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" sheetId="1" r:id="rId4"/>
    <sheet state="visible" name="03.08.65" sheetId="2" r:id="rId5"/>
    <sheet state="visible" name="04.08.65" sheetId="3" r:id="rId6"/>
    <sheet state="visible" name="05.08.65" sheetId="4" r:id="rId7"/>
    <sheet state="visible" name="07.08.65" sheetId="5" r:id="rId8"/>
    <sheet state="visible" name="06.08.65" sheetId="6" r:id="rId9"/>
    <sheet state="visible" name="08.08.65" sheetId="7" r:id="rId10"/>
    <sheet state="visible" name="09.08.65" sheetId="8" r:id="rId11"/>
    <sheet state="visible" name="10.08.65" sheetId="9" r:id="rId12"/>
    <sheet state="visible" name="11.08.65" sheetId="10" r:id="rId13"/>
    <sheet state="visible" name="13.08.65" sheetId="11" r:id="rId14"/>
    <sheet state="visible" name="14.08.65" sheetId="12" r:id="rId15"/>
    <sheet state="visible" name="15.08.65" sheetId="13" r:id="rId16"/>
    <sheet state="visible" name="16.08.65" sheetId="14" r:id="rId17"/>
    <sheet state="visible" name="17.08.65" sheetId="15" r:id="rId18"/>
    <sheet state="visible" name="18.08.65" sheetId="16" r:id="rId19"/>
    <sheet state="visible" name="19.08.65" sheetId="17" r:id="rId20"/>
    <sheet state="visible" name="20.08.65" sheetId="18" r:id="rId21"/>
    <sheet state="visible" name="21.08.65" sheetId="19" r:id="rId22"/>
    <sheet state="visible" name="22.08.65" sheetId="20" r:id="rId23"/>
    <sheet state="visible" name="23.08.65" sheetId="21" r:id="rId24"/>
    <sheet state="visible" name="24.08.65" sheetId="22" r:id="rId25"/>
    <sheet state="visible" name="25.08.65" sheetId="23" r:id="rId26"/>
    <sheet state="visible" name="26.08.65" sheetId="24" r:id="rId27"/>
    <sheet state="visible" name="27.08.65" sheetId="25" r:id="rId28"/>
    <sheet state="visible" name="28.08.65" sheetId="26" r:id="rId29"/>
    <sheet state="visible" name="29.8.65" sheetId="27" r:id="rId30"/>
    <sheet state="visible" name="30.8.65" sheetId="28" r:id="rId31"/>
    <sheet state="visible" name="31.08.65" sheetId="29" r:id="rId32"/>
  </sheets>
  <definedNames/>
  <calcPr/>
</workbook>
</file>

<file path=xl/sharedStrings.xml><?xml version="1.0" encoding="utf-8"?>
<sst xmlns="http://schemas.openxmlformats.org/spreadsheetml/2006/main" count="7894" uniqueCount="3576">
  <si>
    <t xml:space="preserve">Dailly sale 1-2 Aug 22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</si>
  <si>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</si>
  <si>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</si>
  <si>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</si>
  <si>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</si>
  <si>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</si>
  <si>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</si>
  <si>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</si>
  <si>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</si>
  <si>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</si>
  <si>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</si>
  <si>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</si>
  <si>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</si>
  <si>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qr paymet</t>
  </si>
  <si>
    <t>หักคอม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</si>
  <si>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</si>
  <si>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</si>
  <si>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</si>
  <si>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</si>
  <si>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</si>
  <si>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</si>
  <si>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</si>
  <si>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STHBKK012207003327</t>
  </si>
  <si>
    <t>ห้างหุ้นส่วนจำกัด ไดม่อนอันดามัน เน็ตเวิร์ค  (สำนักงานใหญ่)</t>
  </si>
  <si>
    <t>ple bkk</t>
  </si>
  <si>
    <t>STHBKK012208000001</t>
  </si>
  <si>
    <t>นางสาว กนกวรรณ ศรีลคร</t>
  </si>
  <si>
    <t>NavaBKK</t>
  </si>
  <si>
    <t>STHBKK012208000002</t>
  </si>
  <si>
    <t>บริษัท แฮปปี้ มันนี่ หนึ่งหกแปด จำกัด(สำนักงานใหญ่)</t>
  </si>
  <si>
    <t>bkk-nee</t>
  </si>
  <si>
    <t>STHBKK012208000003</t>
  </si>
  <si>
    <t>นางสาว นงพงา ตั้งฤทัยเยี่ยม</t>
  </si>
  <si>
    <t>STHBKK012208000004</t>
  </si>
  <si>
    <t>STHBKK012208000005</t>
  </si>
  <si>
    <t>นาย สุวิทย์  รองชูเพ็ง</t>
  </si>
  <si>
    <t>bkk-aoeng</t>
  </si>
  <si>
    <t>STHBKK012208000007</t>
  </si>
  <si>
    <t>นาง ศริยา  รักษาราษฎร์</t>
  </si>
  <si>
    <t>STHBKK012208000010</t>
  </si>
  <si>
    <t>นาย ต้นสัก  สุคนธรัตน์</t>
  </si>
  <si>
    <t>STHBKK012208000011</t>
  </si>
  <si>
    <t>นางสาว ฐาปนีย์ สุขบุรี</t>
  </si>
  <si>
    <t>STHBKK012208000012</t>
  </si>
  <si>
    <t>STHBKK012208000014</t>
  </si>
  <si>
    <t>นาย ยงยุทธ  อรธรรมรัตน์</t>
  </si>
  <si>
    <t>lFrAmEl</t>
  </si>
  <si>
    <t>STHBKK012208000015</t>
  </si>
  <si>
    <t>นาย สุเมธ กลิ่นเย็น</t>
  </si>
  <si>
    <t>STHBKK012208000016</t>
  </si>
  <si>
    <t>นางสาว ยศวีร์ โคตรดี</t>
  </si>
  <si>
    <t>STHBKK012208000017</t>
  </si>
  <si>
    <t>นาย WIN HTUT</t>
  </si>
  <si>
    <t>STHBKK012208000018</t>
  </si>
  <si>
    <t>นาย สมคิด คงวิริยะโสภณ</t>
  </si>
  <si>
    <t>Evening</t>
  </si>
  <si>
    <t>STHBKK012208000019</t>
  </si>
  <si>
    <t>บริษัท สวนสุข จำกัด(สำนักงานใหญ่)</t>
  </si>
  <si>
    <t>STHBKK012208000020</t>
  </si>
  <si>
    <t>นาย ปิยะเดช ยิ่งวิวัฒนพงษ์</t>
  </si>
  <si>
    <t>STHBKK012208000021</t>
  </si>
  <si>
    <t>STHBKK012208000022</t>
  </si>
  <si>
    <t>บริษัท วี.เอ็น.ซี.สกินแคร์ จำกัด ( สำนักงานใหญ่ )</t>
  </si>
  <si>
    <t>STHBKK012208000023</t>
  </si>
  <si>
    <t>นาย ชาตรี  แช่กระโทก</t>
  </si>
  <si>
    <t>STHBKK012208000024</t>
  </si>
  <si>
    <t>บริษัท ปากเป็นเอก หญิงทอล์ก จำกัด(สำนักงานใหญ่)</t>
  </si>
  <si>
    <t>STHBKK012208000025</t>
  </si>
  <si>
    <t>STHBKK012208000026</t>
  </si>
  <si>
    <t>นาย เพชร ภูมี</t>
  </si>
  <si>
    <t>STHBKK012208000027</t>
  </si>
  <si>
    <t>บริษัท  รินทร์รฐา กรุ๊ป จำกัด(สำนักงานใหญ่)</t>
  </si>
  <si>
    <t>STHBKK012208000028</t>
  </si>
  <si>
    <t>บริษัท เศรษฐกวี จำกัด ( สำนักงานใหญ่ )</t>
  </si>
  <si>
    <t>STHBKK012208000029</t>
  </si>
  <si>
    <t>STHBKK012208000030</t>
  </si>
  <si>
    <t>บริษัท สยามทวีทิพย์ จำกัด(สำนักงานใหญ่)</t>
  </si>
  <si>
    <t>STHBKK012208000031</t>
  </si>
  <si>
    <t>ห้างหุ้นส่วนจำกัด ปูแดงพารวย ( สำนักงานใหญ่)</t>
  </si>
  <si>
    <t>STHBKK012208000032</t>
  </si>
  <si>
    <t>นาย ธนวิชญ์ สงวนวงศ์ชัย</t>
  </si>
  <si>
    <t>STHBKK012208000033</t>
  </si>
  <si>
    <t>นาย พีรพงศ์ ภรประเสริฐศรี</t>
  </si>
  <si>
    <t>STHBKK012208000037</t>
  </si>
  <si>
    <t>นางสาว วลัย จำรัสธเนศ</t>
  </si>
  <si>
    <t>STHBKK012208000039</t>
  </si>
  <si>
    <t>STHBKK012208000040</t>
  </si>
  <si>
    <t>นาย นาย ฐากร ตันสิรานนท์</t>
  </si>
  <si>
    <t>STHBKK012208000045</t>
  </si>
  <si>
    <t>นาย สิริศักดิ์ นมพุก</t>
  </si>
  <si>
    <t>STHBKK012208000046</t>
  </si>
  <si>
    <t>นาย นาย ยงยุทธ ประสาทศิลป์</t>
  </si>
  <si>
    <t>STHBKK012208000047</t>
  </si>
  <si>
    <t>นาย นาย พลชาติ  รองสวัสดิ์</t>
  </si>
  <si>
    <t>STHBKK012208000048</t>
  </si>
  <si>
    <t>นาย เอกสิทธิ์ ชำนาญผา</t>
  </si>
  <si>
    <t>STHBKK012208000049</t>
  </si>
  <si>
    <t>บริษัท แก้วแกมทอง เทรดดิ้ง จำกัด (สำนักงานใหญ่)</t>
  </si>
  <si>
    <t>STHBKK012208000050</t>
  </si>
  <si>
    <t>นางสาว กาญจนา  จองเกียรติ์</t>
  </si>
  <si>
    <t>STHBKK012208000051</t>
  </si>
  <si>
    <t>นางสาว เบญจมาศ แตงเติมเกียรติ</t>
  </si>
  <si>
    <t>STHBKK012208000052</t>
  </si>
  <si>
    <t>นางสาว รุ่งกานต์ นิรี</t>
  </si>
  <si>
    <t>STHBKK012208000053</t>
  </si>
  <si>
    <t>นางสาว จำเรียง อินทปัตย์</t>
  </si>
  <si>
    <t>STHBKK012208000054</t>
  </si>
  <si>
    <t>นางสาว วรารัตน์ ฤกษ์ศรี</t>
  </si>
  <si>
    <t>STHBKK012208000055</t>
  </si>
  <si>
    <t>นาย สมพล คุ้มสา</t>
  </si>
  <si>
    <t>STHBKK012208000056</t>
  </si>
  <si>
    <t>นางสาว มุกดา พวงสง่า</t>
  </si>
  <si>
    <t>STHBKK012208000060</t>
  </si>
  <si>
    <t>นาย ศราวุฒน์ สินธุวรโรจน์</t>
  </si>
  <si>
    <t>STHBKK012208000061</t>
  </si>
  <si>
    <t>นาย พงศ์พีระ ศรีบุญเรือง</t>
  </si>
  <si>
    <t>STHBKK012208000062</t>
  </si>
  <si>
    <t>นาย คำท้า พิมมะจัก</t>
  </si>
  <si>
    <t>STHBKK012208000063</t>
  </si>
  <si>
    <t>นาย ศตวรรษ  สมุดใจ</t>
  </si>
  <si>
    <t>STHBKK012208000066</t>
  </si>
  <si>
    <t>นาย วิทวัส ภูหมื่น</t>
  </si>
  <si>
    <t>STHBKK012208000067</t>
  </si>
  <si>
    <t>นางสาว ณัฐธาวี เขมะชัยเวช</t>
  </si>
  <si>
    <t>STHBKK012208000068</t>
  </si>
  <si>
    <t>นาง วนิดา เพียซ้าย</t>
  </si>
  <si>
    <t>STHBKK012208000069</t>
  </si>
  <si>
    <t>นางสาว อารี เชาว์วิวัฒนากุล</t>
  </si>
  <si>
    <t>STHBKK012208000071</t>
  </si>
  <si>
    <t>นาง ทวีรัตน์ มาลาศรี</t>
  </si>
  <si>
    <t>STHBKK012208000072</t>
  </si>
  <si>
    <t>นาย สหชัย ม่วงกล่ำ</t>
  </si>
  <si>
    <t>STHBKK012208000073</t>
  </si>
  <si>
    <t>นาง นภาไพลิน  กาละวันต์</t>
  </si>
  <si>
    <t>STHBKK012208000074</t>
  </si>
  <si>
    <t>นางสาว ภัณฑิรา โพธิ์ทัย</t>
  </si>
  <si>
    <t>STHBKK012208000075</t>
  </si>
  <si>
    <t>STHBKK012208000076</t>
  </si>
  <si>
    <t>นาย กิตติศักดิ์ โสทะ</t>
  </si>
  <si>
    <t>STHBKK012208000077</t>
  </si>
  <si>
    <t>นาย พรชัย คูสกุล</t>
  </si>
  <si>
    <t>STHBKK012208000078</t>
  </si>
  <si>
    <t>นางสาว กนกวรรณ โต๊ะดี</t>
  </si>
  <si>
    <t>STHBKK012208000079</t>
  </si>
  <si>
    <t>นาง ภีรดา  เดชะนามเมือง</t>
  </si>
  <si>
    <t>STHBKK012208000080</t>
  </si>
  <si>
    <t>นาย สงัด คำสิงห์</t>
  </si>
  <si>
    <t>STHBKK012208000081</t>
  </si>
  <si>
    <t>บริษัท เอ็น.พี มาร์เก็ตติ้ง แบรนด์ จำกัด(สำนักงานใหญ่)</t>
  </si>
  <si>
    <t>STHBKK012208000082</t>
  </si>
  <si>
    <t>นาย สุทธิ คำบุญ</t>
  </si>
  <si>
    <t>STHBKK012208000083</t>
  </si>
  <si>
    <t>STHBKK012208000084</t>
  </si>
  <si>
    <t>นางสาว มาเรียม ยิ้มสาระ</t>
  </si>
  <si>
    <t>STHBKK012208000087</t>
  </si>
  <si>
    <t>นาย สวง วาระสิทธิ์</t>
  </si>
  <si>
    <t>PoonBKK</t>
  </si>
  <si>
    <t>STHBKK012208000088</t>
  </si>
  <si>
    <t>นางสาว ปฐรัตน์ หิดการุญ</t>
  </si>
  <si>
    <t>STHBKK012208000090</t>
  </si>
  <si>
    <t>นาย ธนกร อภัยพงศ์</t>
  </si>
  <si>
    <t>STHBKK012208000091</t>
  </si>
  <si>
    <t>มาลี เวียงบาล</t>
  </si>
  <si>
    <t>STHBKK012208000093</t>
  </si>
  <si>
    <t>นาย โกศล ดำสอาด</t>
  </si>
  <si>
    <t>STHBKK012208000094</t>
  </si>
  <si>
    <t>นาย วิสุทธิ์ จันทร์ประเสริฐ</t>
  </si>
  <si>
    <t>STHBKK012208000095</t>
  </si>
  <si>
    <t>นาย สยาม โพธิ์ทอง</t>
  </si>
  <si>
    <t>STHBKK012208000096</t>
  </si>
  <si>
    <t>STHBKK012208000097</t>
  </si>
  <si>
    <t>STHBKK012208000098</t>
  </si>
  <si>
    <t>นาย สมชาย  น้ำมิตร</t>
  </si>
  <si>
    <t>STHBKK012208000100</t>
  </si>
  <si>
    <t>นางสาว นภาพร กิจเจริญ</t>
  </si>
  <si>
    <t>STHBKK012208000101</t>
  </si>
  <si>
    <t>นาย มนตรี สีมาก</t>
  </si>
  <si>
    <t>STHBKK012208000102</t>
  </si>
  <si>
    <t>นาย สุรพล จันทรานุรักษ์</t>
  </si>
  <si>
    <t>STHBKK012208000103</t>
  </si>
  <si>
    <t>นางสาว ปาริฉัตร วรรณกุล</t>
  </si>
  <si>
    <t>STHBKK012208000104</t>
  </si>
  <si>
    <t>นาย อุดม​ บุญประกอบ</t>
  </si>
  <si>
    <t>STHBKK012208000105</t>
  </si>
  <si>
    <t>STHBKK012208000106</t>
  </si>
  <si>
    <t>นาง ชัยศิริ ปราชญานุกุล</t>
  </si>
  <si>
    <t>STHBKK012208000107</t>
  </si>
  <si>
    <t>ศุทธิ์ธี  ลาภูเขียว</t>
  </si>
  <si>
    <t>STHBKK012208000108</t>
  </si>
  <si>
    <t>นาง จิราภา​  จิตจักร</t>
  </si>
  <si>
    <t>STHBKK012208000109</t>
  </si>
  <si>
    <t>นาย เจษฎา  ทับทิม</t>
  </si>
  <si>
    <t>STHBKK012208000110</t>
  </si>
  <si>
    <t>นางสาว โสภา  นายสุข</t>
  </si>
  <si>
    <t>STHBKK012208000111</t>
  </si>
  <si>
    <t>นางสาว อนงค์นาฏ  สิริภัคคุณานันท์</t>
  </si>
  <si>
    <t>STHBKK012208000112</t>
  </si>
  <si>
    <t>นาง นูรไอนี สูเด็น</t>
  </si>
  <si>
    <t>STHBKK012208000113</t>
  </si>
  <si>
    <t>STHBKK012208000114</t>
  </si>
  <si>
    <t>STHBKK012208000115</t>
  </si>
  <si>
    <t>นางสาว พรทิพย์  นาสวน</t>
  </si>
  <si>
    <t>STHBKK012208000116</t>
  </si>
  <si>
    <t>นาย วีรศักดิ์ ผาอินทร์</t>
  </si>
  <si>
    <t>STHBKK012208000117</t>
  </si>
  <si>
    <t>STHBKK012208000118</t>
  </si>
  <si>
    <t>นาย เฉลิมพล ผาอินทร์</t>
  </si>
  <si>
    <t>STHBKK012208000119</t>
  </si>
  <si>
    <t>นาง ดาณี หมัดหมัน</t>
  </si>
  <si>
    <t>STHBKK012208000120</t>
  </si>
  <si>
    <t>STHBKK012208000121</t>
  </si>
  <si>
    <t>บริษัท ช็อปจีนิกซ์ จำกัด (สำนักงานใหญ่)</t>
  </si>
  <si>
    <t>STHBKK012208000122</t>
  </si>
  <si>
    <t>นาย พิสิฐพงษ์  ยอดจันทร์</t>
  </si>
  <si>
    <t>STHBKK012208000123</t>
  </si>
  <si>
    <t>นางสาว สวรรยา คล้ายคลึง</t>
  </si>
  <si>
    <t>STHBKK012208000124</t>
  </si>
  <si>
    <t>ธนวรรธน์ สุขจิตร</t>
  </si>
  <si>
    <t>STHBKK012208000125</t>
  </si>
  <si>
    <t>นางสาว กัญญาภัค กำเหนิดผล</t>
  </si>
  <si>
    <t>STHBKK012208000126</t>
  </si>
  <si>
    <t>STHBKK012208000127</t>
  </si>
  <si>
    <t>บริษัท ศรีทวีรุ่งโรจน์ จำกัด(สำนักงานใหญ่)</t>
  </si>
  <si>
    <t>STHBKK012208000128</t>
  </si>
  <si>
    <t>วาสนา ดิษปัญญา</t>
  </si>
  <si>
    <t>STHBKK012208000129</t>
  </si>
  <si>
    <t>นางสาว ธนัชพร ธรรมปัญญา</t>
  </si>
  <si>
    <t>STHBKK012208000130</t>
  </si>
  <si>
    <t>นางสาว กัญรภา  สังข์เพ็ชร</t>
  </si>
  <si>
    <t>STHBKK012208000131</t>
  </si>
  <si>
    <t>นางสาว จิตราพร ทองสุขดี</t>
  </si>
  <si>
    <t>STHBKK012208000132</t>
  </si>
  <si>
    <t>นาง ดาวธิดา  วงมาเกษ</t>
  </si>
  <si>
    <t>STHBKK012208000133</t>
  </si>
  <si>
    <t>นางสาว คณาง ไพรบึง</t>
  </si>
  <si>
    <t>STHBKK012208000134</t>
  </si>
  <si>
    <t>นาง  เต็มลักษณ์ ยวงลำใย</t>
  </si>
  <si>
    <t>STHBKK012208000135</t>
  </si>
  <si>
    <t>นางสาว วิภาวดี แนบเนียน</t>
  </si>
  <si>
    <t>STHBKK012208000138</t>
  </si>
  <si>
    <t>นาย ธนภัทร  อยู่คำ</t>
  </si>
  <si>
    <t>STHBKK012208000140</t>
  </si>
  <si>
    <t>นาย ภิรกร ศิริพฤกษ์</t>
  </si>
  <si>
    <t>STHBKK012208000141</t>
  </si>
  <si>
    <t>นาย บุญลาภ โพธิ์ศรี</t>
  </si>
  <si>
    <t>STHBKK012208000142</t>
  </si>
  <si>
    <t>นางสาว สมคิด ยิ้มสาระ</t>
  </si>
  <si>
    <t>STHBKK012208000143</t>
  </si>
  <si>
    <t>นาย อำนาจ มีโชคชัย</t>
  </si>
  <si>
    <t>STHBKK012208000144</t>
  </si>
  <si>
    <t>นาย นาย ฐณกฤต อาจหาญ</t>
  </si>
  <si>
    <t>STHBKK012208000145</t>
  </si>
  <si>
    <t>นางสาว คลิมา ตุลาคาล</t>
  </si>
  <si>
    <t>STHBKK012208000146</t>
  </si>
  <si>
    <t>นาย พงศ์อมร เด่นดวง</t>
  </si>
  <si>
    <t>STHBKK012208000148</t>
  </si>
  <si>
    <t>นาย ณัฐพงศ์ ดีสมจิตร์</t>
  </si>
  <si>
    <t>STHBKK012208000149</t>
  </si>
  <si>
    <t>นางสาว นภัสวรรณ ปรายกระโทก</t>
  </si>
  <si>
    <t>STHBKK012208000150</t>
  </si>
  <si>
    <t>นาย สามภพ คงเมือง</t>
  </si>
  <si>
    <t>STHBKK012208000151</t>
  </si>
  <si>
    <t>นางสาว ศรุดา ทองสีดี</t>
  </si>
  <si>
    <t>STHBKK012208000152</t>
  </si>
  <si>
    <t>นาง พิชญ์สินี ประจักษ์จิตร</t>
  </si>
  <si>
    <t>STHBKK012208000153</t>
  </si>
  <si>
    <t>STHBKK012208000154</t>
  </si>
  <si>
    <t>นาย ณัฐเกียรติ เสมาทอง</t>
  </si>
  <si>
    <t>STHBKK012208000155</t>
  </si>
  <si>
    <t>นาย มงคล เพ็งเคียน</t>
  </si>
  <si>
    <t>STHBKK012208000156</t>
  </si>
  <si>
    <t>นาง พิชาวีร์ บวรธีราเศรษฐ์</t>
  </si>
  <si>
    <t>STHBKK012208000157</t>
  </si>
  <si>
    <t>นาย ธนิตศักดิ์ ธนเกียรติไตรภพ</t>
  </si>
  <si>
    <t>STHBKK012208000158</t>
  </si>
  <si>
    <t>นางสาว จุฑารัตน์ ตรงดี</t>
  </si>
  <si>
    <t>STHBKK012208000159</t>
  </si>
  <si>
    <t>นางสาว น้องนุช ชัยนาม</t>
  </si>
  <si>
    <t>STHBKK012208000160</t>
  </si>
  <si>
    <t>STHBKK012208000161</t>
  </si>
  <si>
    <t>นาย สุรทัศน์ เกไธสร</t>
  </si>
  <si>
    <t>STHBKK012208000162</t>
  </si>
  <si>
    <t>นาย อนุชา  อยู่เย็น</t>
  </si>
  <si>
    <t>STHBKK012208000163</t>
  </si>
  <si>
    <t>นางสาว กำไร    ยาใจ</t>
  </si>
  <si>
    <t>STHBKK012208000164</t>
  </si>
  <si>
    <t>นางสาว สาธิกา วิเศษชานนท์</t>
  </si>
  <si>
    <t>STHBKK012208000165</t>
  </si>
  <si>
    <t>นาย พุฒิพัฒน์ รัตนพิริยสกุล</t>
  </si>
  <si>
    <t>STHBKK012208000166</t>
  </si>
  <si>
    <t>นาย ไพ สิงห์ลอ</t>
  </si>
  <si>
    <t>STHBKK012208000167</t>
  </si>
  <si>
    <t>นาง อรพรรณ จรรยา</t>
  </si>
  <si>
    <t>STHBKK012208000168</t>
  </si>
  <si>
    <t>นางสาว สุพรรณษา ไพศาล</t>
  </si>
  <si>
    <t>STHBKK012208000169</t>
  </si>
  <si>
    <t>STHBKK012208000171</t>
  </si>
  <si>
    <t>STHBKK012208000174</t>
  </si>
  <si>
    <t>นางสาว อภาพร จำเริญนุช</t>
  </si>
  <si>
    <t>STHBKK012208000175</t>
  </si>
  <si>
    <t>นาง บุญมา คลี่แป้ง</t>
  </si>
  <si>
    <t>STHBKK012208000176</t>
  </si>
  <si>
    <t>STHBKK012208000177</t>
  </si>
  <si>
    <t>นางสาว สุภาพร พรมทา</t>
  </si>
  <si>
    <t>STHBKK012208000178</t>
  </si>
  <si>
    <t>นาง คำนึง เอมพันธ์</t>
  </si>
  <si>
    <t>STHBKK012208000182</t>
  </si>
  <si>
    <t>STHBKK012208000184</t>
  </si>
  <si>
    <t>นางสาว ธันยพร เพ็งผล</t>
  </si>
  <si>
    <t>STHBKK012208000186</t>
  </si>
  <si>
    <t>STHBKK012208000189</t>
  </si>
  <si>
    <t>ปพิชญา จำรัสธเนศ</t>
  </si>
  <si>
    <t>STHBKK012208000190</t>
  </si>
  <si>
    <t>นาง สุชานาถ ทะยานรัมย์</t>
  </si>
  <si>
    <t>STHBKK012208000192</t>
  </si>
  <si>
    <t>นาย เกริกฤทธิ์ โชติยานนท์</t>
  </si>
  <si>
    <t>STHBKK012208000193</t>
  </si>
  <si>
    <t>นางสาว มุกดาลิน วรรณถนอม</t>
  </si>
  <si>
    <t>STHBKK012208000194</t>
  </si>
  <si>
    <t>นาย ณัฐวุฒิ เกลี้ยงประไพ</t>
  </si>
  <si>
    <t>STHBKK012208000195</t>
  </si>
  <si>
    <t>โสภิต เกลี้ยงประไพ</t>
  </si>
  <si>
    <t>STHBKK012208000196</t>
  </si>
  <si>
    <t>นาย วุฒิชัย  มุระดา</t>
  </si>
  <si>
    <t>STHBKK012208000197</t>
  </si>
  <si>
    <t>นางสาว ประภัสสร  ดีดวงพันธ์</t>
  </si>
  <si>
    <t>STHBKK012208000198</t>
  </si>
  <si>
    <t>นาง ณัฎฐณันธ์ วงวันดี</t>
  </si>
  <si>
    <t>STHBKK012208000199</t>
  </si>
  <si>
    <t>นางสาว ประกายดาว มูสิกัณฑ์</t>
  </si>
  <si>
    <t>STHBKK012208000200</t>
  </si>
  <si>
    <t>นางสาว อุษา มาตย์นอก</t>
  </si>
  <si>
    <t>STHBKK012208000202</t>
  </si>
  <si>
    <t>นางสาว พัชรินทร์ ธรรมชาติ</t>
  </si>
  <si>
    <t>STHONLIN2207001162</t>
  </si>
  <si>
    <t>บริษัท ดีเวย์ ริชคอร์ป จำกัด(สำนักงานใหญ่)</t>
  </si>
  <si>
    <t>STHONLIN2207001163</t>
  </si>
  <si>
    <t>บริษัท กุลไลฟ์ 24 จำกัด (สำนักงานใหญ่)</t>
  </si>
  <si>
    <t>STHONLIN2207001168</t>
  </si>
  <si>
    <t>นางสาว นางสาว นาสิเร๊าะ มูซอ</t>
  </si>
  <si>
    <t>STHONLIN2208000001</t>
  </si>
  <si>
    <t>นาย ธนบูลย์ แสงฐิตาพันธุ์</t>
  </si>
  <si>
    <t>STHONLIN2208000010</t>
  </si>
  <si>
    <t>บริษัท  ต.ศรีโสภณ จำกัด (สำนักงานใหญ่)</t>
  </si>
  <si>
    <t>STHONLIN2208000011</t>
  </si>
  <si>
    <t>STHONLIN2208000016</t>
  </si>
  <si>
    <t>นางสาว นภัสรพี องอาจสัมฤทธิ์</t>
  </si>
  <si>
    <t>STHONLIN2208000017</t>
  </si>
  <si>
    <t>นาย ไพศาล ภิรมย์ประเมศ</t>
  </si>
  <si>
    <t>STHONLIN2208000018</t>
  </si>
  <si>
    <t>นาย พงศ์ศักดิ์ ชัยสุขสังข์</t>
  </si>
  <si>
    <t>STHONLIN2208000019</t>
  </si>
  <si>
    <t>นาย สุมิตร ชัยสุขสังข์</t>
  </si>
  <si>
    <t>STHONLIN2208000020</t>
  </si>
  <si>
    <t>STHONLIN2208000022</t>
  </si>
  <si>
    <t>นางสาว พิกุล กลิ่นฟุ้ง</t>
  </si>
  <si>
    <t>STHONLIN2208000023</t>
  </si>
  <si>
    <t>STHONLIN2208000024</t>
  </si>
  <si>
    <t>STHONLIN2208000026</t>
  </si>
  <si>
    <t>STHONLIN2208000027</t>
  </si>
  <si>
    <t>นาย จักรพงศ์ สินธุรักษ์</t>
  </si>
  <si>
    <t>STHONLIN2208000028</t>
  </si>
  <si>
    <t>STHONLIN2208000029</t>
  </si>
  <si>
    <t>STHONLIN2208000035</t>
  </si>
  <si>
    <t>นาย สมยศ อภิรัชนากุล</t>
  </si>
  <si>
    <t>STHONLIN2208000037</t>
  </si>
  <si>
    <t>บริษัท  เจแอลที คอร์ปอเรชั่น จำกัด</t>
  </si>
  <si>
    <t>STHONLIN2208000042</t>
  </si>
  <si>
    <t>STHONLIN2208000046</t>
  </si>
  <si>
    <t>บริษัท หลานหยิน จำกัด ( สำนักงานใหญ่ )</t>
  </si>
  <si>
    <t>STHONLIN2208000047</t>
  </si>
  <si>
    <t>STHONLIN2208000049</t>
  </si>
  <si>
    <t>ลำใย  เจริญศิริ</t>
  </si>
  <si>
    <t>STHONLIN2208000052</t>
  </si>
  <si>
    <t>STHONLIN2208000053</t>
  </si>
  <si>
    <t>STHONLIN2208000054</t>
  </si>
  <si>
    <t>นางสาว ธนัญชนก อยู่ยงค์</t>
  </si>
  <si>
    <t>STHONLIN2208000062</t>
  </si>
  <si>
    <t>นาย เกียรติศักดิ์ อาดมะเร๊ะ</t>
  </si>
  <si>
    <t>STHONLIN2208000069</t>
  </si>
  <si>
    <t>STHONLIN2208000075</t>
  </si>
  <si>
    <t>STHONLIN2208000076</t>
  </si>
  <si>
    <t>นาง ชนิดา สามารถ</t>
  </si>
  <si>
    <t>STHONLIN2208000084</t>
  </si>
  <si>
    <t>STHONLIN2208000086</t>
  </si>
  <si>
    <t>นาย อาทิตย์ อัจจิมากุล</t>
  </si>
  <si>
    <t>STHONLIN2208000087</t>
  </si>
  <si>
    <t>นาย ปรัชญา วงษ์สมบัติ</t>
  </si>
  <si>
    <t>STHONLIN2208000088</t>
  </si>
  <si>
    <t xml:space="preserve">Dailly sale 3 Aug 22 </t>
  </si>
  <si>
    <t>STHBKK012208000204</t>
  </si>
  <si>
    <t>STHBKK012208000206</t>
  </si>
  <si>
    <t>บริษัท สว่างทรัพย์ จำกัด (สำนักงานใหญ่)</t>
  </si>
  <si>
    <t>STHBKK012208000208</t>
  </si>
  <si>
    <t>นาง ศรีรัตน์ ปัญญา</t>
  </si>
  <si>
    <t>STHBKK012208000209</t>
  </si>
  <si>
    <t>นาย สัมฤทธิ์ กิ่งภาร + อัญชลี กิ่งภาร</t>
  </si>
  <si>
    <t>STHBKK012208000210</t>
  </si>
  <si>
    <t>STHBKK012208000212</t>
  </si>
  <si>
    <t>นาย พงษ์พัฒน์ เสือสูงเนิน</t>
  </si>
  <si>
    <t>STHBKK012208000213</t>
  </si>
  <si>
    <t>นาย  จักรพงศ์ เพชรเหลี่ยม</t>
  </si>
  <si>
    <t>STHBKK012208000214</t>
  </si>
  <si>
    <t>นาง จเร  ยอดดี</t>
  </si>
  <si>
    <t>nuBKK</t>
  </si>
  <si>
    <t>STHBKK012208000218</t>
  </si>
  <si>
    <t>นางสาว จิราภรณ์ เขาทอง</t>
  </si>
  <si>
    <t>STHBKK012208000219</t>
  </si>
  <si>
    <t>STHBKK012208000221</t>
  </si>
  <si>
    <t>นาย ศักย์ศรณ์ ศิลาพงษ์</t>
  </si>
  <si>
    <t>STHBKK012208000222</t>
  </si>
  <si>
    <t>นางสาว กัญจน์ณัฏฐ์ บุญเชียงมา</t>
  </si>
  <si>
    <t>STHBKK012208000223</t>
  </si>
  <si>
    <t>นางสาว ศรันยา ระเห็จหาญ</t>
  </si>
  <si>
    <t>STHBKK012208000224</t>
  </si>
  <si>
    <t>นาย พิชัย  อาษาสุข</t>
  </si>
  <si>
    <t>STHBKK012208000226</t>
  </si>
  <si>
    <t>นาย นิรันดร์ สันอัด</t>
  </si>
  <si>
    <t>STHBKK012208000227</t>
  </si>
  <si>
    <t>STHBKK012208000228</t>
  </si>
  <si>
    <t>นางสาว ณัฐภัสสร คำยวน</t>
  </si>
  <si>
    <t>STHBKK012208000229</t>
  </si>
  <si>
    <t>นาย สุวิทย์ มั่นเขตวิทย์</t>
  </si>
  <si>
    <t>STHBKK012208000230</t>
  </si>
  <si>
    <t>นาย ศิลปชัย ศรีอุทิศ</t>
  </si>
  <si>
    <t>STHBKK012208000231</t>
  </si>
  <si>
    <t>นาย กันต์ แสงสุริยา</t>
  </si>
  <si>
    <t>STHBKK012208000232</t>
  </si>
  <si>
    <t>นาย ประสงค์</t>
  </si>
  <si>
    <t>STHBKK012208000234</t>
  </si>
  <si>
    <t>STHBKK012208000235</t>
  </si>
  <si>
    <t>นาย ศุภกร ขุนณรงค์</t>
  </si>
  <si>
    <t>STHBKK012208000237</t>
  </si>
  <si>
    <t>นาย ปรีชา  แก้วโกถม</t>
  </si>
  <si>
    <t>STHBKK012208000238</t>
  </si>
  <si>
    <t>นางสาว พวงเพชร ชัยชาญ</t>
  </si>
  <si>
    <t>STHBKK012208000240</t>
  </si>
  <si>
    <t>นางสาว อมร เรือนเเก้ว</t>
  </si>
  <si>
    <t>STHBKK012208000241</t>
  </si>
  <si>
    <t>นาย เตชินท์  พุทธสารวงษ์</t>
  </si>
  <si>
    <t>STHBKK012208000242</t>
  </si>
  <si>
    <t>นาย เจริญกฤต จันทะสุวรรณ</t>
  </si>
  <si>
    <t>STHBKK012208000243</t>
  </si>
  <si>
    <t>นาย แก้ววิเศษ สุระมะสิง</t>
  </si>
  <si>
    <t>STHBKK012208000244</t>
  </si>
  <si>
    <t>นาย ท้าว สอนทะวี</t>
  </si>
  <si>
    <t>STHBKK012208000246</t>
  </si>
  <si>
    <t>นางสาว เบญจวรรณ ศรีสุวรรณ</t>
  </si>
  <si>
    <t>STHBKK012208000247</t>
  </si>
  <si>
    <t>นาง ฐานมญ ชลคีรี</t>
  </si>
  <si>
    <t>STHBKK012208000249</t>
  </si>
  <si>
    <t>นางสาว นัชนรินทร์ แก้ววันทา</t>
  </si>
  <si>
    <t>STHBKK012208000251</t>
  </si>
  <si>
    <t>นางสาว พิชญ์ชิชา สุดทิพย์รัสกร</t>
  </si>
  <si>
    <t>STHBKK012208000252</t>
  </si>
  <si>
    <t>นาย จารุกิตติ์ กลิ่นหอม</t>
  </si>
  <si>
    <t>STHBKK012208000253</t>
  </si>
  <si>
    <t>นาย ประมง จันทะสิงห์</t>
  </si>
  <si>
    <t>STHBKK012208000255</t>
  </si>
  <si>
    <t>นาย ประทุม สาดทอง</t>
  </si>
  <si>
    <t>STHBKK012208000256</t>
  </si>
  <si>
    <t>นางสาว จินห์ภณิดา วรรณนิคมจิตร์</t>
  </si>
  <si>
    <t>STHBKK012208000257</t>
  </si>
  <si>
    <t>นางสาว ฤทัยทิพย์ นาโพธิ์</t>
  </si>
  <si>
    <t>STHBKK012208000258</t>
  </si>
  <si>
    <t>STHBKK012208000259</t>
  </si>
  <si>
    <t>นาง  สุวรรณา    ภูมี</t>
  </si>
  <si>
    <t>STHBKK012208000260</t>
  </si>
  <si>
    <t>STHBKK012208000261</t>
  </si>
  <si>
    <t>นาง สี  บัวไผ่</t>
  </si>
  <si>
    <t>STHBKK012208000262</t>
  </si>
  <si>
    <t>นาง อรุณี ทับคำ</t>
  </si>
  <si>
    <t>STHBKK012208000263</t>
  </si>
  <si>
    <t>นางสาว พรสวรรค์&amp;#8203; เจริญ&amp;#8203;วงค์&amp;#8203;</t>
  </si>
  <si>
    <t>STHBKK012208000264</t>
  </si>
  <si>
    <t>STHBKK012208000265</t>
  </si>
  <si>
    <t>นาง วาสนา ชาติเชื้อ</t>
  </si>
  <si>
    <t>STHBKK012208000266</t>
  </si>
  <si>
    <t>นาง ปิยะรัฏณ์ ภูเฉลิม</t>
  </si>
  <si>
    <t>STHBKK012208000267</t>
  </si>
  <si>
    <t>นางสาว ธนพร</t>
  </si>
  <si>
    <t>STHBKK012208000268</t>
  </si>
  <si>
    <t>นางสาว สุดาวรรณ์  จันทร์แดง</t>
  </si>
  <si>
    <t>STHBKK012208000269</t>
  </si>
  <si>
    <t>นางสาว พัชนี เกตุเสพย์สวัสดิ์</t>
  </si>
  <si>
    <t>STHBKK012208000271</t>
  </si>
  <si>
    <t>นาย พบโชค ศรีบุณยะแก้ว</t>
  </si>
  <si>
    <t>STHBKK012208000272</t>
  </si>
  <si>
    <t>นางสาว วัชรวรรณ  นิลสุ</t>
  </si>
  <si>
    <t>STHBKK012208000273</t>
  </si>
  <si>
    <t>นางสาว ลิฬฆวรรณ สายปัน</t>
  </si>
  <si>
    <t>STHBKK012208000274</t>
  </si>
  <si>
    <t>นาง ประชุม แกล้วกสิวิทย์</t>
  </si>
  <si>
    <t>STHBKK012208000276</t>
  </si>
  <si>
    <t>นาง แสงมณี บุญทวี</t>
  </si>
  <si>
    <t>STHBKK012208000277</t>
  </si>
  <si>
    <t>นาง รัตนกร ไม้แดง</t>
  </si>
  <si>
    <t>STHBKK012208000278</t>
  </si>
  <si>
    <t>คัชรินทร์ ผาอินทร์</t>
  </si>
  <si>
    <t>STHBKK012208000279</t>
  </si>
  <si>
    <t>นาย ณัฐพล ไม้แดง</t>
  </si>
  <si>
    <t>STHBKK012208000280</t>
  </si>
  <si>
    <t>นาย จตุรเทพ ไม้แดง</t>
  </si>
  <si>
    <t>STHBKK012208000281</t>
  </si>
  <si>
    <t>นาย พิทักษ์ สายปัน</t>
  </si>
  <si>
    <t>STHBKK012208000282</t>
  </si>
  <si>
    <t>STHBKK012208000283</t>
  </si>
  <si>
    <t>ห้างหุ้นส่วนจำกัด โกรท โกลเบิล เน็ตเวิร์ก (สำนักงานใหญ่)</t>
  </si>
  <si>
    <t>STHBKK012208000286</t>
  </si>
  <si>
    <t>นาง สำลี สุรบุตร</t>
  </si>
  <si>
    <t>STHBKK012208000288</t>
  </si>
  <si>
    <t>นาย สุรศักดิ์ สิทธิชัย</t>
  </si>
  <si>
    <t>STHBKK012208000289</t>
  </si>
  <si>
    <t>STHBKK012208000290</t>
  </si>
  <si>
    <t>STHBKK012208000291</t>
  </si>
  <si>
    <t>นาย สุรวัฒน์ ตั้งพงศ์ศิรประภา</t>
  </si>
  <si>
    <t>STHBKK012208000292</t>
  </si>
  <si>
    <t>นาย ศิริกร อินแฉล้ม</t>
  </si>
  <si>
    <t>STHBKK012208000294</t>
  </si>
  <si>
    <t>นาง ลัดดา กาญจนา</t>
  </si>
  <si>
    <t>STHBKK012208000295</t>
  </si>
  <si>
    <t>นาย บุญเลิศ รวมวินิจ</t>
  </si>
  <si>
    <t>STHBKK012208000296</t>
  </si>
  <si>
    <t>นาง พรรณิภา นวกุล</t>
  </si>
  <si>
    <t>STHBKK012208000297</t>
  </si>
  <si>
    <t>นาย สิปปภาส  โรจนวสุธร</t>
  </si>
  <si>
    <t>STHBKK012208000298</t>
  </si>
  <si>
    <t>นาง เกศร วงษ์วิภาค</t>
  </si>
  <si>
    <t>STHBKK012208000300</t>
  </si>
  <si>
    <t>STHBKK012208000303</t>
  </si>
  <si>
    <t>STHBKK012208000305</t>
  </si>
  <si>
    <t>นางสาว นิชธาวัลย์ กันชนะ</t>
  </si>
  <si>
    <t>STHBKK012208000306</t>
  </si>
  <si>
    <t>STHBKK012208000308</t>
  </si>
  <si>
    <t>นาง กาญจนา จันทรมณี</t>
  </si>
  <si>
    <t>AM BKK</t>
  </si>
  <si>
    <t>STHBKK012208000309</t>
  </si>
  <si>
    <t xml:space="preserve">นาย ทนงศักดิ์ รัตนบุรี		</t>
  </si>
  <si>
    <t>STHBKK012208000310</t>
  </si>
  <si>
    <t>นางสาว ชนัญธิดา ขวัญเชิด</t>
  </si>
  <si>
    <t>STHBKK012208000311</t>
  </si>
  <si>
    <t>STHBKK012208000313</t>
  </si>
  <si>
    <t>นางสาว นางสาว รุ่งนภา ศรีไพร</t>
  </si>
  <si>
    <t>STHBKK012208000315</t>
  </si>
  <si>
    <t>นางสาว พวงเพ็ญ  สุวรรณโณ</t>
  </si>
  <si>
    <t>STHBKK012208000316</t>
  </si>
  <si>
    <t>นาย วุฒิชัย รักศรี</t>
  </si>
  <si>
    <t>STHBKK012208000317</t>
  </si>
  <si>
    <t>นาง จิราพร โพธิ์ไกร</t>
  </si>
  <si>
    <t>STHBKK012208000318</t>
  </si>
  <si>
    <t>นาง ทิพยาภรณ์ ฆ้องวงษ์</t>
  </si>
  <si>
    <t>KimBKK</t>
  </si>
  <si>
    <t>STHBKK012208000319</t>
  </si>
  <si>
    <t>บริษัท เค24 โกลบอล จำกัด (สำนักงานใหญ่)</t>
  </si>
  <si>
    <t>STHBKK012208000320</t>
  </si>
  <si>
    <t>นางสาว  พิมพ์มาดา เงางาม</t>
  </si>
  <si>
    <t>STHBKK012208000321</t>
  </si>
  <si>
    <t>STHBKK012208000323</t>
  </si>
  <si>
    <t>ห้างหุ้นส่วนจำกัด รีลิกธีน  (สำนักงานใหญ่)</t>
  </si>
  <si>
    <t>STHBKK012208000324</t>
  </si>
  <si>
    <t>นาง วณาวรรณ ราชโคตร</t>
  </si>
  <si>
    <t>STHBKK012208000325</t>
  </si>
  <si>
    <t>STHBKK012208000326</t>
  </si>
  <si>
    <t>นางสาว สาวิตรี เขียนสาร</t>
  </si>
  <si>
    <t>STHBKK012208000327</t>
  </si>
  <si>
    <t>นาย ผจงพล วาสเสนะ</t>
  </si>
  <si>
    <t>STHBKK012208000328</t>
  </si>
  <si>
    <t>นาย ทองจุล นาถเหนือ</t>
  </si>
  <si>
    <t>STHBKK012208000329</t>
  </si>
  <si>
    <t>ห้างหุ้นส่วนจำกัด เครือข่ายปิยธนา ( สำนักงานใหญ่ )</t>
  </si>
  <si>
    <t>STHONLIN2208000090</t>
  </si>
  <si>
    <t>นาย นิคม ศรีสวัสดิ์</t>
  </si>
  <si>
    <t>STHONLIN2208000091</t>
  </si>
  <si>
    <t>STHONLIN2208000096</t>
  </si>
  <si>
    <t>STHONLIN2208000099</t>
  </si>
  <si>
    <t>STHONLIN2208000103</t>
  </si>
  <si>
    <t>นาง จรรจิรา เต็กอ๋อต้ง</t>
  </si>
  <si>
    <t>STHONLIN2208000104</t>
  </si>
  <si>
    <t>STHONLIN2208000105</t>
  </si>
  <si>
    <t>STHONLIN2208000108</t>
  </si>
  <si>
    <t>STHONLIN2208000109</t>
  </si>
  <si>
    <t>STHONLIN2208000111</t>
  </si>
  <si>
    <t>STHONLIN2208000116</t>
  </si>
  <si>
    <t>นาย บำเหน็จ บัวนุช</t>
  </si>
  <si>
    <t>STHONLIN2208000118</t>
  </si>
  <si>
    <t>STHONLIN2208000119</t>
  </si>
  <si>
    <t>นาง ชิโลบล กำลังสิงห์</t>
  </si>
  <si>
    <t>STHONLIN2208000123</t>
  </si>
  <si>
    <t>STHONLIN2208000125</t>
  </si>
  <si>
    <t>นาย นันทวัฒน์ ตัณฑวิบูลย์</t>
  </si>
  <si>
    <t>STHONLIN2208000128</t>
  </si>
  <si>
    <t>STHONLIN2208000130</t>
  </si>
  <si>
    <t>บจก. เอมออล เอเชีย</t>
  </si>
  <si>
    <t>STHONLIN2208000131</t>
  </si>
  <si>
    <t>นาย สุภิเชษฐ ภู่ทอง</t>
  </si>
  <si>
    <t>STHONLIN2208000133</t>
  </si>
  <si>
    <t>STHONLIN2208000134</t>
  </si>
  <si>
    <t xml:space="preserve">Dailly sale 4 Aug 22 </t>
  </si>
  <si>
    <t>Gift</t>
  </si>
  <si>
    <t>STHBKK012208000330</t>
  </si>
  <si>
    <t>STHBKK012208000331</t>
  </si>
  <si>
    <t>STHBKK012208000332</t>
  </si>
  <si>
    <t>STHBKK012208000333</t>
  </si>
  <si>
    <t>STHBKK012208000334</t>
  </si>
  <si>
    <t>STHBKK012208000335</t>
  </si>
  <si>
    <t>STHBKK012208000338</t>
  </si>
  <si>
    <t>STHBKK012208000339</t>
  </si>
  <si>
    <t>นาง ศศกร  อมตวงษ์</t>
  </si>
  <si>
    <t>STHBKK012208000340</t>
  </si>
  <si>
    <t>STHBKK012208000341</t>
  </si>
  <si>
    <t>นางสาว กัญญาณัฐ  วังคีรี</t>
  </si>
  <si>
    <t>STHBKK012208000342</t>
  </si>
  <si>
    <t>นาย นัธทวัฒน์ชัย ผิวผ่อง</t>
  </si>
  <si>
    <t>STHBKK012208000343</t>
  </si>
  <si>
    <t>นาย ธิติวัฒน์  รัตนภูมิ</t>
  </si>
  <si>
    <t>STHBKK012208000344</t>
  </si>
  <si>
    <t>STHBKK012208000345</t>
  </si>
  <si>
    <t>นางสาว อพินญา วงษ์แสง</t>
  </si>
  <si>
    <t>STHBKK012208000346</t>
  </si>
  <si>
    <t>นาง จุไรรัตน์ มุมทอง</t>
  </si>
  <si>
    <t>STHBKK012208000348</t>
  </si>
  <si>
    <t>นาง ธันยพร  ไตรสูงเนิน</t>
  </si>
  <si>
    <t>STHBKK012208000350</t>
  </si>
  <si>
    <t>นาง มะราวรรณ์ ทบแก้ว</t>
  </si>
  <si>
    <t>STHBKK012208000351</t>
  </si>
  <si>
    <t>STHBKK012208000352</t>
  </si>
  <si>
    <t>นาง อนัญญา รอสูงเนิน</t>
  </si>
  <si>
    <t>STHBKK012208000355</t>
  </si>
  <si>
    <t>นาง จันทร์ฉาย ว่องวิการณ์</t>
  </si>
  <si>
    <t>STHBKK012208000356</t>
  </si>
  <si>
    <t>นางสาว เสาวนี ราชเขียว</t>
  </si>
  <si>
    <t>STHBKK012208000357</t>
  </si>
  <si>
    <t>นาย สุเนตร โนมขุนทด</t>
  </si>
  <si>
    <t>STHBKK012208000358</t>
  </si>
  <si>
    <t>STHBKK012208000359</t>
  </si>
  <si>
    <t>STHBKK012208000360</t>
  </si>
  <si>
    <t>นางสาว วัชรี    ด้วงนคร</t>
  </si>
  <si>
    <t>STHBKK012208000361</t>
  </si>
  <si>
    <t>นาย นพรุจ ม่วงนวน</t>
  </si>
  <si>
    <t>STHBKK012208000362</t>
  </si>
  <si>
    <t>นาย วัชรชัย ขุนศรีรักษา</t>
  </si>
  <si>
    <t>STHBKK012208000363</t>
  </si>
  <si>
    <t>นาย กมล ทรดี</t>
  </si>
  <si>
    <t>STHBKK012208000364</t>
  </si>
  <si>
    <t>นางสาว เบญจพร ชุมรักษา</t>
  </si>
  <si>
    <t>STHBKK012208000366</t>
  </si>
  <si>
    <t>STHBKK012208000367</t>
  </si>
  <si>
    <t>นาง สุณีย์ นาคลำภา</t>
  </si>
  <si>
    <t>STHBKK012208000369</t>
  </si>
  <si>
    <t>นาย แก้ว ปานพลอย</t>
  </si>
  <si>
    <t>STHBKK012208000370</t>
  </si>
  <si>
    <t>นางสาว สายสำราญ สีสัย</t>
  </si>
  <si>
    <t>STHBKK012208000371</t>
  </si>
  <si>
    <t>นาง ภัทรพิดา อุ่นโสดา</t>
  </si>
  <si>
    <t>STHBKK012208000372</t>
  </si>
  <si>
    <t>นาย พสิษฐ์ เลิศมณีทวีทรัพย์</t>
  </si>
  <si>
    <t>STHBKK012208000373</t>
  </si>
  <si>
    <t>นางสาว นิภาวรรณ พื้นแสน</t>
  </si>
  <si>
    <t>STHBKK012208000374</t>
  </si>
  <si>
    <t>STHBKK012208000375</t>
  </si>
  <si>
    <t>STHBKK012208000376</t>
  </si>
  <si>
    <t>STHBKK012208000377</t>
  </si>
  <si>
    <t>นางสาว กุลนาถ ไตรทัตธนากร</t>
  </si>
  <si>
    <t>STHBKK012208000379</t>
  </si>
  <si>
    <t>STHBKK012208000381</t>
  </si>
  <si>
    <t>นาย วินัย จุ้ยกลาง</t>
  </si>
  <si>
    <t>STHBKK012208000382</t>
  </si>
  <si>
    <t>STHBKK012208000383</t>
  </si>
  <si>
    <t>นางสาว  เยาวดี สำเภา</t>
  </si>
  <si>
    <t>STHBKK012208000384</t>
  </si>
  <si>
    <t>นาย นพดล  แพรวตะคุ</t>
  </si>
  <si>
    <t>STHBKK012208000385</t>
  </si>
  <si>
    <t>นางสาว หทัยกาญจน์  นาคทองอินทร์</t>
  </si>
  <si>
    <t>STHBKK012208000386</t>
  </si>
  <si>
    <t>STHBKK012208000387</t>
  </si>
  <si>
    <t>นางสาว ธันย์ณิชา ชำนาญป่า</t>
  </si>
  <si>
    <t>STHBKK012208000389</t>
  </si>
  <si>
    <t>นาย สุพรม ทุมโทน</t>
  </si>
  <si>
    <t>STHBKK012208000390</t>
  </si>
  <si>
    <t>STHBKK012208000391</t>
  </si>
  <si>
    <t>ตรีสุคนธ์ ครุธจร</t>
  </si>
  <si>
    <t>STHBKK012208000392</t>
  </si>
  <si>
    <t>นาง นริศรา  มีกุล</t>
  </si>
  <si>
    <t>STHBKK012208000393</t>
  </si>
  <si>
    <t>STHBKK012208000394</t>
  </si>
  <si>
    <t>นาย กรกช ศรีชัย</t>
  </si>
  <si>
    <t>STHBKK012208000395</t>
  </si>
  <si>
    <t>STHBKK012208000396</t>
  </si>
  <si>
    <t>นาย สรวิชญ์ ทองหล่อ</t>
  </si>
  <si>
    <t>STHBKK012208000397</t>
  </si>
  <si>
    <t>STHBKK012208000398</t>
  </si>
  <si>
    <t>นางสาว เขมนิจ  อุดมรักษ์</t>
  </si>
  <si>
    <t>STHBKK012208000399</t>
  </si>
  <si>
    <t>นาง อัมพร  กุลศัตยาภิรมย์</t>
  </si>
  <si>
    <t>STHBKK012208000400</t>
  </si>
  <si>
    <t>นาย วิเชษฐ สกุลหอม</t>
  </si>
  <si>
    <t>STHBKK012208000402</t>
  </si>
  <si>
    <t>บริษัท ฟองใหญ่ จำกัด (สำนักงานใหญ่)</t>
  </si>
  <si>
    <t>STHBKK012208000403</t>
  </si>
  <si>
    <t>STHBKK012208000404</t>
  </si>
  <si>
    <t>STHBKK012208000405</t>
  </si>
  <si>
    <t>นาง เสาวนีย์  บางศิริ</t>
  </si>
  <si>
    <t>STHBKK012208000407</t>
  </si>
  <si>
    <t>นาย บุญสอง หอมมะลิ</t>
  </si>
  <si>
    <t>STHBKK012208000410</t>
  </si>
  <si>
    <t>นาง กรรณิการ์ คล้ายแก้ว</t>
  </si>
  <si>
    <t>STHBKK012208000411</t>
  </si>
  <si>
    <t>นางสาว จันทรรัตน์ ลีพฤฒิพร</t>
  </si>
  <si>
    <t>STHBKK012208000412</t>
  </si>
  <si>
    <t>นาง จำรัศศรี รัสมูสเซ่น</t>
  </si>
  <si>
    <t>STHBKK012208000413</t>
  </si>
  <si>
    <t>นางสาว อัญชนาฬ์ มาลัย</t>
  </si>
  <si>
    <t>STHBKK012208000414</t>
  </si>
  <si>
    <t>STHBKK012208000415</t>
  </si>
  <si>
    <t>STHBKK012208000416</t>
  </si>
  <si>
    <t>STHBKK012208000417</t>
  </si>
  <si>
    <t>bkk-puk</t>
  </si>
  <si>
    <t>STHBKK012208000418</t>
  </si>
  <si>
    <t>STHBKK012208000419</t>
  </si>
  <si>
    <t>นางสาว ภัทรานิษฐ์ พฤทธิ์ธนาพันธ์</t>
  </si>
  <si>
    <t>STHBKK012208000420</t>
  </si>
  <si>
    <t>STHBKK012208000421</t>
  </si>
  <si>
    <t>นาย เมืองมนต์ สุขเจริญ</t>
  </si>
  <si>
    <t>STHBKK012208000422</t>
  </si>
  <si>
    <t>นางสาว พลอย เชนรัมย์</t>
  </si>
  <si>
    <t>STHBKK012208000423</t>
  </si>
  <si>
    <t>STHBKK012208000424</t>
  </si>
  <si>
    <t>STHBKK012208000425</t>
  </si>
  <si>
    <t>STHBKK012208000426</t>
  </si>
  <si>
    <t>STHBKK012208000427</t>
  </si>
  <si>
    <t>STHBKK012208000428</t>
  </si>
  <si>
    <t>นาย นรุตม์ คุ้มสดวก</t>
  </si>
  <si>
    <t>STHBKK012208000429</t>
  </si>
  <si>
    <t>นาง สำเนียง ทองสุข</t>
  </si>
  <si>
    <t>STHBKK012208000430</t>
  </si>
  <si>
    <t>นางสาว กวินทิพย์ คงมี</t>
  </si>
  <si>
    <t>STHBKK012208000431</t>
  </si>
  <si>
    <t>มธุรา ชาติสุทธิ์</t>
  </si>
  <si>
    <t>STHBKK012208000433</t>
  </si>
  <si>
    <t>STHBKK012208000434</t>
  </si>
  <si>
    <t>STHBKK012208000435</t>
  </si>
  <si>
    <t>STHBKK012208000436</t>
  </si>
  <si>
    <t>นาย กิตติศักดิ์ ฐานพีรสิทธิ์</t>
  </si>
  <si>
    <t>STHBKK012208000437</t>
  </si>
  <si>
    <t>นางสาว แก้วเพียงขวัญ จันทรพงศ์</t>
  </si>
  <si>
    <t>STHBKK012208000438</t>
  </si>
  <si>
    <t>STHBKK012208000439</t>
  </si>
  <si>
    <t>STHBKK012208000440</t>
  </si>
  <si>
    <t>STHBKK012208000441</t>
  </si>
  <si>
    <t>นาย ราเชน  ปานแดง</t>
  </si>
  <si>
    <t>STHBKK012208000442</t>
  </si>
  <si>
    <t>นาย ชาณัฐ ศรีสุพัฒนะกุล</t>
  </si>
  <si>
    <t>STHBKK012208000443</t>
  </si>
  <si>
    <t>นางสาว จิริยา แสงโคม</t>
  </si>
  <si>
    <t>STHBKK012208000444</t>
  </si>
  <si>
    <t>นาย ศุภลักษณ์ สิมหะชาติ</t>
  </si>
  <si>
    <t>STHBKK012208000445</t>
  </si>
  <si>
    <t>นางสาว มนทิรา พุฒิธาดาเรืองฤทฺธิ์</t>
  </si>
  <si>
    <t>STHBKK012208000446</t>
  </si>
  <si>
    <t>นาง ศิลา  สงอาจินต์</t>
  </si>
  <si>
    <t>STHBKK012208000449</t>
  </si>
  <si>
    <t>STHBKK012208000450</t>
  </si>
  <si>
    <t>นางสาว ฉัตรสุดา สวนบ่อแร่</t>
  </si>
  <si>
    <t>STHBKK012208000451</t>
  </si>
  <si>
    <t>นาย สุธน เนียมหอม</t>
  </si>
  <si>
    <t>STHBKK012208000457</t>
  </si>
  <si>
    <t>นาง พจนี ทองนิ่ม</t>
  </si>
  <si>
    <t>STHBKK012208000458</t>
  </si>
  <si>
    <t>นางสาว สุชานันท์ สะตะ</t>
  </si>
  <si>
    <t>STHBKK012208000460</t>
  </si>
  <si>
    <t>นางสาว ธนพรรษ​ ยี่ภู</t>
  </si>
  <si>
    <t>STHBKK012208000463</t>
  </si>
  <si>
    <t>นางสาว แก้วภัค ทวีรุ่งเรือง</t>
  </si>
  <si>
    <t>STHBKK012208000464</t>
  </si>
  <si>
    <t>นาง อวยพร แก้วเกษ</t>
  </si>
  <si>
    <t>STHBKK012208000465</t>
  </si>
  <si>
    <t>นาย เสมา เมืองเชียงหวาน</t>
  </si>
  <si>
    <t>STHBKK012208000466</t>
  </si>
  <si>
    <t>นางสาว น้ำฝน คร้ามอยู่</t>
  </si>
  <si>
    <t>STHBKK012208000467</t>
  </si>
  <si>
    <t>นางสาว ภัทรวดี สนิทผล</t>
  </si>
  <si>
    <t>STHBKK012208000468</t>
  </si>
  <si>
    <t>นาง พัชรี   ธรรมรักษ์กุล</t>
  </si>
  <si>
    <t>STHBKK012208000469</t>
  </si>
  <si>
    <t>STHBKK012208000470</t>
  </si>
  <si>
    <t>นาง อารมย์ สุวรรณนารี</t>
  </si>
  <si>
    <t>STHBKK012208000471</t>
  </si>
  <si>
    <t>STHBKK012208000472</t>
  </si>
  <si>
    <t>STHBKK012208000473</t>
  </si>
  <si>
    <t>นางสาว ศิริกัญญา แหวนเงิน</t>
  </si>
  <si>
    <t>STHBKK012208000474</t>
  </si>
  <si>
    <t>นางสาว รวีวรรณ จินต์สวัสดิ์</t>
  </si>
  <si>
    <t>STHBKK012208000475</t>
  </si>
  <si>
    <t>STHONLIN2208000136</t>
  </si>
  <si>
    <t>STHONLIN2208000137</t>
  </si>
  <si>
    <t>STHONLIN2208000138</t>
  </si>
  <si>
    <t>นาย สุนทร แพงพรหม</t>
  </si>
  <si>
    <t>STHONLIN2208000139</t>
  </si>
  <si>
    <t>STHONLIN2208000141</t>
  </si>
  <si>
    <t>STHONLIN2208000142</t>
  </si>
  <si>
    <t>STHONLIN2208000145</t>
  </si>
  <si>
    <t>นางสาว วิชชุตา ชินบุรี</t>
  </si>
  <si>
    <t>STHONLIN2208000149</t>
  </si>
  <si>
    <t>นาย ยืนยง ชินมิตโต</t>
  </si>
  <si>
    <t>STHONLIN2208000150</t>
  </si>
  <si>
    <t>นาง นารินี กมลสุวรรณ</t>
  </si>
  <si>
    <t>STHONLIN2208000152</t>
  </si>
  <si>
    <t>STHONLIN2208000153</t>
  </si>
  <si>
    <t>STHONLIN2208000154</t>
  </si>
  <si>
    <t>STHONLIN2208000159</t>
  </si>
  <si>
    <t>STHONLIN2208000163</t>
  </si>
  <si>
    <t>นางสาว ลำยง เถื่อนนก</t>
  </si>
  <si>
    <t>STHONLIN2208000165</t>
  </si>
  <si>
    <t>นาง บังอร ช่วยประดิษฐ</t>
  </si>
  <si>
    <t>STHONLIN2208000166</t>
  </si>
  <si>
    <t>นาง ชะม้อย เถื่อนนก</t>
  </si>
  <si>
    <t>STHONLIN2208000169</t>
  </si>
  <si>
    <t>STHONLIN2208000170</t>
  </si>
  <si>
    <t>นาง อรทัย เเสนสินธุ์</t>
  </si>
  <si>
    <t>STHONLIN2208000173</t>
  </si>
  <si>
    <t>นาย ธีระพล มีแก้ว</t>
  </si>
  <si>
    <t>STHONLIN2208000174</t>
  </si>
  <si>
    <t>STHONLIN2208000176</t>
  </si>
  <si>
    <t>STHONLIN2208000177</t>
  </si>
  <si>
    <t>นางสาว รวีวรรณ ชินนวงษ์</t>
  </si>
  <si>
    <t>STHONLIN2208000178</t>
  </si>
  <si>
    <t>สมปอง ดิษปัญญา</t>
  </si>
  <si>
    <t>STHONLIN2208000180</t>
  </si>
  <si>
    <t>นาง ธัญญ์วรัตน์ พร้อมไทยสงค์</t>
  </si>
  <si>
    <t>STHONLIN2208000182</t>
  </si>
  <si>
    <t>STHONLIN2208000183</t>
  </si>
  <si>
    <t>นาย ไทคูณ ไพรบึง</t>
  </si>
  <si>
    <t>STHONLIN2208000184</t>
  </si>
  <si>
    <t>นาย พัฒน์รดิศ สุพัฒน์วณิชกร</t>
  </si>
  <si>
    <t>STHONLIN2208000186</t>
  </si>
  <si>
    <t>STHONLIN2208000191</t>
  </si>
  <si>
    <t xml:space="preserve">Dailly sale 5 Aug 22 </t>
  </si>
  <si>
    <t>STHBKK012208000476</t>
  </si>
  <si>
    <t>นางสาว จุทรารัตน์</t>
  </si>
  <si>
    <t>STHBKK012208000478</t>
  </si>
  <si>
    <t>STHBKK012208000479</t>
  </si>
  <si>
    <t>STHBKK012208000480</t>
  </si>
  <si>
    <t>STHBKK012208000481</t>
  </si>
  <si>
    <t>นาย ชนะพงศ์ ผาสุขขันธ์</t>
  </si>
  <si>
    <t>STHBKK012208000482</t>
  </si>
  <si>
    <t>นางสาว กุสุมา แสงราม</t>
  </si>
  <si>
    <t>STHBKK012208000483</t>
  </si>
  <si>
    <t>นาง เบญจมาศ อ้นประเสริฐ</t>
  </si>
  <si>
    <t>STHBKK012208000484</t>
  </si>
  <si>
    <t>นาย ไชยพงศ์ รุ่งอำพินธ์</t>
  </si>
  <si>
    <t>STHBKK012208000485</t>
  </si>
  <si>
    <t>นางสาว ดวงพร แม้นพยัคฆ์</t>
  </si>
  <si>
    <t>STHBKK012208000489</t>
  </si>
  <si>
    <t>นาย จักรกฤษณ์ ผิวเขียว</t>
  </si>
  <si>
    <t>STHBKK012208000494</t>
  </si>
  <si>
    <t>นางสาว กาญจนา พิมุขมนัสกิจ</t>
  </si>
  <si>
    <t>STHBKK012208000499</t>
  </si>
  <si>
    <t>นางสาว ธมลกันย์ โกเมศกัลยรัตน์</t>
  </si>
  <si>
    <t>Meiy</t>
  </si>
  <si>
    <t>STHBKK012208000503</t>
  </si>
  <si>
    <t>STHBKK012208000514</t>
  </si>
  <si>
    <t>STHBKK012208000515</t>
  </si>
  <si>
    <t>นาย จิรเดช ปานพรมธำรง</t>
  </si>
  <si>
    <t>STHBKK012208000516</t>
  </si>
  <si>
    <t>นางสาว โสรยา  ไกรพุทธ</t>
  </si>
  <si>
    <t>STHBKK012208000517</t>
  </si>
  <si>
    <t>นาย ณัชนน  ชูกลิ่น</t>
  </si>
  <si>
    <t>STHBKK012208000526</t>
  </si>
  <si>
    <t>STHBKK012208000530</t>
  </si>
  <si>
    <t>นาย วิฑูรย์ คดคง</t>
  </si>
  <si>
    <t>STHBKK012208000531</t>
  </si>
  <si>
    <t>บริษัท โคบาราเอฟโวลูชั่น (ประเทศไทย)จำกัด ( สำนักงานใหญ่ )</t>
  </si>
  <si>
    <t>STHBKK012208000533</t>
  </si>
  <si>
    <t>นาย กาญจน์พิสุทธิ์ ชุติกุลอนันต์</t>
  </si>
  <si>
    <t>STHBKK012208000534</t>
  </si>
  <si>
    <t>นาย เสฎฐวุฒิ พนาอภิชน</t>
  </si>
  <si>
    <t>STHBKK012208000535</t>
  </si>
  <si>
    <t>STHBKK012208000537</t>
  </si>
  <si>
    <t>STHBKK012208000538</t>
  </si>
  <si>
    <t>STHBKK012208000539</t>
  </si>
  <si>
    <t>นาย สมปอง จันทอง</t>
  </si>
  <si>
    <t>STHBKK012208000540</t>
  </si>
  <si>
    <t>นางสาว ยุพิน กรลำ</t>
  </si>
  <si>
    <t>STHBKK012208000541</t>
  </si>
  <si>
    <t>STHBKK012208000543</t>
  </si>
  <si>
    <t>นาง จำเนียร คำสุข</t>
  </si>
  <si>
    <t>STHBKK012208000546</t>
  </si>
  <si>
    <t>STHBKK012208000548</t>
  </si>
  <si>
    <t>นางสาว สมหมาย คตคง</t>
  </si>
  <si>
    <t>STHBKK012208000550</t>
  </si>
  <si>
    <t>STHBKK012208000551</t>
  </si>
  <si>
    <t>STHBKK012208000552</t>
  </si>
  <si>
    <t>STHBKK012208000554</t>
  </si>
  <si>
    <t>STHBKK012208000556</t>
  </si>
  <si>
    <t>STHBKK012208000557</t>
  </si>
  <si>
    <t>นางสาว สุนิสา นิ่งกระโทก</t>
  </si>
  <si>
    <t>STHBKK012208000559</t>
  </si>
  <si>
    <t>นางสาว สมใจ มะณี</t>
  </si>
  <si>
    <t>STHBKK012208000561</t>
  </si>
  <si>
    <t>นางสาว อารมณ์  ใจซื่อ</t>
  </si>
  <si>
    <t>STHBKK012208000562</t>
  </si>
  <si>
    <t>นาย ภัทรพงศ์ พัฒนมหกุล</t>
  </si>
  <si>
    <t>STHBKK012208000563</t>
  </si>
  <si>
    <t>นางสาว ณัฐนันท์ เจริญศิริวิชญกุล</t>
  </si>
  <si>
    <t>STHBKK012208000564</t>
  </si>
  <si>
    <t>STHBKK012208000565</t>
  </si>
  <si>
    <t>STHBKK012208000566</t>
  </si>
  <si>
    <t>นาย ดิลก แผ่ทอง</t>
  </si>
  <si>
    <t>STHBKK012208000567</t>
  </si>
  <si>
    <t>STHBKK012208000568</t>
  </si>
  <si>
    <t>นาง กัญญ์ชญามาศ สารกิจ</t>
  </si>
  <si>
    <t>STHBKK012208000570</t>
  </si>
  <si>
    <t>STHBKK012208000572</t>
  </si>
  <si>
    <t>STHBKK012208000573</t>
  </si>
  <si>
    <t>STHBKK012208000574</t>
  </si>
  <si>
    <t>STHBKK012208000575</t>
  </si>
  <si>
    <t>นาย นพดล เจริญสิงห์</t>
  </si>
  <si>
    <t>STHBKK012208000576</t>
  </si>
  <si>
    <t>STHBKK012208000577</t>
  </si>
  <si>
    <t>STHBKK012208000578</t>
  </si>
  <si>
    <t>STHBKK012208000579</t>
  </si>
  <si>
    <t>STHBKK012208000580</t>
  </si>
  <si>
    <t>STHBKK012208000583</t>
  </si>
  <si>
    <t>นาย เลิศวรรธน์ ศรีภิรมย์</t>
  </si>
  <si>
    <t>STHBKK012208000584</t>
  </si>
  <si>
    <t>STHBKK012208000585</t>
  </si>
  <si>
    <t>STHBKK012208000588</t>
  </si>
  <si>
    <t>มัลลิกา พลรัตน์</t>
  </si>
  <si>
    <t>STHBKK012208000589</t>
  </si>
  <si>
    <t>STHBKK012208000590</t>
  </si>
  <si>
    <t>นาง จินแก้ว เริ่มหาสุข</t>
  </si>
  <si>
    <t>STHBKK012208000591</t>
  </si>
  <si>
    <t>STHBKK012208000593</t>
  </si>
  <si>
    <t>นางสาว ภัทรอาภา  ทวีธนาพร</t>
  </si>
  <si>
    <t>STHBKK012208000594</t>
  </si>
  <si>
    <t>นาง พรสุดา แก้วแดง</t>
  </si>
  <si>
    <t>STHBKK012208000595</t>
  </si>
  <si>
    <t>STHBKK012208000596</t>
  </si>
  <si>
    <t>นาย สงขลา กายพันธุ์</t>
  </si>
  <si>
    <t>STHBKK012208000597</t>
  </si>
  <si>
    <t>STHBKK012208000598</t>
  </si>
  <si>
    <t>STHBKK012208000600</t>
  </si>
  <si>
    <t>กาญจนา บุญเกษม</t>
  </si>
  <si>
    <t>STHBKK012208000601</t>
  </si>
  <si>
    <t>นาง เกษรา  อารินทร์</t>
  </si>
  <si>
    <t>STHBKK012208000602</t>
  </si>
  <si>
    <t>นาง สีแพร มังกรแก้ว</t>
  </si>
  <si>
    <t>STHBKK012208000603</t>
  </si>
  <si>
    <t>STHBKK012208000604</t>
  </si>
  <si>
    <t>นาง  เกียนทอง บุญวิไล</t>
  </si>
  <si>
    <t>STHBKK012208000605</t>
  </si>
  <si>
    <t>นางสาว นัสรีน  เจริญพร</t>
  </si>
  <si>
    <t>STHBKK012208000606</t>
  </si>
  <si>
    <t>STHBKK012208000607</t>
  </si>
  <si>
    <t>STHBKK012208000608</t>
  </si>
  <si>
    <t>นางสาว วิมล ธูปอ่อน</t>
  </si>
  <si>
    <t>STHBKK012208000609</t>
  </si>
  <si>
    <t>STHBKK012208000610</t>
  </si>
  <si>
    <t>นาย ภาสกร  สีหราช</t>
  </si>
  <si>
    <t>STHBKK012208000611</t>
  </si>
  <si>
    <t>นาย ธีระชัย  จันทร์นวล</t>
  </si>
  <si>
    <t>STHBKK012208000612</t>
  </si>
  <si>
    <t>STHBKK012208000613</t>
  </si>
  <si>
    <t>นาย ธงไทย ดีเฉลา</t>
  </si>
  <si>
    <t>STHBKK012208000614</t>
  </si>
  <si>
    <t>STHBKK012208000616</t>
  </si>
  <si>
    <t>นางสาว สุภาพร เคล้าเครือ</t>
  </si>
  <si>
    <t>STHBKK012208000618</t>
  </si>
  <si>
    <t>นาง สุปราณี&amp;#8203; เอ็นดู</t>
  </si>
  <si>
    <t>STHBKK012208000619</t>
  </si>
  <si>
    <t>นางสาว ชัชชญา โพธิ์เจริญ</t>
  </si>
  <si>
    <t>STHBKK012208000620</t>
  </si>
  <si>
    <t>นาง วิวัฒิน์ ดิมอนรัมย์</t>
  </si>
  <si>
    <t>STHBKK012208000621</t>
  </si>
  <si>
    <t>STHBKK012208000622</t>
  </si>
  <si>
    <t>นาย พุุฒิพัฒน์ รัตนพิริยสกุล</t>
  </si>
  <si>
    <t>STHONLIN2208000200</t>
  </si>
  <si>
    <t>STHONLIN2208000203</t>
  </si>
  <si>
    <t>STHONLIN2208000207</t>
  </si>
  <si>
    <t>นางสาว จุฑาทิพย์ ศิลาธน</t>
  </si>
  <si>
    <t>STHONLIN2208000208</t>
  </si>
  <si>
    <t>STHONLIN2208000210</t>
  </si>
  <si>
    <t>บริษัท  เจแอลที คอร์ปอเรชั่น จำกัด ( สำนักงานใหญ่ )</t>
  </si>
  <si>
    <t>STHONLIN2208000211</t>
  </si>
  <si>
    <t>STHONLIN2208000213</t>
  </si>
  <si>
    <t>นางสาว ภาพิมล  ฉัตรเฉลิมวิทย์</t>
  </si>
  <si>
    <t>STHONLIN2208000215</t>
  </si>
  <si>
    <t>STHONLIN2208000217</t>
  </si>
  <si>
    <t>STHONLIN2208000218</t>
  </si>
  <si>
    <t>นางสาว มะนีวอน แก้วพิมพา</t>
  </si>
  <si>
    <t>STHONLIN2208000222</t>
  </si>
  <si>
    <t>STHONLIN2208000223</t>
  </si>
  <si>
    <t>STHONLIN2208000227</t>
  </si>
  <si>
    <t>STHONLIN2208000229</t>
  </si>
  <si>
    <t>นางสาว ดัสนีย์​ เจะ​เลาะ​</t>
  </si>
  <si>
    <t>STHONLIN2208000230</t>
  </si>
  <si>
    <t>STHONLIN2208000231</t>
  </si>
  <si>
    <t>นางสาว เสาวลักษณ์ รงค์ทอง</t>
  </si>
  <si>
    <t>STHONLIN2208000235</t>
  </si>
  <si>
    <t>STHONLIN2208000236</t>
  </si>
  <si>
    <t>STHONLIN2208000237</t>
  </si>
  <si>
    <t>Dailly sale 7 Aug 2022</t>
  </si>
  <si>
    <t>STHBKK012208000728</t>
  </si>
  <si>
    <t>รวมพล บุญยัง</t>
  </si>
  <si>
    <t>STHBKK012208000729</t>
  </si>
  <si>
    <t>นาง ศิริรัตน์  อุปชัย</t>
  </si>
  <si>
    <t>STHBKK012208000730</t>
  </si>
  <si>
    <t>STHBKK012208000733</t>
  </si>
  <si>
    <t>นาง ภาวินี มีแสง</t>
  </si>
  <si>
    <t>STHBKK012208000735</t>
  </si>
  <si>
    <t>นางสาว นัฏกร อุ่นกุศลภักดี</t>
  </si>
  <si>
    <t>STHBKK012208000736</t>
  </si>
  <si>
    <t>STHBKK012208000737</t>
  </si>
  <si>
    <t>STHBKK012208000738</t>
  </si>
  <si>
    <t>STHBKK012208000739</t>
  </si>
  <si>
    <t>STHBKK012208000740</t>
  </si>
  <si>
    <t>STHBKK012208000741</t>
  </si>
  <si>
    <t>นางสาว ธมลวรรณ อุทุม</t>
  </si>
  <si>
    <t>STHBKK012208000742</t>
  </si>
  <si>
    <t>นาย ชัยยะเดช เดชบุญมี</t>
  </si>
  <si>
    <t>STHBKK012208000743</t>
  </si>
  <si>
    <t>STHBKK012208000744</t>
  </si>
  <si>
    <t>STHBKK012208000745</t>
  </si>
  <si>
    <t>นาย ภูวกร บวรฉัตรชาตรี</t>
  </si>
  <si>
    <t>STHBKK012208000746</t>
  </si>
  <si>
    <t>STHBKK012208000747</t>
  </si>
  <si>
    <t>STHBKK012208000750</t>
  </si>
  <si>
    <t>นาง กชพรรณ นิลพันธ์</t>
  </si>
  <si>
    <t>STHBKK012208000751</t>
  </si>
  <si>
    <t>STHBKK012208000752</t>
  </si>
  <si>
    <t>STHBKK012208000753</t>
  </si>
  <si>
    <t>STHBKK012208000754</t>
  </si>
  <si>
    <t>นาง ศรีจันทร์ สามล</t>
  </si>
  <si>
    <t>STHBKK012208000755</t>
  </si>
  <si>
    <t>STHBKK012208000756</t>
  </si>
  <si>
    <t>นางสาว ลำใย  ซาตชิต</t>
  </si>
  <si>
    <t>STHBKK012208000757</t>
  </si>
  <si>
    <t>STHBKK012208000758</t>
  </si>
  <si>
    <t>STHBKK012208000759</t>
  </si>
  <si>
    <t>นาง รุ่งรัตน์ ศรสุรินทร์</t>
  </si>
  <si>
    <t>STHBKK012208000760</t>
  </si>
  <si>
    <t>นาย วีรกร พงษ์วัน</t>
  </si>
  <si>
    <t>STHBKK012208000761</t>
  </si>
  <si>
    <t>นางสาว นฤมล พุ่มแสง</t>
  </si>
  <si>
    <t>STHBKK012208000762</t>
  </si>
  <si>
    <t>นางสาว อัจฉรา เชาว์ชาญกิจ</t>
  </si>
  <si>
    <t>STHBKK012208000764</t>
  </si>
  <si>
    <t>นาย สรรณ สินธุรัตน์</t>
  </si>
  <si>
    <t>STHBKK012208000765</t>
  </si>
  <si>
    <t>STHBKK012208000766</t>
  </si>
  <si>
    <t>ห้างหุ้นส่วนจำกัด  ลูกณัฐ มาร์เก็ตติ้ง (สำนักงานใหญ่)</t>
  </si>
  <si>
    <t>STHBKK012208000767</t>
  </si>
  <si>
    <t>STHBKK012208000768</t>
  </si>
  <si>
    <t>ห้างหุ้นส่วนจำกัด ดีทูพี ศรีลาไสล (สำนักงานใหญ่)</t>
  </si>
  <si>
    <t>STHBKK012208000769</t>
  </si>
  <si>
    <t>STHBKK012208000770</t>
  </si>
  <si>
    <t>STHBKK012208000771</t>
  </si>
  <si>
    <t>STHBKK012208000773</t>
  </si>
  <si>
    <t>STHBKK012208000774</t>
  </si>
  <si>
    <t>STHBKK012208000775</t>
  </si>
  <si>
    <t>STHBKK012208000776</t>
  </si>
  <si>
    <t>STHBKK012208000777</t>
  </si>
  <si>
    <t>นางสาว พัชรินทร์   เพชรน้อย</t>
  </si>
  <si>
    <t>STHBKK012208000778</t>
  </si>
  <si>
    <t>นางสาว กรภัค</t>
  </si>
  <si>
    <t>STHBKK012208000779</t>
  </si>
  <si>
    <t>นางสาว กัลยรัตน์ ฤทธิ์น้อย</t>
  </si>
  <si>
    <t>STHBKK012208000780</t>
  </si>
  <si>
    <t>นาง สิริรักษ์ ผิวอ่อน</t>
  </si>
  <si>
    <t>STHBKK012208000781</t>
  </si>
  <si>
    <t>STHBKK012208000782</t>
  </si>
  <si>
    <t>STHBKK012208000785</t>
  </si>
  <si>
    <t>STHBKK012208000787</t>
  </si>
  <si>
    <t>STHBKK012208000788</t>
  </si>
  <si>
    <t>STHBKK012208000790</t>
  </si>
  <si>
    <t>นางสาว ธิดารัตน์ สมทรัพย์</t>
  </si>
  <si>
    <t>STHBKK012208000791</t>
  </si>
  <si>
    <t>STHBKK012208000792</t>
  </si>
  <si>
    <t>นางสาว หนูบัน  ศรีสาคร เบนสัน</t>
  </si>
  <si>
    <t>STHBKK012208000793</t>
  </si>
  <si>
    <t>STHBKK012208000794</t>
  </si>
  <si>
    <t>STHBKK012208000795</t>
  </si>
  <si>
    <t>นาย บูชาติ หาดสร้อย</t>
  </si>
  <si>
    <t>STHBKK012208000796</t>
  </si>
  <si>
    <t>STHBKK012208000797</t>
  </si>
  <si>
    <t>STHBKK012208000798</t>
  </si>
  <si>
    <t>นางสาว เบญจมาศ สังข์ดวงยางค์</t>
  </si>
  <si>
    <t>STHBKK012208000799</t>
  </si>
  <si>
    <t>STHBKK012208000800</t>
  </si>
  <si>
    <t>STHBKK012208000801</t>
  </si>
  <si>
    <t>STHBKK012208000802</t>
  </si>
  <si>
    <t>นาย วีระศักดิ์ โสมนาม</t>
  </si>
  <si>
    <t>STHBKK012208000803</t>
  </si>
  <si>
    <t>นาง ฌณาธิปล์ ศิริภัคกุลวัฒน์</t>
  </si>
  <si>
    <t>STHBKK012208000804</t>
  </si>
  <si>
    <t>นาง ทัศนี สังข์ทอง</t>
  </si>
  <si>
    <t>STHBKK012208000805</t>
  </si>
  <si>
    <t>STHBKK012208000806</t>
  </si>
  <si>
    <t>นางสาว มุทิตา ทุมโทน</t>
  </si>
  <si>
    <t>STHBKK012208000807</t>
  </si>
  <si>
    <t>นางสาว ศิริรัตน์ รุ่งเรือง</t>
  </si>
  <si>
    <t>STHBKK012208000808</t>
  </si>
  <si>
    <t>นางสาว ณัฐรา อดุลธรรม</t>
  </si>
  <si>
    <t>STHBKK012208000809</t>
  </si>
  <si>
    <t>STHBKK012208000810</t>
  </si>
  <si>
    <t>นาย ภูวดล สังข์ทอง</t>
  </si>
  <si>
    <t>STHBKK012208000811</t>
  </si>
  <si>
    <t>นางสาว เอื้อมพร เทพทอง</t>
  </si>
  <si>
    <t>STHBKK012208000812</t>
  </si>
  <si>
    <t>นาง ปิยกานต์ พิมพา</t>
  </si>
  <si>
    <t>STHBKK012208000813</t>
  </si>
  <si>
    <t>STHBKK012208000816</t>
  </si>
  <si>
    <t>นางสาว รติรัตน์ อภิรัตน์ธนาดุล</t>
  </si>
  <si>
    <t>STHBKK012208000817</t>
  </si>
  <si>
    <t>นางสาว ทัศนีย์ กันตะภาค</t>
  </si>
  <si>
    <t>STHONLIN2208000287</t>
  </si>
  <si>
    <t>STHONLIN2208000288</t>
  </si>
  <si>
    <t>STHONLIN2208000289</t>
  </si>
  <si>
    <t>STHONLIN2208000291</t>
  </si>
  <si>
    <t>STHONLIN2208000292</t>
  </si>
  <si>
    <t>STHONLIN2208000294</t>
  </si>
  <si>
    <t>บริษัท เอ.ซี.พี.เค จำกัด (สำนักงานใหญ่)</t>
  </si>
  <si>
    <t>STHONLIN2208000295</t>
  </si>
  <si>
    <t>STHONLIN2208000298</t>
  </si>
  <si>
    <t>STHONLIN2208000305</t>
  </si>
  <si>
    <t>นางสาว สมจิตร ฟักขำ</t>
  </si>
  <si>
    <t>STHONLIN2208000307</t>
  </si>
  <si>
    <t>STHONLIN2208000314</t>
  </si>
  <si>
    <t>สนั่น ปริมาณ</t>
  </si>
  <si>
    <t xml:space="preserve"> </t>
  </si>
  <si>
    <t xml:space="preserve">Dailly sale 6 Aug 22 </t>
  </si>
  <si>
    <t>STHBKK012208000623</t>
  </si>
  <si>
    <t>STHBKK012208000624</t>
  </si>
  <si>
    <t>STHBKK012208000625</t>
  </si>
  <si>
    <t>STHBKK012208000626</t>
  </si>
  <si>
    <t>นาง กัญญา โพธิ์ใหญ่</t>
  </si>
  <si>
    <t>STHBKK012208000627</t>
  </si>
  <si>
    <t>STHBKK012208000628</t>
  </si>
  <si>
    <t>STHBKK012208000629</t>
  </si>
  <si>
    <t>STHBKK012208000630</t>
  </si>
  <si>
    <t>STHBKK012208000632</t>
  </si>
  <si>
    <t>นาง สุรภา ตรีเจริญ</t>
  </si>
  <si>
    <t>STHBKK012208000634</t>
  </si>
  <si>
    <t>นางสาว นลินพรรณ อุมิสา</t>
  </si>
  <si>
    <t>STHBKK012208000635</t>
  </si>
  <si>
    <t>STHBKK012208000636</t>
  </si>
  <si>
    <t>STHBKK012208000638</t>
  </si>
  <si>
    <t>STHBKK012208000639</t>
  </si>
  <si>
    <t>STHBKK012208000640</t>
  </si>
  <si>
    <t>นางสาว นลพรรณ นอบน้อม</t>
  </si>
  <si>
    <t>STHBKK012208000641</t>
  </si>
  <si>
    <t>นาง สายฝน ชัยปรีชา</t>
  </si>
  <si>
    <t>STHBKK012208000642</t>
  </si>
  <si>
    <t>STHBKK012208000643</t>
  </si>
  <si>
    <t>STHBKK012208000644</t>
  </si>
  <si>
    <t>STHBKK012208000645</t>
  </si>
  <si>
    <t>นาย ชัยโย ละว้า</t>
  </si>
  <si>
    <t>STHBKK012208000646</t>
  </si>
  <si>
    <t>STHBKK012208000647</t>
  </si>
  <si>
    <t>STHBKK012208000648</t>
  </si>
  <si>
    <t>STHBKK012208000649</t>
  </si>
  <si>
    <t>นางสาว  ธนิดา เอื้อเฟื้อ</t>
  </si>
  <si>
    <t>STHBKK012208000650</t>
  </si>
  <si>
    <t>STHBKK012208000651</t>
  </si>
  <si>
    <t>STHBKK012208000652</t>
  </si>
  <si>
    <t>นาง พนิดา  ศรีชมภู</t>
  </si>
  <si>
    <t>STHBKK012208000658</t>
  </si>
  <si>
    <t>STHBKK012208000659</t>
  </si>
  <si>
    <t>นางสาว ธนัญญา พิพิธวณิชการ</t>
  </si>
  <si>
    <t>STHBKK012208000660</t>
  </si>
  <si>
    <t>STHBKK012208000661</t>
  </si>
  <si>
    <t>STHBKK012208000662</t>
  </si>
  <si>
    <t>STHBKK012208000663</t>
  </si>
  <si>
    <t>นาย สมชาย โสภา</t>
  </si>
  <si>
    <t>STHBKK012208000664</t>
  </si>
  <si>
    <t>STHBKK012208000665</t>
  </si>
  <si>
    <t>STHBKK012208000666</t>
  </si>
  <si>
    <t>STHBKK012208000667</t>
  </si>
  <si>
    <t>นาง ขวัญศศิธร   ทรัพย์ธานินท์</t>
  </si>
  <si>
    <t>STHBKK012208000672</t>
  </si>
  <si>
    <t>STHBKK012208000674</t>
  </si>
  <si>
    <t>นาย พงศฺณุวัฒน์ ผะดาสีณิกุล</t>
  </si>
  <si>
    <t>STHBKK012208000675</t>
  </si>
  <si>
    <t>STHBKK012208000677</t>
  </si>
  <si>
    <t>STHBKK012208000678</t>
  </si>
  <si>
    <t>STHBKK012208000680</t>
  </si>
  <si>
    <t>STHBKK012208000681</t>
  </si>
  <si>
    <t>STHBKK012208000684</t>
  </si>
  <si>
    <t>นางสาว สุภาวดี บุญเพ็ชร</t>
  </si>
  <si>
    <t>STHBKK012208000687</t>
  </si>
  <si>
    <t>STHBKK012208000691</t>
  </si>
  <si>
    <t>STHBKK012208000694</t>
  </si>
  <si>
    <t>STHBKK012208000698</t>
  </si>
  <si>
    <t>STHBKK012208000699</t>
  </si>
  <si>
    <t>นาย พันธ์ณุ คำคล้าย</t>
  </si>
  <si>
    <t>STHBKK012208000700</t>
  </si>
  <si>
    <t>STHBKK012208000701</t>
  </si>
  <si>
    <t>STHBKK012208000706</t>
  </si>
  <si>
    <t>STHBKK012208000707</t>
  </si>
  <si>
    <t>STHBKK012208000708</t>
  </si>
  <si>
    <t>นาง บุนมา แก้วสะหวัน</t>
  </si>
  <si>
    <t>STHBKK012208000709</t>
  </si>
  <si>
    <t>นางสาว วันนา แก้วสะหวัน</t>
  </si>
  <si>
    <t>STHBKK012208000710</t>
  </si>
  <si>
    <t xml:space="preserve">  SRENG LINNA</t>
  </si>
  <si>
    <t>STHBKK012208000711</t>
  </si>
  <si>
    <t>นาย te bunngy</t>
  </si>
  <si>
    <t>STHBKK012208000713</t>
  </si>
  <si>
    <t>STHBKK012208000714</t>
  </si>
  <si>
    <t>STHBKK012208000715</t>
  </si>
  <si>
    <t>นางสาว อดิศรา ภุมมา</t>
  </si>
  <si>
    <t>STHBKK012208000716</t>
  </si>
  <si>
    <t>STHBKK012208000717</t>
  </si>
  <si>
    <t>นาง วันเพ็ญ  โขมพัด</t>
  </si>
  <si>
    <t>STHBKK012208000718</t>
  </si>
  <si>
    <t>นาย สาธิต โตตรุชัย</t>
  </si>
  <si>
    <t>STHBKK012208000719</t>
  </si>
  <si>
    <t>STHBKK012208000720</t>
  </si>
  <si>
    <t>นางสาว วันดี คำไพ</t>
  </si>
  <si>
    <t>STHBKK012208000721</t>
  </si>
  <si>
    <t>STHBKK012208000722</t>
  </si>
  <si>
    <t>STHBKK012208000723</t>
  </si>
  <si>
    <t>นาง สุวิญชา ศรีทอง</t>
  </si>
  <si>
    <t>STHBKK012208000725</t>
  </si>
  <si>
    <t>นาย อนันต์กฤช เต็มศิริพันธุ์</t>
  </si>
  <si>
    <t>STHBKK012208000726</t>
  </si>
  <si>
    <t>STHONLIN2208000242</t>
  </si>
  <si>
    <t>STHONLIN2208000249</t>
  </si>
  <si>
    <t>STHONLIN2208000251</t>
  </si>
  <si>
    <t>นาย นพดล พุฒิพรกุล</t>
  </si>
  <si>
    <t>STHONLIN2208000259</t>
  </si>
  <si>
    <t>STHONLIN2208000268</t>
  </si>
  <si>
    <t>นาย Vatthana Chanthaphone</t>
  </si>
  <si>
    <t>STHONLIN2208000269</t>
  </si>
  <si>
    <t>STHONLIN2208000270</t>
  </si>
  <si>
    <t>STHONLIN2208000283</t>
  </si>
  <si>
    <t>นาย เฉลิม  สวัสดี</t>
  </si>
  <si>
    <t>STHONLIN2208000284</t>
  </si>
  <si>
    <t>Dailly sale 8 Aug 2022</t>
  </si>
  <si>
    <t>STHBKK012208000818</t>
  </si>
  <si>
    <t>STHBKK012208000820</t>
  </si>
  <si>
    <t>STHBKK012208000821</t>
  </si>
  <si>
    <t>นางสาว พิมพ์ลดา อิสริยาฐากรณ์</t>
  </si>
  <si>
    <t>STHBKK012208000823</t>
  </si>
  <si>
    <t>นางสาว ชรินทร์นิตา  หิรัญวงศ์โภคิน</t>
  </si>
  <si>
    <t>STHBKK012208000826</t>
  </si>
  <si>
    <t>นาย ณรงค์ชัย คงนอง</t>
  </si>
  <si>
    <t>STHBKK012208000827</t>
  </si>
  <si>
    <t>นางสาว ชนัญภัค รองเย็น</t>
  </si>
  <si>
    <t>STHBKK012208000828</t>
  </si>
  <si>
    <t>นางสาว จันทร์เพ็ญ คำโสภา</t>
  </si>
  <si>
    <t>STHBKK012208000829</t>
  </si>
  <si>
    <t>STHBKK012208000830</t>
  </si>
  <si>
    <t>STHBKK012208000832</t>
  </si>
  <si>
    <t>STHBKK012208000833</t>
  </si>
  <si>
    <t>STHBKK012208000834</t>
  </si>
  <si>
    <t>บริษัท ทีเอ็นซี ไทยนิสชา กรุ๊ป จำกัด (สำนักงานใหญ่)</t>
  </si>
  <si>
    <t>STHBKK012208000835</t>
  </si>
  <si>
    <t>นางสาว เรไร ขวัญบุญจันทร์</t>
  </si>
  <si>
    <t>STHBKK012208000836</t>
  </si>
  <si>
    <t>STHBKK012208000837</t>
  </si>
  <si>
    <t>STHBKK012208000838</t>
  </si>
  <si>
    <t>STHBKK012208000839</t>
  </si>
  <si>
    <t>STHBKK012208000840</t>
  </si>
  <si>
    <t>STHBKK012208000841</t>
  </si>
  <si>
    <t>STHBKK012208000842</t>
  </si>
  <si>
    <t>นาย นิรัญ บุราคร</t>
  </si>
  <si>
    <t>STHBKK012208000844</t>
  </si>
  <si>
    <t>นาย ณฐพนธ์ ศรีศักดา</t>
  </si>
  <si>
    <t>STHBKK012208000845</t>
  </si>
  <si>
    <t>STHBKK012208000846</t>
  </si>
  <si>
    <t>STHBKK012208000847</t>
  </si>
  <si>
    <t>นางสาว พีระญา พูลวงษ์  นาย กมล แจ่มสุริยา</t>
  </si>
  <si>
    <t>STHBKK012208000849</t>
  </si>
  <si>
    <t>นางสาว วธิดา ไตรรัตน์</t>
  </si>
  <si>
    <t>STHBKK012208000852</t>
  </si>
  <si>
    <t>นาง นาง วรรณา มั่นต่าย</t>
  </si>
  <si>
    <t>STHBKK012208000854</t>
  </si>
  <si>
    <t>นาง รัตนา พงษ์ประวัติ</t>
  </si>
  <si>
    <t>STHBKK012208000857</t>
  </si>
  <si>
    <t>STHBKK012208000858</t>
  </si>
  <si>
    <t>นางสาว ภัชชภร โตวิวัฒน์</t>
  </si>
  <si>
    <t>STHBKK012208000859</t>
  </si>
  <si>
    <t>นาย ณัฐพล ศรีทอง</t>
  </si>
  <si>
    <t>STHBKK012208000861</t>
  </si>
  <si>
    <t>STHBKK012208000862</t>
  </si>
  <si>
    <t>นาย ธรรมรัตน์ วันดี</t>
  </si>
  <si>
    <t>STHBKK012208000863</t>
  </si>
  <si>
    <t>STHBKK012208000864</t>
  </si>
  <si>
    <t>STHBKK012208000865</t>
  </si>
  <si>
    <t>STHBKK012208000866</t>
  </si>
  <si>
    <t>STHBKK012208000867</t>
  </si>
  <si>
    <t>STHBKK012208000868</t>
  </si>
  <si>
    <t>STHBKK012208000869</t>
  </si>
  <si>
    <t>STHBKK012208000870</t>
  </si>
  <si>
    <t>นาย สุรศักดิ์  ไชยจักร</t>
  </si>
  <si>
    <t>Ketbkk</t>
  </si>
  <si>
    <t>STHBKK012208000871</t>
  </si>
  <si>
    <t>STHBKK012208000872</t>
  </si>
  <si>
    <t>STHBKK012208000874</t>
  </si>
  <si>
    <t>นาย รัชพล ทองไทย</t>
  </si>
  <si>
    <t>STHBKK012208000876</t>
  </si>
  <si>
    <t>STHBKK012208000877</t>
  </si>
  <si>
    <t>นาง นงค์นุข จำปางาม</t>
  </si>
  <si>
    <t>STHBKK012208000878</t>
  </si>
  <si>
    <t>STHBKK012208000880</t>
  </si>
  <si>
    <t>นาย รัชชานนท์ แก่นจรรยา</t>
  </si>
  <si>
    <t>STHBKK012208000881</t>
  </si>
  <si>
    <t>นางสาว อรวรรณ มั่นคง</t>
  </si>
  <si>
    <t>STHBKK012208000882</t>
  </si>
  <si>
    <t>นาง น้ำอ้อย  นุมขุนทด</t>
  </si>
  <si>
    <t>STHBKK012208000883</t>
  </si>
  <si>
    <t>นาง อรวรรณ จันทร์วงศ์</t>
  </si>
  <si>
    <t>STHBKK012208000884</t>
  </si>
  <si>
    <t>STHBKK012208000885</t>
  </si>
  <si>
    <t>STHBKK012208000887</t>
  </si>
  <si>
    <t>นาง พิสมัย เอี่ยมศรีวงศา</t>
  </si>
  <si>
    <t>STHBKK012208000888</t>
  </si>
  <si>
    <t>STHBKK012208000890</t>
  </si>
  <si>
    <t>STHBKK012208000891</t>
  </si>
  <si>
    <t>นางสาว MON CHAN BOREY</t>
  </si>
  <si>
    <t>STHBKK012208000892</t>
  </si>
  <si>
    <t>นาย อัชรัฟ ฝาสีน</t>
  </si>
  <si>
    <t>STHBKK012208000893</t>
  </si>
  <si>
    <t>นางสาว มยุรีย์ เอี่ยมศรี</t>
  </si>
  <si>
    <t>STHBKK012208000894</t>
  </si>
  <si>
    <t>STHBKK012208000897</t>
  </si>
  <si>
    <t>STHBKK012208000898</t>
  </si>
  <si>
    <t>STHBKK012208000901</t>
  </si>
  <si>
    <t>นางสาว สุธรรมา กุสันเทียะ</t>
  </si>
  <si>
    <t>STHBKK012208000902</t>
  </si>
  <si>
    <t>นาง เรณู ไถหว่าน</t>
  </si>
  <si>
    <t>STHBKK012208000903</t>
  </si>
  <si>
    <t>STHBKK012208000904</t>
  </si>
  <si>
    <t>STHBKK012208000905</t>
  </si>
  <si>
    <t>นาย ยงยุทธ ครุธจร</t>
  </si>
  <si>
    <t>STHBKK012208000906</t>
  </si>
  <si>
    <t>นางสาว นนทจิต ศรีสว่าง</t>
  </si>
  <si>
    <t>STHBKK012208000908</t>
  </si>
  <si>
    <t>นาย สมชาย วิริยาทรพันธุ์</t>
  </si>
  <si>
    <t>STHBKK012208000909</t>
  </si>
  <si>
    <t>นาง ชลาลัย ทับสิงห์</t>
  </si>
  <si>
    <t>STHBKK012208000910</t>
  </si>
  <si>
    <t>STHBKK012208000911</t>
  </si>
  <si>
    <t>นางสาว มนัสนันท์ อ่อนศิริ</t>
  </si>
  <si>
    <t>STHBKK012208000912</t>
  </si>
  <si>
    <t>STHBKK012208000913</t>
  </si>
  <si>
    <t>STHBKK012208000914</t>
  </si>
  <si>
    <t>STHBKK012208000917</t>
  </si>
  <si>
    <t>STHBKK012208000918</t>
  </si>
  <si>
    <t>STHBKK012208000919</t>
  </si>
  <si>
    <t>STHBKK012208000920</t>
  </si>
  <si>
    <t>STHBKK012208000921</t>
  </si>
  <si>
    <t>STHBKK012208000924</t>
  </si>
  <si>
    <t>STHBKK012208000925</t>
  </si>
  <si>
    <t xml:space="preserve">นางสาว ภัทราณิษฐ์ พืชพันธ์วรเดชา	</t>
  </si>
  <si>
    <t>STHBKK012208000926</t>
  </si>
  <si>
    <t>STHBKK012208000928</t>
  </si>
  <si>
    <t>STHBKK012208000929</t>
  </si>
  <si>
    <t>นางสาว ฐิติยา จันทวลี</t>
  </si>
  <si>
    <t>STHBKK012208000930</t>
  </si>
  <si>
    <t>STHBKK012208000931</t>
  </si>
  <si>
    <t>นางสาว พุทธชาติ สร้อยระย้า</t>
  </si>
  <si>
    <t>STHBKK012208000932</t>
  </si>
  <si>
    <t>STHBKK012208000933</t>
  </si>
  <si>
    <t>STHBKK012208000934</t>
  </si>
  <si>
    <t>STHBKK012208000935</t>
  </si>
  <si>
    <t>นาย ปรีชา ร่มโพธิ์ทอง</t>
  </si>
  <si>
    <t>STHBKK012208000936</t>
  </si>
  <si>
    <t>STHBKK012208000938</t>
  </si>
  <si>
    <t>STHBKK012208000939</t>
  </si>
  <si>
    <t>นางสาว FASAY XAYAPHET</t>
  </si>
  <si>
    <t>STHBKK012208000940</t>
  </si>
  <si>
    <t>STHBKK012208000941</t>
  </si>
  <si>
    <t>นาง วรวีร์ สุขประเสริฐ</t>
  </si>
  <si>
    <t>STHBKK012208000942</t>
  </si>
  <si>
    <t>STHBKK012208000943</t>
  </si>
  <si>
    <t>STHBKK012208000945</t>
  </si>
  <si>
    <t>STHBKK012208000946</t>
  </si>
  <si>
    <t>STHBKK012208000947</t>
  </si>
  <si>
    <t>STHBKK012208000948</t>
  </si>
  <si>
    <t>STHBKK012208000950</t>
  </si>
  <si>
    <t>นาย เอื้ออังกูร ถากา</t>
  </si>
  <si>
    <t>STHBKK012208000951</t>
  </si>
  <si>
    <t>นาย เริงฤทธิ์ วงษ์ฟองนวล</t>
  </si>
  <si>
    <t>STHBKK012208000952</t>
  </si>
  <si>
    <t>นาย จำรูญ เจือจาน</t>
  </si>
  <si>
    <t>STHBKK012208000953</t>
  </si>
  <si>
    <t>STHBKK012208000954</t>
  </si>
  <si>
    <t>นางสาว พศิจาธิกาณ ธนัฐศิณีญา</t>
  </si>
  <si>
    <t>STHBKK012208000955</t>
  </si>
  <si>
    <t>STHBKK012208000957</t>
  </si>
  <si>
    <t>STHBKK012208000958</t>
  </si>
  <si>
    <t>STHBKK012208000959</t>
  </si>
  <si>
    <t>STHBKK012208000960</t>
  </si>
  <si>
    <t>STHBKK012208000962</t>
  </si>
  <si>
    <t>STHBKK012208000963</t>
  </si>
  <si>
    <t>STHBKK012208000964</t>
  </si>
  <si>
    <t>STHONLIN2208000316</t>
  </si>
  <si>
    <t>STHONLIN2208000318</t>
  </si>
  <si>
    <t>STHONLIN2208000321</t>
  </si>
  <si>
    <t>STHONLIN2208000322</t>
  </si>
  <si>
    <t>STHONLIN2208000327</t>
  </si>
  <si>
    <t>STHONLIN2208000328</t>
  </si>
  <si>
    <t>STHONLIN2208000329</t>
  </si>
  <si>
    <t>STHONLIN2208000331</t>
  </si>
  <si>
    <t>STHONLIN2208000332</t>
  </si>
  <si>
    <t>นาย สมชาย โพธิ์คำ</t>
  </si>
  <si>
    <t>STHONLIN2208000333</t>
  </si>
  <si>
    <t>นางสาว ณิชชนันท์  หาญเพียรพงศ์</t>
  </si>
  <si>
    <t>STHONLIN2208000334</t>
  </si>
  <si>
    <t>STHONLIN2208000335</t>
  </si>
  <si>
    <t>นาย ลภชัย จินดารัตน์</t>
  </si>
  <si>
    <t>STHONLIN2208000340</t>
  </si>
  <si>
    <t>STHONLIN2208000341</t>
  </si>
  <si>
    <t>Dailly sale 9 Aug 2022</t>
  </si>
  <si>
    <t>STHBKK012208000965</t>
  </si>
  <si>
    <t>นางสาว อรชร บู่ตั้ง</t>
  </si>
  <si>
    <t>STHBKK012208000967</t>
  </si>
  <si>
    <t>นาย สุรวุฒิ  เจริญวัลย์</t>
  </si>
  <si>
    <t>STHBKK012208000971</t>
  </si>
  <si>
    <t>นาง ศิวนาถ วรรณรังษี</t>
  </si>
  <si>
    <t>STHBKK012208000972</t>
  </si>
  <si>
    <t>STHBKK012208000973</t>
  </si>
  <si>
    <t>นาย สุรบถ โสมาศร๊</t>
  </si>
  <si>
    <t>STHBKK012208000975</t>
  </si>
  <si>
    <t>นาย BOUNTHANOM SIHALATH</t>
  </si>
  <si>
    <t>STHBKK012208000976</t>
  </si>
  <si>
    <t>STHBKK012208000977</t>
  </si>
  <si>
    <t>STHBKK012208000978</t>
  </si>
  <si>
    <t>นาย สุรชัย อาษาสุข</t>
  </si>
  <si>
    <t>STHBKK012208000979</t>
  </si>
  <si>
    <t>STHBKK012208000980</t>
  </si>
  <si>
    <t>STHBKK012208000981</t>
  </si>
  <si>
    <t>นางสาว วณัฐกมล  วิไลลักษณ์</t>
  </si>
  <si>
    <t>STHBKK012208000982</t>
  </si>
  <si>
    <t>STHBKK012208000983</t>
  </si>
  <si>
    <t>STHBKK012208000984</t>
  </si>
  <si>
    <t>STHBKK012208000985</t>
  </si>
  <si>
    <t>STHBKK012208000987</t>
  </si>
  <si>
    <t>STHBKK012208000989</t>
  </si>
  <si>
    <t>นาย ธนากร สมเพาะ</t>
  </si>
  <si>
    <t>STHBKK012208000991</t>
  </si>
  <si>
    <t>STHBKK012208000992</t>
  </si>
  <si>
    <t>STHBKK012208000993</t>
  </si>
  <si>
    <t>STHBKK012208000994</t>
  </si>
  <si>
    <t>STHBKK012208000995</t>
  </si>
  <si>
    <t>STHBKK012208000997</t>
  </si>
  <si>
    <t>STHBKK012208000998</t>
  </si>
  <si>
    <t>STHBKK012208000999</t>
  </si>
  <si>
    <t>นาย ประสิทธิ์ พันธุ์วโรบล</t>
  </si>
  <si>
    <t>STHBKK012208001001</t>
  </si>
  <si>
    <t>STHBKK012208001004</t>
  </si>
  <si>
    <t>นางสาว มณเฑียร รูปขำดี</t>
  </si>
  <si>
    <t>STHBKK012208001005</t>
  </si>
  <si>
    <t>นาง นภาพร รุ่งเจริญ</t>
  </si>
  <si>
    <t>STHBKK012208001006</t>
  </si>
  <si>
    <t>STHBKK012208001008</t>
  </si>
  <si>
    <t>STHBKK012208001009</t>
  </si>
  <si>
    <t>STHBKK012208001010</t>
  </si>
  <si>
    <t>นาง ชัชนันท์ กฤษดี</t>
  </si>
  <si>
    <t>STHBKK012208001012</t>
  </si>
  <si>
    <t>นางสาว ไอลดา ทองสิน</t>
  </si>
  <si>
    <t>STHBKK012208001014</t>
  </si>
  <si>
    <t>STHBKK012208001016</t>
  </si>
  <si>
    <t>STHBKK012208001017</t>
  </si>
  <si>
    <t>นางสาว จินตนา สินสุพรรณ์</t>
  </si>
  <si>
    <t>STHBKK012208001020</t>
  </si>
  <si>
    <t>STHBKK012208001022</t>
  </si>
  <si>
    <t>STHBKK012208001023</t>
  </si>
  <si>
    <t>STHBKK012208001024</t>
  </si>
  <si>
    <t>STHBKK012208001025</t>
  </si>
  <si>
    <t>STHBKK012208001027</t>
  </si>
  <si>
    <t>นาย วีระ ชูศิลป์</t>
  </si>
  <si>
    <t>STHBKK012208001028</t>
  </si>
  <si>
    <t>นาง สมนึก คำบรรลือ</t>
  </si>
  <si>
    <t>STHBKK012208001029</t>
  </si>
  <si>
    <t>STHBKK012208001031</t>
  </si>
  <si>
    <t>STHBKK012208001032</t>
  </si>
  <si>
    <t>STHBKK012208001034</t>
  </si>
  <si>
    <t>STHBKK012208001035</t>
  </si>
  <si>
    <t>STHBKK012208001036</t>
  </si>
  <si>
    <t>นาย ยศพัทธิ์ ศรีอุทิศ</t>
  </si>
  <si>
    <t>STHBKK012208001038</t>
  </si>
  <si>
    <t>STHBKK012208001039</t>
  </si>
  <si>
    <t>STHBKK012208001042</t>
  </si>
  <si>
    <t>STHBKK012208001043</t>
  </si>
  <si>
    <t>นาย เดชา พวงทอง</t>
  </si>
  <si>
    <t>STHBKK012208001044</t>
  </si>
  <si>
    <t>STHBKK012208001046</t>
  </si>
  <si>
    <t>นางสาว จินแก้ว เริ่มหาสุข</t>
  </si>
  <si>
    <t>STHBKK012208001047</t>
  </si>
  <si>
    <t>STHBKK012208001048</t>
  </si>
  <si>
    <t>นางสาว สมหมาย จันทรที</t>
  </si>
  <si>
    <t>STHBKK012208001049</t>
  </si>
  <si>
    <t>นาย ธราดล ทองประกอบ</t>
  </si>
  <si>
    <t>STHBKK012208001051</t>
  </si>
  <si>
    <t>STHBKK012208001052</t>
  </si>
  <si>
    <t>STHBKK012208001054</t>
  </si>
  <si>
    <t>STHBKK012208001055</t>
  </si>
  <si>
    <t>STHBKK012208001056</t>
  </si>
  <si>
    <t>STHBKK012208001057</t>
  </si>
  <si>
    <t>STHBKK012208001058</t>
  </si>
  <si>
    <t>นาย สุระพงษ์ ดีมาก</t>
  </si>
  <si>
    <t>STHBKK012208001059</t>
  </si>
  <si>
    <t>STHBKK012208001060</t>
  </si>
  <si>
    <t>STHBKK012208001061</t>
  </si>
  <si>
    <t>นางสาว สำรวย ไอยเรศ</t>
  </si>
  <si>
    <t>STHBKK012208001062</t>
  </si>
  <si>
    <t>นางสาว จำรอง แก้วไผ่ซอ</t>
  </si>
  <si>
    <t>STHBKK012208001063</t>
  </si>
  <si>
    <t>นาย พัสสน ทัฬหกร</t>
  </si>
  <si>
    <t>STHBKK012208001064</t>
  </si>
  <si>
    <t>นางสาว ณัฐกาญ ตักเตือน</t>
  </si>
  <si>
    <t>STHBKK012208001066</t>
  </si>
  <si>
    <t>นาย ณัฏฐวุฒิ เอี่ยมอินทร์</t>
  </si>
  <si>
    <t>STHBKK012208001067</t>
  </si>
  <si>
    <t>STHBKK012208001068</t>
  </si>
  <si>
    <t>นาย จิรพัฒน์ ศลศิลป์ชัย</t>
  </si>
  <si>
    <t>STHBKK012208001069</t>
  </si>
  <si>
    <t>นางสาว ขวัญชนก  มั่นเขตรวิทย์</t>
  </si>
  <si>
    <t>STHBKK012208001070</t>
  </si>
  <si>
    <t>STHBKK012208001076</t>
  </si>
  <si>
    <t>นาย ชลธี จันทโคตร</t>
  </si>
  <si>
    <t>STHBKK012208001086</t>
  </si>
  <si>
    <t>นาง ณิชารีย์ บุญญารัตน์สถาพร</t>
  </si>
  <si>
    <t>STHBKK012208001089</t>
  </si>
  <si>
    <t>STHBKK012208001090</t>
  </si>
  <si>
    <t>STHBKK012208001092</t>
  </si>
  <si>
    <t>STHBKK012208001093</t>
  </si>
  <si>
    <t>STHBKK012208001094</t>
  </si>
  <si>
    <t>STHBKK012208001099</t>
  </si>
  <si>
    <t>นาย ศิวกร​  สังข์​ทองหลาง</t>
  </si>
  <si>
    <t>STHBKK012208001110</t>
  </si>
  <si>
    <t>STHBKK012208001113</t>
  </si>
  <si>
    <t>STHBKK012208001114</t>
  </si>
  <si>
    <t>STHBKK012208001115</t>
  </si>
  <si>
    <t>STHBKK012208001116</t>
  </si>
  <si>
    <t>STHBKK012208001117</t>
  </si>
  <si>
    <t>STHBKK012208001118</t>
  </si>
  <si>
    <t>STHBKK012208001119</t>
  </si>
  <si>
    <t>STHBKK012208001121</t>
  </si>
  <si>
    <t>STHBKK012208001123</t>
  </si>
  <si>
    <t>STHBKK012208001125</t>
  </si>
  <si>
    <t>นาย วินัย  เพลิดเพลิน</t>
  </si>
  <si>
    <t>STHBKK012208001126</t>
  </si>
  <si>
    <t>STHBKK012208001129</t>
  </si>
  <si>
    <t>นาย รุสดี  หลังเกต</t>
  </si>
  <si>
    <t>STHBKK012208001130</t>
  </si>
  <si>
    <t>STHBKK012208001131</t>
  </si>
  <si>
    <t>STHONLIN2208000343</t>
  </si>
  <si>
    <t>STHONLIN2208000344</t>
  </si>
  <si>
    <t>STHONLIN2208000353</t>
  </si>
  <si>
    <t>STHONLIN2208000356</t>
  </si>
  <si>
    <t>STHONLIN2208000357</t>
  </si>
  <si>
    <t>STHONLIN2208000363</t>
  </si>
  <si>
    <t>นางสาว ศรีวิลัย บุญภา</t>
  </si>
  <si>
    <t>Dailly sale 10 Aug 2022</t>
  </si>
  <si>
    <t>STHBKK012208001135</t>
  </si>
  <si>
    <t>STHBKK012208001136</t>
  </si>
  <si>
    <t>STHBKK012208001138</t>
  </si>
  <si>
    <t>STHBKK012208001139</t>
  </si>
  <si>
    <t>STHBKK012208001141</t>
  </si>
  <si>
    <t>STHBKK012208001142</t>
  </si>
  <si>
    <t>นางสาว วัลยาลักษณ์ เกษมอัครธำรง</t>
  </si>
  <si>
    <t>STHBKK012208001143</t>
  </si>
  <si>
    <t>STHBKK012208001144</t>
  </si>
  <si>
    <t>STHBKK012208001145</t>
  </si>
  <si>
    <t>STHBKK012208001146</t>
  </si>
  <si>
    <t>STHBKK012208001147</t>
  </si>
  <si>
    <t>นาย สุวิท คงสุข</t>
  </si>
  <si>
    <t>STHBKK012208001148</t>
  </si>
  <si>
    <t>STHBKK012208001151</t>
  </si>
  <si>
    <t>นางสาว ธนภร ม่วงกล่ำ</t>
  </si>
  <si>
    <t>STHBKK012208001152</t>
  </si>
  <si>
    <t>STHBKK012208001153</t>
  </si>
  <si>
    <t>STHBKK012208001154</t>
  </si>
  <si>
    <t>STHBKK012208001156</t>
  </si>
  <si>
    <t>STHBKK012208001157</t>
  </si>
  <si>
    <t>นาง จันทร์ฉาย  แช่มทิพย์</t>
  </si>
  <si>
    <t>STHBKK012208001158</t>
  </si>
  <si>
    <t>STHBKK012208001159</t>
  </si>
  <si>
    <t>STHBKK012208001160</t>
  </si>
  <si>
    <t>สุภนิช จันทรานุรักษ์</t>
  </si>
  <si>
    <t>STHBKK012208001161</t>
  </si>
  <si>
    <t>STHBKK012208001162</t>
  </si>
  <si>
    <t>นาง ธนิดา มีชัย</t>
  </si>
  <si>
    <t>STHBKK012208001163</t>
  </si>
  <si>
    <t>STHBKK012208001166</t>
  </si>
  <si>
    <t>นางสาว ศิริพักตร์  พูลวิชา</t>
  </si>
  <si>
    <t>STHBKK012208001167</t>
  </si>
  <si>
    <t>นาย คำรณ ศรีนวล</t>
  </si>
  <si>
    <t>STHBKK012208001168</t>
  </si>
  <si>
    <t>นางสาว นุจรี ดีอนันต์ลาภ</t>
  </si>
  <si>
    <t>STHBKK012208001169</t>
  </si>
  <si>
    <t>นางสาว วรรณิศา มหัสกุล</t>
  </si>
  <si>
    <t>STHBKK012208001170</t>
  </si>
  <si>
    <t>STHBKK012208001171</t>
  </si>
  <si>
    <t>นางสาว อรอินท์ุ  สิงห์ทอง</t>
  </si>
  <si>
    <t>STHBKK012208001172</t>
  </si>
  <si>
    <t>STHBKK012208001173</t>
  </si>
  <si>
    <t>STHBKK012208001175</t>
  </si>
  <si>
    <t>STHBKK012208001177</t>
  </si>
  <si>
    <t>STHBKK012208001178</t>
  </si>
  <si>
    <t>STHBKK012208001180</t>
  </si>
  <si>
    <t>นางสาว อารียา มิ่งขวัญ</t>
  </si>
  <si>
    <t>STHBKK012208001181</t>
  </si>
  <si>
    <t>นาง ปรางทิพย์ สอนป้อม</t>
  </si>
  <si>
    <t>STHBKK012208001183</t>
  </si>
  <si>
    <t>STHBKK012208001184</t>
  </si>
  <si>
    <t>นาย อรรถพล   ทองนวล</t>
  </si>
  <si>
    <t>STHBKK012208001185</t>
  </si>
  <si>
    <t>STHBKK012208001186</t>
  </si>
  <si>
    <t>STHBKK012208001188</t>
  </si>
  <si>
    <t>STHBKK012208001191</t>
  </si>
  <si>
    <t>STHBKK012208001192</t>
  </si>
  <si>
    <t>STHBKK012208001193</t>
  </si>
  <si>
    <t>STHBKK012208001194</t>
  </si>
  <si>
    <t>STHBKK012208001195</t>
  </si>
  <si>
    <t>STHBKK012208001197</t>
  </si>
  <si>
    <t>นาย ณัฐพงษ์  อาจอำนวย</t>
  </si>
  <si>
    <t>STHBKK012208001198</t>
  </si>
  <si>
    <t>STHBKK012208001199</t>
  </si>
  <si>
    <t>STHBKK012208001200</t>
  </si>
  <si>
    <t>STHBKK012208001201</t>
  </si>
  <si>
    <t>STHBKK012208001202</t>
  </si>
  <si>
    <t>STHBKK012208001203</t>
  </si>
  <si>
    <t>STHBKK012208001204</t>
  </si>
  <si>
    <t>นางสาว ทิพย์สุดา นาคตระกูล</t>
  </si>
  <si>
    <t>STHBKK012208001205</t>
  </si>
  <si>
    <t>STHBKK012208001206</t>
  </si>
  <si>
    <t>STHBKK012208001208</t>
  </si>
  <si>
    <t>นาย กอบชัย ศิริคุม</t>
  </si>
  <si>
    <t>STHBKK012208001209</t>
  </si>
  <si>
    <t>นาย เชาวลิตร์ เหล่าเขตกิจ</t>
  </si>
  <si>
    <t>STHBKK012208001210</t>
  </si>
  <si>
    <t>นาย นาย ธนาธิป ไชยธงรัตน์</t>
  </si>
  <si>
    <t>STHONLIN2208000376</t>
  </si>
  <si>
    <t>นาย ธณาตม์กุล  ธนจุฬานนท์</t>
  </si>
  <si>
    <t>STHONLIN2208000377</t>
  </si>
  <si>
    <t>STHONLIN2208000378</t>
  </si>
  <si>
    <t>นาง ทองหล่อ ยิ้มสาระ</t>
  </si>
  <si>
    <t>STHONLIN2208000379</t>
  </si>
  <si>
    <t>นาย สาคร ยิ้มสาระ</t>
  </si>
  <si>
    <t>STHONLIN2208000380</t>
  </si>
  <si>
    <t>นาย สมควร ยิ้มสาระ</t>
  </si>
  <si>
    <t>STHONLIN2208000381</t>
  </si>
  <si>
    <t>นาย เหมวิทย์ โพธิ์ศรี</t>
  </si>
  <si>
    <t>STHONLIN2208000384</t>
  </si>
  <si>
    <t>STHONLIN2208000386</t>
  </si>
  <si>
    <t>นาง จารุวรรณ โคตรมาตร</t>
  </si>
  <si>
    <t>STHONLIN2208000391</t>
  </si>
  <si>
    <t>STHONLIN2208000393</t>
  </si>
  <si>
    <t>นาง สุกัลยา บุรีนอก</t>
  </si>
  <si>
    <t>STHONLIN2208000394</t>
  </si>
  <si>
    <t>STHONLIN2208000395</t>
  </si>
  <si>
    <t>นางสาว อรทัย​ สิงห์เชื้อ</t>
  </si>
  <si>
    <t>STHONLIN2208000396</t>
  </si>
  <si>
    <t>นาง ฐิติรัตน์ สายหม่อน</t>
  </si>
  <si>
    <t>STHONLIN2208000397</t>
  </si>
  <si>
    <t>STHONLIN2208000401</t>
  </si>
  <si>
    <t>นาง เบญจวรรณ  กุญชรโชติ</t>
  </si>
  <si>
    <t>STHONLIN2208000403</t>
  </si>
  <si>
    <t>STHONLIN2208000404</t>
  </si>
  <si>
    <t>นาง NAN​ TIN​ TIN​ NYO</t>
  </si>
  <si>
    <t>STHONLIN2208000405</t>
  </si>
  <si>
    <t>STHONLIN2208000407</t>
  </si>
  <si>
    <t>STHONLIN2208000409</t>
  </si>
  <si>
    <t>นางสาว เจนจิรา เหลาทองคำ</t>
  </si>
  <si>
    <t>STHONLIN2208000410</t>
  </si>
  <si>
    <t>STHONLIN2208000414</t>
  </si>
  <si>
    <t>Dailly sale 11 Aug 2022</t>
  </si>
  <si>
    <t>STHBKK012208001213</t>
  </si>
  <si>
    <t>STHBKK012208001214</t>
  </si>
  <si>
    <t>นาง อำพร ขำชื่น</t>
  </si>
  <si>
    <t>STHBKK012208001215</t>
  </si>
  <si>
    <t>STHBKK012208001216</t>
  </si>
  <si>
    <t>นางสาว วรวิมล ภูชฎาภิรมย์</t>
  </si>
  <si>
    <t>STHBKK012208001217</t>
  </si>
  <si>
    <t>STHBKK012208001218</t>
  </si>
  <si>
    <t>STHBKK012208001220</t>
  </si>
  <si>
    <t>STHBKK012208001222</t>
  </si>
  <si>
    <t>STHBKK012208001223</t>
  </si>
  <si>
    <t>บริษัท พิมปรีชา จำกัด (สำนักงานใหญ่)</t>
  </si>
  <si>
    <t>STHBKK012208001224</t>
  </si>
  <si>
    <t>STHBKK012208001225</t>
  </si>
  <si>
    <t>STHBKK012208001226</t>
  </si>
  <si>
    <t>STHBKK012208001228</t>
  </si>
  <si>
    <t>นาง กัญจนา ศุภศิษฏ์</t>
  </si>
  <si>
    <t>STHBKK012208001230</t>
  </si>
  <si>
    <t>นาง อรพิน นางแสน</t>
  </si>
  <si>
    <t>STHBKK012208001231</t>
  </si>
  <si>
    <t>STHBKK012208001232</t>
  </si>
  <si>
    <t>นาง นาง สิริรัตน์ อินทร์ศักดิ์</t>
  </si>
  <si>
    <t>STHBKK012208001234</t>
  </si>
  <si>
    <t>STHBKK012208001235</t>
  </si>
  <si>
    <t>นางสาว ชรินรัตน์  น้อยคำ</t>
  </si>
  <si>
    <t>STHBKK012208001236</t>
  </si>
  <si>
    <t>นางสาว อัมรัตน์ อินทร์ศักดิ์</t>
  </si>
  <si>
    <t>STHBKK012208001238</t>
  </si>
  <si>
    <t>นาย ปฎิพน หาญจิตร</t>
  </si>
  <si>
    <t>STHBKK012208001240</t>
  </si>
  <si>
    <t>นาง กำแพงใจ  วราหะ</t>
  </si>
  <si>
    <t>STHBKK012208001241</t>
  </si>
  <si>
    <t>STHBKK012208001242</t>
  </si>
  <si>
    <t>STHBKK012208001244</t>
  </si>
  <si>
    <t>นาย ธราธิป พระสว่าง</t>
  </si>
  <si>
    <t>STHBKK012208001245</t>
  </si>
  <si>
    <t>นาย วันชัย เครือเช้า</t>
  </si>
  <si>
    <t>STHBKK012208001250</t>
  </si>
  <si>
    <t>นาง รัตติยา สุกาวาสน์</t>
  </si>
  <si>
    <t>STHBKK012208001251</t>
  </si>
  <si>
    <t>STHBKK012208001252</t>
  </si>
  <si>
    <t>STHBKK012208001253</t>
  </si>
  <si>
    <t>STHBKK012208001254</t>
  </si>
  <si>
    <t>STHBKK012208001256</t>
  </si>
  <si>
    <t>STHBKK012208001257</t>
  </si>
  <si>
    <t>นาง เจริญภรณ์ สุขลำใย</t>
  </si>
  <si>
    <t>STHBKK012208001258</t>
  </si>
  <si>
    <t>STHBKK012208001259</t>
  </si>
  <si>
    <t>STHBKK012208001260</t>
  </si>
  <si>
    <t>นางสาว อัญชลี พรมคล้าย</t>
  </si>
  <si>
    <t>STHBKK012208001261</t>
  </si>
  <si>
    <t>นาย สมจิตร สุขสำราญ</t>
  </si>
  <si>
    <t>STHBKK012208001264</t>
  </si>
  <si>
    <t>STHBKK012208001265</t>
  </si>
  <si>
    <t>STHBKK012208001266</t>
  </si>
  <si>
    <t>STHBKK012208001267</t>
  </si>
  <si>
    <t>STHBKK012208001268</t>
  </si>
  <si>
    <t>STHBKK012208001269</t>
  </si>
  <si>
    <t>STHBKK012208001271</t>
  </si>
  <si>
    <t>นาง อัจจิมา บุญเกิด</t>
  </si>
  <si>
    <t>STHBKK012208001272</t>
  </si>
  <si>
    <t>STHBKK012208001273</t>
  </si>
  <si>
    <t>STHBKK012208001274</t>
  </si>
  <si>
    <t>STHBKK012208001275</t>
  </si>
  <si>
    <t>STHBKK012208001276</t>
  </si>
  <si>
    <t>STHBKK012208001277</t>
  </si>
  <si>
    <t>นาง ชญาน์นันท์ ฉิมยี่ทวีโชค</t>
  </si>
  <si>
    <t>STHBKK012208001278</t>
  </si>
  <si>
    <t>นางสาว ธิตยา ขำอิน</t>
  </si>
  <si>
    <t>STHBKK012208001279</t>
  </si>
  <si>
    <t>STHBKK012208001280</t>
  </si>
  <si>
    <t>STHBKK012208001282</t>
  </si>
  <si>
    <t>นาย พิชิต สันติสูงเนิน</t>
  </si>
  <si>
    <t>STHONLIN2208000415</t>
  </si>
  <si>
    <t>STHONLIN2208000421</t>
  </si>
  <si>
    <t>นาย ดิเรก  กรีฑา</t>
  </si>
  <si>
    <t>STHONLIN2208000422</t>
  </si>
  <si>
    <t>STHONLIN2208000428</t>
  </si>
  <si>
    <t>STHONLIN2208000429</t>
  </si>
  <si>
    <t>STHONLIN2208000430</t>
  </si>
  <si>
    <t>นาย นพพร โสวรรณะ</t>
  </si>
  <si>
    <t>STHONLIN2208000432</t>
  </si>
  <si>
    <t>STHONLIN2208000438</t>
  </si>
  <si>
    <t>นาย ธนวรรธน์  ปราชญ์เรืองนนท์</t>
  </si>
  <si>
    <t>STHONLIN2208000441</t>
  </si>
  <si>
    <t>อรณิกร บุญเกษม</t>
  </si>
  <si>
    <t>STHONLIN2208000444</t>
  </si>
  <si>
    <t>STHONLIN2208000446</t>
  </si>
  <si>
    <t>STHONLIN2208000447</t>
  </si>
  <si>
    <t>Dailly sale 13 Aug 2022</t>
  </si>
  <si>
    <t>STHBKK012208001283</t>
  </si>
  <si>
    <t>นาง สมนึก คงรักษ์</t>
  </si>
  <si>
    <t>STHBKK012208001285</t>
  </si>
  <si>
    <t>นาง วัชริน จุนเนียง</t>
  </si>
  <si>
    <t>STHBKK012208001286</t>
  </si>
  <si>
    <t>STHBKK012208001287</t>
  </si>
  <si>
    <t>นาง บุญยก มานะจักร์</t>
  </si>
  <si>
    <t>STHBKK012208001288</t>
  </si>
  <si>
    <t>STHBKK012208001289</t>
  </si>
  <si>
    <t>STHBKK012208001290</t>
  </si>
  <si>
    <t>STHBKK012208001291</t>
  </si>
  <si>
    <t>STHBKK012208001293</t>
  </si>
  <si>
    <t>STHBKK012208001294</t>
  </si>
  <si>
    <t>STHBKK012208001295</t>
  </si>
  <si>
    <t>STHBKK012208001296</t>
  </si>
  <si>
    <t>นาง พิมพา นาคมอญ</t>
  </si>
  <si>
    <t>STHBKK012208001297</t>
  </si>
  <si>
    <t>STHBKK012208001298</t>
  </si>
  <si>
    <t>STHBKK012208001299</t>
  </si>
  <si>
    <t>STHBKK012208001300</t>
  </si>
  <si>
    <t>บริษัท กนกรักษ์65 จำกัด ( สำนักงานใหญ่ )</t>
  </si>
  <si>
    <t>STHBKK012208001301</t>
  </si>
  <si>
    <t>STHBKK012208001302</t>
  </si>
  <si>
    <t>STHBKK012208001303</t>
  </si>
  <si>
    <t>STHBKK012208001304</t>
  </si>
  <si>
    <t>STHBKK012208001305</t>
  </si>
  <si>
    <t>STHBKK012208001306</t>
  </si>
  <si>
    <t>STHBKK012208001308</t>
  </si>
  <si>
    <t>STHBKK012208001309</t>
  </si>
  <si>
    <t>STHBKK012208001310</t>
  </si>
  <si>
    <t>STHBKK012208001311</t>
  </si>
  <si>
    <t>STHBKK012208001312</t>
  </si>
  <si>
    <t>STHBKK012208001313</t>
  </si>
  <si>
    <t>STHBKK012208001314</t>
  </si>
  <si>
    <t>STHBKK012208001315</t>
  </si>
  <si>
    <t>นางสาว นิตยา จงเรียน</t>
  </si>
  <si>
    <t>STHBKK012208001316</t>
  </si>
  <si>
    <t>นางสาว ศศิภา ประเสริฐศักดิ์</t>
  </si>
  <si>
    <t>STHBKK012208001318</t>
  </si>
  <si>
    <t>นาย ณัฐพนธ์ แพร่พิพัฒน์</t>
  </si>
  <si>
    <t>STHBKK012208001319</t>
  </si>
  <si>
    <t>STHBKK012208001320</t>
  </si>
  <si>
    <t>STHBKK012208001321</t>
  </si>
  <si>
    <t>STHBKK012208001323</t>
  </si>
  <si>
    <t>นาง สมพร สกุลฤกษ์</t>
  </si>
  <si>
    <t>STHBKK012208001324</t>
  </si>
  <si>
    <t>STHBKK012208001325</t>
  </si>
  <si>
    <t>STHBKK012208001326</t>
  </si>
  <si>
    <t>STHBKK012208001327</t>
  </si>
  <si>
    <t>STHBKK012208001328</t>
  </si>
  <si>
    <t>STHBKK012208001329</t>
  </si>
  <si>
    <t>STHBKK012208001330</t>
  </si>
  <si>
    <t>STHBKK012208001331</t>
  </si>
  <si>
    <t>นางสาว ญาณัท​ ไชยธงรัตน์</t>
  </si>
  <si>
    <t>STHBKK012208001332</t>
  </si>
  <si>
    <t>STHBKK012208001333</t>
  </si>
  <si>
    <t>ดนัสพันธุ์ ศรีถัด</t>
  </si>
  <si>
    <t>STHBKK012208001334</t>
  </si>
  <si>
    <t>นาง กัญญาภัทร  น้ำขาว</t>
  </si>
  <si>
    <t>STHBKK012208001335</t>
  </si>
  <si>
    <t>STHBKK012208001336</t>
  </si>
  <si>
    <t>STHBKK012208001337</t>
  </si>
  <si>
    <t>STHBKK012208001338</t>
  </si>
  <si>
    <t>STHBKK012208001340</t>
  </si>
  <si>
    <t>นาง ปิยะธิดา พัฒนโภครัตนา</t>
  </si>
  <si>
    <t>STHBKK012208001344</t>
  </si>
  <si>
    <t>นางสาว กรกนก สุขาล</t>
  </si>
  <si>
    <t>STHBKK012208001346</t>
  </si>
  <si>
    <t>STHBKK012208001347</t>
  </si>
  <si>
    <t>STHBKK012208001348</t>
  </si>
  <si>
    <t>STHONLIN2208000452</t>
  </si>
  <si>
    <t>SITTICHOK CHUENSUWAN</t>
  </si>
  <si>
    <t>STHONLIN2208000461</t>
  </si>
  <si>
    <t>STHONLIN2208000462</t>
  </si>
  <si>
    <t>STHONLIN2208000464</t>
  </si>
  <si>
    <t>STHONLIN2208000465</t>
  </si>
  <si>
    <t>STHONLIN2208000466</t>
  </si>
  <si>
    <t>STHONLIN2208000468</t>
  </si>
  <si>
    <t>STHONLIN2208000479</t>
  </si>
  <si>
    <t>STHONLIN2208000480</t>
  </si>
  <si>
    <t>นาย อรุณ พนาอภิชน</t>
  </si>
  <si>
    <t>STHONLIN2208000481</t>
  </si>
  <si>
    <t>STHONLIN2208000482</t>
  </si>
  <si>
    <t>นาย นฤสรณ์ พนาอภิชน</t>
  </si>
  <si>
    <t>STHONLIN2208000483</t>
  </si>
  <si>
    <t>Dailly sale 14 Aug 2022</t>
  </si>
  <si>
    <t>STHBKK012208001350</t>
  </si>
  <si>
    <t>STHBKK012208001353</t>
  </si>
  <si>
    <t>นาย วชิระ จรเณร</t>
  </si>
  <si>
    <t>STHBKK012208001354</t>
  </si>
  <si>
    <t>STHBKK012208001355</t>
  </si>
  <si>
    <t>STHBKK012208001356</t>
  </si>
  <si>
    <t>STHBKK012208001357</t>
  </si>
  <si>
    <t>STHBKK012208001358</t>
  </si>
  <si>
    <t>STHBKK012208001360</t>
  </si>
  <si>
    <t>STHBKK012208001361</t>
  </si>
  <si>
    <t>นาย พัชระ กอไม้</t>
  </si>
  <si>
    <t>STHBKK012208001362</t>
  </si>
  <si>
    <t>นาง กัลยาณี สุขสกุล</t>
  </si>
  <si>
    <t>STHBKK012208001363</t>
  </si>
  <si>
    <t>STHBKK012208001365</t>
  </si>
  <si>
    <t>STHBKK012208001366</t>
  </si>
  <si>
    <t>นาง สินจัย  อินประสิทธิ์</t>
  </si>
  <si>
    <t>STHBKK012208001368</t>
  </si>
  <si>
    <t>STHBKK012208001369</t>
  </si>
  <si>
    <t>STHBKK012208001370</t>
  </si>
  <si>
    <t>STHBKK012208001371</t>
  </si>
  <si>
    <t>STHBKK012208001373</t>
  </si>
  <si>
    <t>นางสาว ภิญญาพัชญ์ ไทยดำรงเดช</t>
  </si>
  <si>
    <t>STHBKK012208001374</t>
  </si>
  <si>
    <t>STHBKK012208001376</t>
  </si>
  <si>
    <t>STHBKK012208001378</t>
  </si>
  <si>
    <t>STHBKK012208001379</t>
  </si>
  <si>
    <t>นาง อนงค์ ประจักษ์จิตร</t>
  </si>
  <si>
    <t>STHBKK012208001381</t>
  </si>
  <si>
    <t>STHBKK012208001382</t>
  </si>
  <si>
    <t>นาย ไกรวิชญ์  เจือจันทร์</t>
  </si>
  <si>
    <t>STHBKK012208001383</t>
  </si>
  <si>
    <t>STHBKK012208001384</t>
  </si>
  <si>
    <t>STHBKK012208001385</t>
  </si>
  <si>
    <t>นาย อัคร์อาชว์​ ศิวกุลรภัส</t>
  </si>
  <si>
    <t>STHBKK012208001386</t>
  </si>
  <si>
    <t>STHBKK012208001387</t>
  </si>
  <si>
    <t>STHBKK012208001388</t>
  </si>
  <si>
    <t>นางสาว ปาณิศา บองเพ็ชร</t>
  </si>
  <si>
    <t>STHBKK012208001390</t>
  </si>
  <si>
    <t>นาง กุลธิดา แสงกลิ่น</t>
  </si>
  <si>
    <t>STHBKK012208001391</t>
  </si>
  <si>
    <t>STHBKK012208001392</t>
  </si>
  <si>
    <t>STHBKK012208001393</t>
  </si>
  <si>
    <t>STHBKK012208001394</t>
  </si>
  <si>
    <t>STHBKK012208001395</t>
  </si>
  <si>
    <t>STHBKK012208001396</t>
  </si>
  <si>
    <t>STHBKK012208001397</t>
  </si>
  <si>
    <t>นาย พิเชฐพงศ์ ศรีตะปันย์</t>
  </si>
  <si>
    <t>STHBKK012208001398</t>
  </si>
  <si>
    <t>STHBKK012208001399</t>
  </si>
  <si>
    <t>STHBKK012208001400</t>
  </si>
  <si>
    <t>STHBKK012208001401</t>
  </si>
  <si>
    <t>นางสาว ปภัสสร ภู่เพชร</t>
  </si>
  <si>
    <t>STHBKK012208001402</t>
  </si>
  <si>
    <t>STHBKK012208001403</t>
  </si>
  <si>
    <t>STHBKK012208001404</t>
  </si>
  <si>
    <t>STHBKK012208001405</t>
  </si>
  <si>
    <t>STHBKK012208001406</t>
  </si>
  <si>
    <t>STHBKK012208001408</t>
  </si>
  <si>
    <t>STHBKK012208001409</t>
  </si>
  <si>
    <t>นาง ประเทือง เกษพานิช</t>
  </si>
  <si>
    <t>STHBKK012208001411</t>
  </si>
  <si>
    <t>STHBKK012208001412</t>
  </si>
  <si>
    <t>STHBKK012208001414</t>
  </si>
  <si>
    <t>STHBKK012208001415</t>
  </si>
  <si>
    <t>STHBKK012208001416</t>
  </si>
  <si>
    <t>STHONLIN2208000488</t>
  </si>
  <si>
    <t>STHONLIN2208000494</t>
  </si>
  <si>
    <t>STHONLIN2208000499</t>
  </si>
  <si>
    <t>นาง กนกกาญจน์ พิลึก</t>
  </si>
  <si>
    <t>STHONLIN2208000500</t>
  </si>
  <si>
    <t>STHONLIN2208000504</t>
  </si>
  <si>
    <t>นาง ภรภัทร ทองภู</t>
  </si>
  <si>
    <t>STHONLIN2208000505</t>
  </si>
  <si>
    <t>Dailly sale 15 Aug 2022</t>
  </si>
  <si>
    <t>STHBKK012208001417</t>
  </si>
  <si>
    <t>นาย พชร จิรรัตน์พิทักษ์</t>
  </si>
  <si>
    <t>STHBKK012208001419</t>
  </si>
  <si>
    <t>นาย วินัย ธงชัย</t>
  </si>
  <si>
    <t>STHBKK012208001420</t>
  </si>
  <si>
    <t>STHBKK012208001421</t>
  </si>
  <si>
    <t>STHBKK012208001422</t>
  </si>
  <si>
    <t>นาง ปสุตา สุวรรณทะมาลี</t>
  </si>
  <si>
    <t>STHBKK012208001424</t>
  </si>
  <si>
    <t>นางสาว ฐิติรัตน์ พัชรวรพันธุ์</t>
  </si>
  <si>
    <t>STHBKK012208001425</t>
  </si>
  <si>
    <t>นาง บุญญานุช ยอดดี</t>
  </si>
  <si>
    <t>STHBKK012208001426</t>
  </si>
  <si>
    <t>STHBKK012208001428</t>
  </si>
  <si>
    <t>นางสาว เมธ์วิภา รัตนปัญญา</t>
  </si>
  <si>
    <t>STHBKK012208001429</t>
  </si>
  <si>
    <t>STHBKK012208001430</t>
  </si>
  <si>
    <t>STHBKK012208001431</t>
  </si>
  <si>
    <t>นางสาว สุพัฒชา มะปราง</t>
  </si>
  <si>
    <t>STHBKK012208001432</t>
  </si>
  <si>
    <t>STHBKK012208001433</t>
  </si>
  <si>
    <t>STHBKK012208001434</t>
  </si>
  <si>
    <t>STHBKK012208001435</t>
  </si>
  <si>
    <t>STHBKK012208001436</t>
  </si>
  <si>
    <t>นาย บุญเสริม เป่าเศก</t>
  </si>
  <si>
    <t>STHBKK012208001437</t>
  </si>
  <si>
    <t>นาย สุพจน์  ธรรมรักษ์กุล</t>
  </si>
  <si>
    <t>STHBKK012208001438</t>
  </si>
  <si>
    <t>นางสาว กนกภรณ์  จำปาเวียง</t>
  </si>
  <si>
    <t>STHBKK012208001439</t>
  </si>
  <si>
    <t>STHBKK012208001442</t>
  </si>
  <si>
    <t>STHBKK012208001443</t>
  </si>
  <si>
    <t>STHBKK012208001445</t>
  </si>
  <si>
    <t>นางสาว สุพัตรา กันเฉย</t>
  </si>
  <si>
    <t>STHBKK012208001446</t>
  </si>
  <si>
    <t>STHBKK012208001447</t>
  </si>
  <si>
    <t>STHBKK012208001448</t>
  </si>
  <si>
    <t>STHBKK012208001449</t>
  </si>
  <si>
    <t>นาง นงคาน แหวนรุ่งมะนี</t>
  </si>
  <si>
    <t>STHBKK012208001450</t>
  </si>
  <si>
    <t>STHBKK012208001452</t>
  </si>
  <si>
    <t>STHBKK012208001454</t>
  </si>
  <si>
    <t>STHBKK012208001455</t>
  </si>
  <si>
    <t>STHBKK012208001457</t>
  </si>
  <si>
    <t>นาย  วีรพล อินทร์สวาท</t>
  </si>
  <si>
    <t>STHBKK012208001464</t>
  </si>
  <si>
    <t>STHBKK012208001466</t>
  </si>
  <si>
    <t>STHBKK012208001467</t>
  </si>
  <si>
    <t>STHBKK012208001468</t>
  </si>
  <si>
    <t>STHBKK012208001469</t>
  </si>
  <si>
    <t>STHBKK012208001470</t>
  </si>
  <si>
    <t>นางสาว จุฑามาศ ด้วงฟู</t>
  </si>
  <si>
    <t>STHBKK012208001471</t>
  </si>
  <si>
    <t>STHBKK012208001472</t>
  </si>
  <si>
    <t>นางสาว ลำไพ โกษาจันทร์</t>
  </si>
  <si>
    <t>STHBKK012208001473</t>
  </si>
  <si>
    <t>นาง นงลักษณ์ กงวิรัตน์</t>
  </si>
  <si>
    <t>STHBKK012208001474</t>
  </si>
  <si>
    <t>STHBKK012208001475</t>
  </si>
  <si>
    <t>STHBKK012208001476</t>
  </si>
  <si>
    <t>STHBKK012208001477</t>
  </si>
  <si>
    <t>นาย พิสิฐ โฉ่พลกรัง</t>
  </si>
  <si>
    <t>STHBKK012208001478</t>
  </si>
  <si>
    <t>นางสาว เพยาว์ ก้อนจันทร์เทศ</t>
  </si>
  <si>
    <t>STHBKK012208001479</t>
  </si>
  <si>
    <t>นาย อิทธิพล วิทยาเรืองศรี</t>
  </si>
  <si>
    <t>STHBKK012208001480</t>
  </si>
  <si>
    <t>STHBKK012208001481</t>
  </si>
  <si>
    <t>STHBKK012208001483</t>
  </si>
  <si>
    <t>STHBKK012208001488</t>
  </si>
  <si>
    <t>STHBKK012208001491</t>
  </si>
  <si>
    <t>นางสาว สุพิชชา เจริญศรี</t>
  </si>
  <si>
    <t>STHBKK012208001492</t>
  </si>
  <si>
    <t>นาย วิกรม ทองพูล</t>
  </si>
  <si>
    <t>STHBKK012208001493</t>
  </si>
  <si>
    <t>STHBKK012208001495</t>
  </si>
  <si>
    <t>นางสาว กัญธิญา  ตันมณี</t>
  </si>
  <si>
    <t>STHBKK012208001496</t>
  </si>
  <si>
    <t>STHBKK012208001497</t>
  </si>
  <si>
    <t>นางสาว ธีรนุช จันทะมา</t>
  </si>
  <si>
    <t>STHBKK012208001501</t>
  </si>
  <si>
    <t>STHBKK012208001503</t>
  </si>
  <si>
    <t>STHBKK012208001505</t>
  </si>
  <si>
    <t>STHBKK012208001506</t>
  </si>
  <si>
    <t>STHBKK012208001507</t>
  </si>
  <si>
    <t>STHBKK012208001508</t>
  </si>
  <si>
    <t>STHBKK012208001509</t>
  </si>
  <si>
    <t>นางสาว พีรการย์ มะณีโชติ</t>
  </si>
  <si>
    <t>STHBKK012208001510</t>
  </si>
  <si>
    <t>STHBKK012208001512</t>
  </si>
  <si>
    <t>STHBKK012208001513</t>
  </si>
  <si>
    <t>STHBKK012208001514</t>
  </si>
  <si>
    <t>STHBKK012208001515</t>
  </si>
  <si>
    <t>STHBKK012208001516</t>
  </si>
  <si>
    <t>STHBKK012208001517</t>
  </si>
  <si>
    <t>STHBKK012208001518</t>
  </si>
  <si>
    <t>STHBKK012208001519</t>
  </si>
  <si>
    <t>STHBKK012208001520</t>
  </si>
  <si>
    <t>STHBKK012208001521</t>
  </si>
  <si>
    <t>STHBKK012208001523</t>
  </si>
  <si>
    <t>นาย ชวิน มั่นเกษตรกิจ</t>
  </si>
  <si>
    <t>STHBKK012208001524</t>
  </si>
  <si>
    <t>STHBKK012208001525</t>
  </si>
  <si>
    <t>STHBKK012208001526</t>
  </si>
  <si>
    <t>STHBKK012208001529</t>
  </si>
  <si>
    <t>STHBKK012208001530</t>
  </si>
  <si>
    <t>STHBKK012208001531</t>
  </si>
  <si>
    <t>STHONLIN2208000513</t>
  </si>
  <si>
    <t>STHONLIN2208000517</t>
  </si>
  <si>
    <t>STHONLIN2208000520</t>
  </si>
  <si>
    <t>STHONLIN2208000521</t>
  </si>
  <si>
    <t>นาง น้ำค้าง  ยิ้มสาระ</t>
  </si>
  <si>
    <t>STHONLIN2208000522</t>
  </si>
  <si>
    <t>STHONLIN2208000523</t>
  </si>
  <si>
    <t>นาง สมจิตร นวนสุ่ม</t>
  </si>
  <si>
    <t>STHONLIN2208000524</t>
  </si>
  <si>
    <t>อภิฐาพร บัวจันทร์</t>
  </si>
  <si>
    <t>STHONLIN2208000526</t>
  </si>
  <si>
    <t>STHONLIN2208000532</t>
  </si>
  <si>
    <t>STHONLIN2208000535</t>
  </si>
  <si>
    <t>STHONLIN2208000537</t>
  </si>
  <si>
    <t>STHONLIN2208000540</t>
  </si>
  <si>
    <t>STHONLIN2208000541</t>
  </si>
  <si>
    <t>นางสาว นุชนาฎ เลศธนู</t>
  </si>
  <si>
    <t>STHONLIN2208000545</t>
  </si>
  <si>
    <t>นาย อดิศักดิ์ พิสิฐบุญนันท์</t>
  </si>
  <si>
    <t>STHONLIN2208000553</t>
  </si>
  <si>
    <t>Dailly sale 16 Aug 2022</t>
  </si>
  <si>
    <t>STHBKK012208001533</t>
  </si>
  <si>
    <t>STHBKK012208001535</t>
  </si>
  <si>
    <t>STHBKK012208001536</t>
  </si>
  <si>
    <t>นาง วิชญ์ชยา ภูธนโรจน์สิริ</t>
  </si>
  <si>
    <t>STHBKK012208001537</t>
  </si>
  <si>
    <t>พ.อ.อ  ปกรณ์ ศิริวัฒน์</t>
  </si>
  <si>
    <t>STHBKK012208001539</t>
  </si>
  <si>
    <t>STHBKK012208001540</t>
  </si>
  <si>
    <t>STHBKK012208001541</t>
  </si>
  <si>
    <t>STHBKK012208001542</t>
  </si>
  <si>
    <t>STHBKK012208001543</t>
  </si>
  <si>
    <t>STHBKK012208001544</t>
  </si>
  <si>
    <t>STHBKK012208001545</t>
  </si>
  <si>
    <t>นางสาว นฤชา  ชิมโพธิ์คลัง</t>
  </si>
  <si>
    <t>STHBKK012208001546</t>
  </si>
  <si>
    <t>STHBKK012208001547</t>
  </si>
  <si>
    <t>STHBKK012208001548</t>
  </si>
  <si>
    <t>STHBKK012208001549</t>
  </si>
  <si>
    <t>นางสาว อัญจาลีซร์ เทพนุเคราะห์</t>
  </si>
  <si>
    <t>STHBKK012208001550</t>
  </si>
  <si>
    <t>STHBKK012208001551</t>
  </si>
  <si>
    <t>STHBKK012208001552</t>
  </si>
  <si>
    <t>STHBKK012208001554</t>
  </si>
  <si>
    <t>นางสาว ธนิดา  แสงจันทร์</t>
  </si>
  <si>
    <t>STHBKK012208001555</t>
  </si>
  <si>
    <t>นาง NAN​ KHIN​ LAY​ NWE</t>
  </si>
  <si>
    <t>STHBKK012208001556</t>
  </si>
  <si>
    <t>STHBKK012208001557</t>
  </si>
  <si>
    <t>STHBKK012208001558</t>
  </si>
  <si>
    <t>STHBKK012208001559</t>
  </si>
  <si>
    <t>นาง นิภา อินเมฆ</t>
  </si>
  <si>
    <t>STHBKK012208001560</t>
  </si>
  <si>
    <t>นางสาว อรสา  แปะกระโทก</t>
  </si>
  <si>
    <t>STHBKK012208001561</t>
  </si>
  <si>
    <t>STHBKK012208001562</t>
  </si>
  <si>
    <t>นางสาว น.ส.สุพัตตรา พุทธสิงห์</t>
  </si>
  <si>
    <t>STHBKK012208001564</t>
  </si>
  <si>
    <t>นางสาว ธนิดา  เอื้อเฟื้อ</t>
  </si>
  <si>
    <t>STHBKK012208001568</t>
  </si>
  <si>
    <t>STHBKK012208001570</t>
  </si>
  <si>
    <t>STHBKK012208001571</t>
  </si>
  <si>
    <t>STHBKK012208001573</t>
  </si>
  <si>
    <t>STHBKK012208001574</t>
  </si>
  <si>
    <t>นาง สุนัน ปาระมีศรี</t>
  </si>
  <si>
    <t>STHBKK012208001575</t>
  </si>
  <si>
    <t>นาง กำไร ศรีลา</t>
  </si>
  <si>
    <t>STHBKK012208001576</t>
  </si>
  <si>
    <t>STHBKK012208001579</t>
  </si>
  <si>
    <t>STHBKK012208001580</t>
  </si>
  <si>
    <t>STHBKK012208001581</t>
  </si>
  <si>
    <t>นางสาว นิภาพร ว่องไว</t>
  </si>
  <si>
    <t>STHBKK012208001583</t>
  </si>
  <si>
    <t>STHBKK012208001584</t>
  </si>
  <si>
    <t>วิษณุ สามล</t>
  </si>
  <si>
    <t>STHBKK012208001585</t>
  </si>
  <si>
    <t>STHBKK012208001588</t>
  </si>
  <si>
    <t>STHBKK012208001589</t>
  </si>
  <si>
    <t>STHBKK012208001591</t>
  </si>
  <si>
    <t>STHBKK012208001592</t>
  </si>
  <si>
    <t>นาย สันติสุข</t>
  </si>
  <si>
    <t>STHBKK012208001593</t>
  </si>
  <si>
    <t>นางสาว ยุพา ใจน้ำ</t>
  </si>
  <si>
    <t>STHBKK012208001594</t>
  </si>
  <si>
    <t>นางสาว ขวัญวรา  เพชรรัตน์</t>
  </si>
  <si>
    <t>STHBKK012208001595</t>
  </si>
  <si>
    <t>STHBKK012208001596</t>
  </si>
  <si>
    <t>นาย สมยศ น้ำเพชร</t>
  </si>
  <si>
    <t>STHBKK012208001602</t>
  </si>
  <si>
    <t>นาย สมคิด  นิ่มละออ</t>
  </si>
  <si>
    <t>STHBKK012208001604</t>
  </si>
  <si>
    <t>STHBKK012208001605</t>
  </si>
  <si>
    <t>STHBKK012208001606</t>
  </si>
  <si>
    <t>STHBKK012208001607</t>
  </si>
  <si>
    <t>นาย ธนวัฒน์ พิลาดา</t>
  </si>
  <si>
    <t>STHBKK012208001608</t>
  </si>
  <si>
    <t>STHBKK012208001609</t>
  </si>
  <si>
    <t>STHBKK012208001610</t>
  </si>
  <si>
    <t>นาย ภูวน หงษ์ภักดี</t>
  </si>
  <si>
    <t>STHBKK012208001611</t>
  </si>
  <si>
    <t>STHBKK012208001612</t>
  </si>
  <si>
    <t>STHBKK012208001613</t>
  </si>
  <si>
    <t>STHBKK012208001614</t>
  </si>
  <si>
    <t>STHBKK012208001619</t>
  </si>
  <si>
    <t>STHBKK012208001621</t>
  </si>
  <si>
    <t>STHBKK012208001640</t>
  </si>
  <si>
    <t>นาย โอภาส เสาวรัจ</t>
  </si>
  <si>
    <t>STHBKK012208001641</t>
  </si>
  <si>
    <t>STHBKK012208001642</t>
  </si>
  <si>
    <t>STHBKK012208001643</t>
  </si>
  <si>
    <t>นาย สุพจน์ สัตตบุษ</t>
  </si>
  <si>
    <t>STHBKK012208001644</t>
  </si>
  <si>
    <t>STHBKK012208001646</t>
  </si>
  <si>
    <t>นาย ภูมิรพี โสภา</t>
  </si>
  <si>
    <t>STHONLIN2208000558</t>
  </si>
  <si>
    <t>STHONLIN2208000565</t>
  </si>
  <si>
    <t>นางสาว วรลักษณ์ เผ่ามิตรเจริญ</t>
  </si>
  <si>
    <t>STHONLIN2208000567</t>
  </si>
  <si>
    <t>นางสาว นงนุช กมลรัตนาชัย</t>
  </si>
  <si>
    <t>STHONLIN2208000572</t>
  </si>
  <si>
    <t>นางสาว รชตวรรณ วรรณศรี</t>
  </si>
  <si>
    <t>STHONLIN2208000573</t>
  </si>
  <si>
    <t>STHONLIN2208000575</t>
  </si>
  <si>
    <t>STHONLIN2208000576</t>
  </si>
  <si>
    <t>Dailly sale 17 Aug 2022</t>
  </si>
  <si>
    <t>STHBKK012208001648</t>
  </si>
  <si>
    <t>นางสาว นิภาภรณ์  ปะตังเวสา</t>
  </si>
  <si>
    <t>STHBKK012208001650</t>
  </si>
  <si>
    <t>นาย พรชัย สมทรัพย์</t>
  </si>
  <si>
    <t>STHBKK012208001651</t>
  </si>
  <si>
    <t>STHBKK012208001652</t>
  </si>
  <si>
    <t>STHBKK012208001653</t>
  </si>
  <si>
    <t>STHBKK012208001654</t>
  </si>
  <si>
    <t>นางสาว สายฝน บัวขาว</t>
  </si>
  <si>
    <t>STHBKK012208001655</t>
  </si>
  <si>
    <t>STHBKK012208001656</t>
  </si>
  <si>
    <t>นางสาว พัชลี มาจิตร</t>
  </si>
  <si>
    <t>STHBKK012208001657</t>
  </si>
  <si>
    <t>STHBKK012208001658</t>
  </si>
  <si>
    <t>STHBKK012208001659</t>
  </si>
  <si>
    <t>STHBKK012208001660</t>
  </si>
  <si>
    <t>STHBKK012208001661</t>
  </si>
  <si>
    <t>STHBKK012208001662</t>
  </si>
  <si>
    <t>STHBKK012208001663</t>
  </si>
  <si>
    <t>นาย ชัยภูมิ น้อยม่วง</t>
  </si>
  <si>
    <t>STHBKK012208001664</t>
  </si>
  <si>
    <t>STHBKK012208001665</t>
  </si>
  <si>
    <t>นาง ประกามาศ พุฒธรรม</t>
  </si>
  <si>
    <t>STHBKK012208001666</t>
  </si>
  <si>
    <t>STHBKK012208001667</t>
  </si>
  <si>
    <t>STHBKK012208001670</t>
  </si>
  <si>
    <t>นางสาว ปรียานุช  กรัดเฟื่อง</t>
  </si>
  <si>
    <t>STHBKK012208001671</t>
  </si>
  <si>
    <t>STHBKK012208001672</t>
  </si>
  <si>
    <t>STHBKK012208001673</t>
  </si>
  <si>
    <t>STHBKK012208001674</t>
  </si>
  <si>
    <t>STHBKK012208001675</t>
  </si>
  <si>
    <t>STHBKK012208001676</t>
  </si>
  <si>
    <t>STHBKK012208001677</t>
  </si>
  <si>
    <t>STHBKK012208001678</t>
  </si>
  <si>
    <t>STHBKK012208001679</t>
  </si>
  <si>
    <t>STHBKK012208001680</t>
  </si>
  <si>
    <t>นาย  พอนแก้ว คำพิลาวง</t>
  </si>
  <si>
    <t>STHBKK012208001681</t>
  </si>
  <si>
    <t>STHBKK012208001682</t>
  </si>
  <si>
    <t>STHBKK012208001683</t>
  </si>
  <si>
    <t>STHBKK012208001688</t>
  </si>
  <si>
    <t>STHBKK012208001689</t>
  </si>
  <si>
    <t>นาย วีระยุทธ์ พิมพ์มะดี</t>
  </si>
  <si>
    <t>STHBKK012208001690</t>
  </si>
  <si>
    <t>STHBKK012208001691</t>
  </si>
  <si>
    <t>STHBKK012208001692</t>
  </si>
  <si>
    <t>STHBKK012208001693</t>
  </si>
  <si>
    <t>STHBKK012208001694</t>
  </si>
  <si>
    <t>นางสาว ชมพูนุช  ภูฆัง</t>
  </si>
  <si>
    <t>STHBKK012208001695</t>
  </si>
  <si>
    <t>STHBKK012208001696</t>
  </si>
  <si>
    <t>STHBKK012208001697</t>
  </si>
  <si>
    <t>นาย พิชิตชัย สีดาวงค์</t>
  </si>
  <si>
    <t>STHBKK012208001702</t>
  </si>
  <si>
    <t>นาย ธงชาญ ภูฆัง</t>
  </si>
  <si>
    <t>STHBKK012208001703</t>
  </si>
  <si>
    <t>STHBKK012208001705</t>
  </si>
  <si>
    <t>STHBKK012208001707</t>
  </si>
  <si>
    <t>นาย ภูวสิษฐ์ บวรธีราเศรษฐ์</t>
  </si>
  <si>
    <t>STHBKK012208001708</t>
  </si>
  <si>
    <t>STHBKK012208001710</t>
  </si>
  <si>
    <t>STHBKK012208001711</t>
  </si>
  <si>
    <t>STHBKK012208001712</t>
  </si>
  <si>
    <t>STHBKK012208001713</t>
  </si>
  <si>
    <t>STHBKK012208001714</t>
  </si>
  <si>
    <t>STHBKK012208001715</t>
  </si>
  <si>
    <t>STHBKK012208001716</t>
  </si>
  <si>
    <t>STHBKK012208001717</t>
  </si>
  <si>
    <t>STHBKK012208001718</t>
  </si>
  <si>
    <t>STHBKK012208001719</t>
  </si>
  <si>
    <t>STHBKK012208001720</t>
  </si>
  <si>
    <t>นาย สำราญ ทองนำ</t>
  </si>
  <si>
    <t>STHBKK012208001722</t>
  </si>
  <si>
    <t>STHBKK012208001723</t>
  </si>
  <si>
    <t>STHBKK012208001724</t>
  </si>
  <si>
    <t>STHBKK012208001727</t>
  </si>
  <si>
    <t>STHBKK012208001728</t>
  </si>
  <si>
    <t>STHBKK012208001729</t>
  </si>
  <si>
    <t>STHBKK012208001730</t>
  </si>
  <si>
    <t>STHBKK012208001731</t>
  </si>
  <si>
    <t>STHBKK012208001732</t>
  </si>
  <si>
    <t>นางสาว นูรมาลา สูเด็น</t>
  </si>
  <si>
    <t>STHBKK012208001733</t>
  </si>
  <si>
    <t>STHBKK012208001734</t>
  </si>
  <si>
    <t>STHBKK012208001735</t>
  </si>
  <si>
    <t>นางสาว นภกมล ศรีบุญเพ็ง</t>
  </si>
  <si>
    <t>STHBKK012208001736</t>
  </si>
  <si>
    <t>STHBKK012208001737</t>
  </si>
  <si>
    <t>STHBKK012208001741</t>
  </si>
  <si>
    <t>นาง อรญา มีสมสาร</t>
  </si>
  <si>
    <t>STHBKK012208001743</t>
  </si>
  <si>
    <t>STHONLIN2208000581</t>
  </si>
  <si>
    <t>STHONLIN2208000594</t>
  </si>
  <si>
    <t>นาง ดุษณี  เจมส์</t>
  </si>
  <si>
    <t>STHONLIN2208000595</t>
  </si>
  <si>
    <t>STHONLIN2208000596</t>
  </si>
  <si>
    <t>STHONLIN2208000597</t>
  </si>
  <si>
    <t>STHONLIN2208000599</t>
  </si>
  <si>
    <t>STHONLIN2208000600</t>
  </si>
  <si>
    <t>STHONLIN2208000601</t>
  </si>
  <si>
    <t>STHONLIN2208000602</t>
  </si>
  <si>
    <t>STHONLIN2208000611</t>
  </si>
  <si>
    <t>STHONLIN2208000612</t>
  </si>
  <si>
    <t>STHONLIN2208000613</t>
  </si>
  <si>
    <t>STHONLIN2208000614</t>
  </si>
  <si>
    <t>Dailly sale 18 Aug 2022</t>
  </si>
  <si>
    <t>STHBKK012208001744</t>
  </si>
  <si>
    <t>STHBKK012208001746</t>
  </si>
  <si>
    <t>นาย วศิน ธวัชกฤตยา</t>
  </si>
  <si>
    <t>STHBKK012208001747</t>
  </si>
  <si>
    <t>นางสาว วงเดือน บุญพารา</t>
  </si>
  <si>
    <t>STHBKK012208001748</t>
  </si>
  <si>
    <t>STHBKK012208001749</t>
  </si>
  <si>
    <t>นางสาว กัญญณัท ชาบุรี</t>
  </si>
  <si>
    <t>STHBKK012208001750</t>
  </si>
  <si>
    <t>STHBKK012208001752</t>
  </si>
  <si>
    <t>STHBKK012208001753</t>
  </si>
  <si>
    <t>STHBKK012208001755</t>
  </si>
  <si>
    <t>นาย สุชาติ พุ่มแก้ว</t>
  </si>
  <si>
    <t>STHBKK012208001756</t>
  </si>
  <si>
    <t>STHBKK012208001757</t>
  </si>
  <si>
    <t>STHBKK012208001758</t>
  </si>
  <si>
    <t>นาง ศรินทร์รัตน์ อินสิงห์</t>
  </si>
  <si>
    <t>STHBKK012208001759</t>
  </si>
  <si>
    <t>นาง ชลธิชา เฟื่องจันทร์</t>
  </si>
  <si>
    <t>STHBKK012208001763</t>
  </si>
  <si>
    <t>STHBKK012208001764</t>
  </si>
  <si>
    <t>นางสาว ไฉน มีแก้ว</t>
  </si>
  <si>
    <t>STHBKK012208001765</t>
  </si>
  <si>
    <t>STHBKK012208001766</t>
  </si>
  <si>
    <t>STHBKK012208001767</t>
  </si>
  <si>
    <t>นาย ภูวสิษฐ์&amp;#8203; บวร&amp;#8203;ธ&amp;#8203;ี&amp;#8203;รา&amp;#8203;เศรษฐ์</t>
  </si>
  <si>
    <t>STHBKK012208001768</t>
  </si>
  <si>
    <t>นางสาว สุมาลี เรืองรักษา</t>
  </si>
  <si>
    <t>STHBKK012208001769</t>
  </si>
  <si>
    <t>STHBKK012208001770</t>
  </si>
  <si>
    <t>นาย สันติราษฎร์ โพธิ์พุฒ</t>
  </si>
  <si>
    <t>STHBKK012208001772</t>
  </si>
  <si>
    <t>นางสาว วชิราภรณ์  ถาวรพันธ์</t>
  </si>
  <si>
    <t>STHBKK012208001773</t>
  </si>
  <si>
    <t>STHBKK012208001774</t>
  </si>
  <si>
    <t>นางสาว เนตยา ตั้งพงษ์</t>
  </si>
  <si>
    <t>STHBKK012208001775</t>
  </si>
  <si>
    <t>STHBKK012208001776</t>
  </si>
  <si>
    <t>STHBKK012208001777</t>
  </si>
  <si>
    <t>นางสาว กุหลาบ  นาถมทอง</t>
  </si>
  <si>
    <t>STHBKK012208001778</t>
  </si>
  <si>
    <t>STHBKK012208001779</t>
  </si>
  <si>
    <t>STHBKK012208001780</t>
  </si>
  <si>
    <t>STHBKK012208001781</t>
  </si>
  <si>
    <t>นาย กวี  พูลทวีเกียรติ์</t>
  </si>
  <si>
    <t>STHBKK012208001782</t>
  </si>
  <si>
    <t>นางสาว วันเพ็ญ คำมาอ้าย</t>
  </si>
  <si>
    <t>STHBKK012208001783</t>
  </si>
  <si>
    <t>นางสาว ชาลิตา โพธิ์ดี</t>
  </si>
  <si>
    <t>STHBKK012208001784</t>
  </si>
  <si>
    <t>นาง สุริยา จันทร์ครบ</t>
  </si>
  <si>
    <t>STHBKK012208001785</t>
  </si>
  <si>
    <t>STHBKK012208001786</t>
  </si>
  <si>
    <t>STHBKK012208001788</t>
  </si>
  <si>
    <t>STHBKK012208001789</t>
  </si>
  <si>
    <t>STHBKK012208001790</t>
  </si>
  <si>
    <t>STHBKK012208001791</t>
  </si>
  <si>
    <t>STHBKK012208001792</t>
  </si>
  <si>
    <t>STHBKK012208001793</t>
  </si>
  <si>
    <t>STHBKK012208001795</t>
  </si>
  <si>
    <t>STHBKK012208001796</t>
  </si>
  <si>
    <t>นาย เจริญ ผลถาวร</t>
  </si>
  <si>
    <t>STHBKK012208001798</t>
  </si>
  <si>
    <t>STHBKK012208001799</t>
  </si>
  <si>
    <t>STHBKK012208001800</t>
  </si>
  <si>
    <t>STHBKK012208001801</t>
  </si>
  <si>
    <t>STHBKK012208001802</t>
  </si>
  <si>
    <t>STHBKK012208001803</t>
  </si>
  <si>
    <t>STHBKK012208001804</t>
  </si>
  <si>
    <t>STHBKK012208001805</t>
  </si>
  <si>
    <t>STHBKK012208001806</t>
  </si>
  <si>
    <t>STHBKK012208001807</t>
  </si>
  <si>
    <t>STHBKK012208001808</t>
  </si>
  <si>
    <t>นาย ชิรานนท์ นึกเจริญ</t>
  </si>
  <si>
    <t>STHBKK012208001809</t>
  </si>
  <si>
    <t>นางสาว ศศิธร ธนะศรีนนท์</t>
  </si>
  <si>
    <t>STHBKK012208001811</t>
  </si>
  <si>
    <t>STHBKK012208001812</t>
  </si>
  <si>
    <t>STHBKK012208001813</t>
  </si>
  <si>
    <t>STHBKK012208001814</t>
  </si>
  <si>
    <t>STHBKK012208001815</t>
  </si>
  <si>
    <t>นาย ธนิต พยัคภาพ</t>
  </si>
  <si>
    <t>STHBKK012208001816</t>
  </si>
  <si>
    <t>STHBKK012208001817</t>
  </si>
  <si>
    <t>นางสาว เบญจมาศ ไชยพฤกษ์</t>
  </si>
  <si>
    <t>STHBKK012208001818</t>
  </si>
  <si>
    <t>นาย พิษณุ พันธวงค์</t>
  </si>
  <si>
    <t>STHBKK012208001819</t>
  </si>
  <si>
    <t>นาง ชลอ เหมันต์</t>
  </si>
  <si>
    <t>STHBKK012208001820</t>
  </si>
  <si>
    <t>นาง สำรวย  แก้วสง่า</t>
  </si>
  <si>
    <t>STHBKK012208001821</t>
  </si>
  <si>
    <t>STHBKK012208001822</t>
  </si>
  <si>
    <t>STHBKK012208001823</t>
  </si>
  <si>
    <t>STHONLIN2208000619</t>
  </si>
  <si>
    <t>STHONLIN2208000634</t>
  </si>
  <si>
    <t>STHONLIN2208000636</t>
  </si>
  <si>
    <t>STHONLIN2208000637</t>
  </si>
  <si>
    <t>STHONLIN2208000640</t>
  </si>
  <si>
    <t>STHONLIN2208000641</t>
  </si>
  <si>
    <t>STHONLIN2208000642</t>
  </si>
  <si>
    <t>STHONLIN2208000643</t>
  </si>
  <si>
    <t>Dailly sale 19 Aug 2022</t>
  </si>
  <si>
    <t>STHBKK012208001825</t>
  </si>
  <si>
    <t>STHBKK012208001826</t>
  </si>
  <si>
    <t>STHBKK012208001827</t>
  </si>
  <si>
    <t>นางสาว หนึ่งฤทัย หอมละออ</t>
  </si>
  <si>
    <t>STHBKK012208001828</t>
  </si>
  <si>
    <t>STHBKK012208001830</t>
  </si>
  <si>
    <t>นางสาว สุรัญญา  มณีประสงค์</t>
  </si>
  <si>
    <t>STHBKK012208001832</t>
  </si>
  <si>
    <t>STHBKK012208001833</t>
  </si>
  <si>
    <t>STHBKK012208001834</t>
  </si>
  <si>
    <t>STHBKK012208001835</t>
  </si>
  <si>
    <t>STHBKK012208001836</t>
  </si>
  <si>
    <t>STHBKK012208001837</t>
  </si>
  <si>
    <t>STHBKK012208001838</t>
  </si>
  <si>
    <t>นางสาว นงนุช ศรีสงคราม</t>
  </si>
  <si>
    <t>STHBKK012208001839</t>
  </si>
  <si>
    <t>นางสาว ฐิตินันท์ พลอยสำลี</t>
  </si>
  <si>
    <t>STHBKK012208001840</t>
  </si>
  <si>
    <t>นาย ชาญชัย&amp;#8203; ชัยบุญธรรม&amp;#8203;</t>
  </si>
  <si>
    <t>STHBKK012208001841</t>
  </si>
  <si>
    <t>STHBKK012208001842</t>
  </si>
  <si>
    <t>STHBKK012208001843</t>
  </si>
  <si>
    <t>STHBKK012208001844</t>
  </si>
  <si>
    <t>STHBKK012208001845</t>
  </si>
  <si>
    <t>STHBKK012208001846</t>
  </si>
  <si>
    <t>STHBKK012208001847</t>
  </si>
  <si>
    <t>นางสาว ดวงกมล  โคตรวันทา</t>
  </si>
  <si>
    <t>STHBKK012208001848</t>
  </si>
  <si>
    <t>STHBKK012208001849</t>
  </si>
  <si>
    <t>นางสาว ปัทมา ชีวานิช</t>
  </si>
  <si>
    <t>STHBKK012208001850</t>
  </si>
  <si>
    <t>STHBKK012208001851</t>
  </si>
  <si>
    <t>นาง สุมาลี ขุนศิริ</t>
  </si>
  <si>
    <t>STHBKK012208001852</t>
  </si>
  <si>
    <t>STHBKK012208001853</t>
  </si>
  <si>
    <t>STHBKK012208001854</t>
  </si>
  <si>
    <t>STHBKK012208001855</t>
  </si>
  <si>
    <t>STHBKK012208001856</t>
  </si>
  <si>
    <t>STHBKK012208001857</t>
  </si>
  <si>
    <t>STHBKK012208001858</t>
  </si>
  <si>
    <t>STHBKK012208001859</t>
  </si>
  <si>
    <t>STHBKK012208001860</t>
  </si>
  <si>
    <t>STHBKK012208001862</t>
  </si>
  <si>
    <t>STHBKK012208001864</t>
  </si>
  <si>
    <t>STHBKK012208001866</t>
  </si>
  <si>
    <t>STHBKK012208001867</t>
  </si>
  <si>
    <t>STHBKK012208001868</t>
  </si>
  <si>
    <t>นาง วิไลวรรณ</t>
  </si>
  <si>
    <t>STHBKK012208001869</t>
  </si>
  <si>
    <t>STHBKK012208001870</t>
  </si>
  <si>
    <t>นางสาว ยูรีนา เกษา</t>
  </si>
  <si>
    <t>STHBKK012208001871</t>
  </si>
  <si>
    <t>นาย เสกสันติ เวียกไธสง</t>
  </si>
  <si>
    <t>STHBKK012208001873</t>
  </si>
  <si>
    <t>STHBKK012208001874</t>
  </si>
  <si>
    <t>STHBKK012208001875</t>
  </si>
  <si>
    <t>นาย อดิรัชต์ นวลมณี</t>
  </si>
  <si>
    <t>STHBKK012208001876</t>
  </si>
  <si>
    <t>STHBKK012208001877</t>
  </si>
  <si>
    <t>STHBKK012208001878</t>
  </si>
  <si>
    <t>STHBKK012208001879</t>
  </si>
  <si>
    <t>STHBKK012208001882</t>
  </si>
  <si>
    <t>นาย เทิดศักดิ์ สุวรรณรักษ์</t>
  </si>
  <si>
    <t>STHBKK012208001883</t>
  </si>
  <si>
    <t>นางสาว ดารดี ญาณกวี</t>
  </si>
  <si>
    <t>STHBKK012208001884</t>
  </si>
  <si>
    <t>STHBKK012208001885</t>
  </si>
  <si>
    <t>STHBKK012208001886</t>
  </si>
  <si>
    <t>STHBKK012208001889</t>
  </si>
  <si>
    <t>นางสาว วรรณา เมธีพิทักษ์กุล</t>
  </si>
  <si>
    <t>STHBKK012208001890</t>
  </si>
  <si>
    <t>STHBKK012208001893</t>
  </si>
  <si>
    <t>STHBKK012208001894</t>
  </si>
  <si>
    <t>STHBKK012208001896</t>
  </si>
  <si>
    <t>STHBKK012208001897</t>
  </si>
  <si>
    <t>STHBKK012208001898</t>
  </si>
  <si>
    <t>STHONLIN2208000649</t>
  </si>
  <si>
    <t>STHONLIN2208000650</t>
  </si>
  <si>
    <t>นาย พ.ต.ท นพดล พุฒิพรกุล</t>
  </si>
  <si>
    <t>STHONLIN2208000651</t>
  </si>
  <si>
    <t>STHONLIN2208000652</t>
  </si>
  <si>
    <t>STHONLIN2208000653</t>
  </si>
  <si>
    <t>STHONLIN2208000654</t>
  </si>
  <si>
    <t>STHONLIN2208000657</t>
  </si>
  <si>
    <t>STHONLIN2208000659</t>
  </si>
  <si>
    <t>STHONLIN2208000660</t>
  </si>
  <si>
    <t>STHONLIN2208000661</t>
  </si>
  <si>
    <t xml:space="preserve">                                                   </t>
  </si>
  <si>
    <t>Dailly sale 20 Aug 2022</t>
  </si>
  <si>
    <t>STHBKK012208001899</t>
  </si>
  <si>
    <t>STHBKK012208001900</t>
  </si>
  <si>
    <t>STHBKK012208001901</t>
  </si>
  <si>
    <t>นางสาว วิไลพร ไชยะสี</t>
  </si>
  <si>
    <t>STHBKK012208001902</t>
  </si>
  <si>
    <t>STHBKK012208001903</t>
  </si>
  <si>
    <t>STHBKK012208001904</t>
  </si>
  <si>
    <t>STHBKK012208001905</t>
  </si>
  <si>
    <t>STHBKK012208001906</t>
  </si>
  <si>
    <t>STHBKK012208001907</t>
  </si>
  <si>
    <t>STHBKK012208001908</t>
  </si>
  <si>
    <t>STHBKK012208001910</t>
  </si>
  <si>
    <t>STHBKK012208001911</t>
  </si>
  <si>
    <t>STHBKK012208001912</t>
  </si>
  <si>
    <t>STHBKK012208001913</t>
  </si>
  <si>
    <t xml:space="preserve">	นาง วรนุช มาดวง</t>
  </si>
  <si>
    <t>STHBKK012208001914</t>
  </si>
  <si>
    <t>STHBKK012208001915</t>
  </si>
  <si>
    <t>STHBKK012208001916</t>
  </si>
  <si>
    <t>STHBKK012208001917</t>
  </si>
  <si>
    <t>STHBKK012208001919</t>
  </si>
  <si>
    <t>STHBKK012208001920</t>
  </si>
  <si>
    <t>STHBKK012208001921</t>
  </si>
  <si>
    <t>STHBKK012208001924</t>
  </si>
  <si>
    <t>นางสาว TEO</t>
  </si>
  <si>
    <t>STHBKK012208001925</t>
  </si>
  <si>
    <t>STHBKK012208001926</t>
  </si>
  <si>
    <t>STHBKK012208001927</t>
  </si>
  <si>
    <t>นาย ยงยุทธ แก้วสม</t>
  </si>
  <si>
    <t>STHBKK012208001929</t>
  </si>
  <si>
    <t>นางสาว นิภาพร  สุขเพ็ง</t>
  </si>
  <si>
    <t>STHBKK012208001930</t>
  </si>
  <si>
    <t>STHBKK012208001932</t>
  </si>
  <si>
    <t>STHBKK012208001933</t>
  </si>
  <si>
    <t>นาย อุทัย ศิริเลิศ</t>
  </si>
  <si>
    <t>STHBKK012208001935</t>
  </si>
  <si>
    <t>นาง วิภาวดี</t>
  </si>
  <si>
    <t>STHBKK012208001936</t>
  </si>
  <si>
    <t>STHBKK012208001937</t>
  </si>
  <si>
    <t>นาย สมใจ เชื้อโตเติม</t>
  </si>
  <si>
    <t>STHBKK012208001938</t>
  </si>
  <si>
    <t>STHBKK012208001939</t>
  </si>
  <si>
    <t>นาย วิโรจน์ กัณพัทธณะ</t>
  </si>
  <si>
    <t>STHBKK012208001941</t>
  </si>
  <si>
    <t>STHBKK012208001942</t>
  </si>
  <si>
    <t>STHBKK012208001944</t>
  </si>
  <si>
    <t>STHBKK012208001945</t>
  </si>
  <si>
    <t>นาย พานิช อวนศรี</t>
  </si>
  <si>
    <t>STHBKK012208001946</t>
  </si>
  <si>
    <t>นาย วิชัย มั่งสุข</t>
  </si>
  <si>
    <t>STHBKK012208001948</t>
  </si>
  <si>
    <t>นาย นาย ผดุงเกียรติ พัฒน์เคี่ยม</t>
  </si>
  <si>
    <t>STHBKK012208001950</t>
  </si>
  <si>
    <t>STHBKK012208001951</t>
  </si>
  <si>
    <t>STHBKK012208001953</t>
  </si>
  <si>
    <t>STHBKK012208001954</t>
  </si>
  <si>
    <t>นาง พิมลพัตร พยัคเวชวิกรณ์</t>
  </si>
  <si>
    <t>STHBKK012208001955</t>
  </si>
  <si>
    <t>STHBKK012208001956</t>
  </si>
  <si>
    <t>STHBKK012208001957</t>
  </si>
  <si>
    <t>STHBKK012208001959</t>
  </si>
  <si>
    <t>STHBKK012208001960</t>
  </si>
  <si>
    <t>STHBKK012208001961</t>
  </si>
  <si>
    <t>นางสาว กฤษณา เพ็ชรคง</t>
  </si>
  <si>
    <t>STHBKK012208001962</t>
  </si>
  <si>
    <t>STHBKK012208001963</t>
  </si>
  <si>
    <t>STHBKK012208001964</t>
  </si>
  <si>
    <t>STHBKK012208001965</t>
  </si>
  <si>
    <t>STHONLIN2208000672</t>
  </si>
  <si>
    <t>STHONLIN2208000681</t>
  </si>
  <si>
    <t>Dailly sale 21 Aug 2022</t>
  </si>
  <si>
    <t>STHBKK012208001966</t>
  </si>
  <si>
    <t>นาย สมฤกษ์  ภูมิไธสง</t>
  </si>
  <si>
    <t>STHBKK012208001967</t>
  </si>
  <si>
    <t>STHBKK012208001968</t>
  </si>
  <si>
    <t>STHBKK012208001970</t>
  </si>
  <si>
    <t>STHBKK012208001972</t>
  </si>
  <si>
    <t>STHBKK012208001974</t>
  </si>
  <si>
    <t>STHBKK012208001977</t>
  </si>
  <si>
    <t>นางสาว สุปารณีย์  บุญมี</t>
  </si>
  <si>
    <t>STHBKK012208001978</t>
  </si>
  <si>
    <t>STHBKK012208001979</t>
  </si>
  <si>
    <t>สมพรรณ์ ปัดนา</t>
  </si>
  <si>
    <t>STHBKK012208001981</t>
  </si>
  <si>
    <t>STHBKK012208001983</t>
  </si>
  <si>
    <t>นางสาว สรัญญา จรเจิดสิน</t>
  </si>
  <si>
    <t>STHBKK012208001984</t>
  </si>
  <si>
    <t>STHBKK012208001985</t>
  </si>
  <si>
    <t>STHBKK012208001986</t>
  </si>
  <si>
    <t>STHBKK012208001987</t>
  </si>
  <si>
    <t>STHBKK012208001988</t>
  </si>
  <si>
    <t>นาง ฐายิกา ขันธการุณวงค์</t>
  </si>
  <si>
    <t>STHBKK012208001989</t>
  </si>
  <si>
    <t>STHBKK012208001990</t>
  </si>
  <si>
    <t>STHBKK012208001991</t>
  </si>
  <si>
    <t>STHBKK012208001992</t>
  </si>
  <si>
    <t>STHBKK012208001993</t>
  </si>
  <si>
    <t>STHBKK012208001994</t>
  </si>
  <si>
    <t>STHBKK012208001995</t>
  </si>
  <si>
    <t>STHBKK012208001996</t>
  </si>
  <si>
    <t>นาง ขวัญจิตร์ กลิ่นเจริญ</t>
  </si>
  <si>
    <t>STHBKK012208001999</t>
  </si>
  <si>
    <t>นาย วิเชียร ศรีลาไสล</t>
  </si>
  <si>
    <t>STHBKK012208002000</t>
  </si>
  <si>
    <t>STHBKK012208002001</t>
  </si>
  <si>
    <t>STHBKK012208002002</t>
  </si>
  <si>
    <t>STHBKK012208002006</t>
  </si>
  <si>
    <t>STHBKK012208002007</t>
  </si>
  <si>
    <t>STHBKK012208002008</t>
  </si>
  <si>
    <t>นางสาว อภัสนันท์  เจริญศิริวิชญกุล</t>
  </si>
  <si>
    <t>STHBKK012208002009</t>
  </si>
  <si>
    <t>นางสาว ฉัฐณัฐ โรงอ่อน</t>
  </si>
  <si>
    <t>STHBKK012208002010</t>
  </si>
  <si>
    <t>STHBKK012208002013</t>
  </si>
  <si>
    <t>นาย มฑฑล สิงคิวิบูลย์</t>
  </si>
  <si>
    <t>STHBKK012208002015</t>
  </si>
  <si>
    <t>นางสาว กุลทรัพย์  จันทะโมโส</t>
  </si>
  <si>
    <t>STHBKK012208002017</t>
  </si>
  <si>
    <t>นางสาว  กนกวรรณ อ้นชู</t>
  </si>
  <si>
    <t>STHBKK012208002018</t>
  </si>
  <si>
    <t>STHBKK012208002019</t>
  </si>
  <si>
    <t>STHBKK012208002020</t>
  </si>
  <si>
    <t>นาย อาเขต ชวนขยัน</t>
  </si>
  <si>
    <t>STHONLIN2208000684</t>
  </si>
  <si>
    <t>STHONLIN2208000688</t>
  </si>
  <si>
    <t>STHONLIN2208000691</t>
  </si>
  <si>
    <t>STHONLIN2208000692</t>
  </si>
  <si>
    <t>Dailly sale 22 Aug 2022</t>
  </si>
  <si>
    <t>STHBKK012208002021</t>
  </si>
  <si>
    <t>นาง กัลยา  โพธิน</t>
  </si>
  <si>
    <t>STHBKK012208002022</t>
  </si>
  <si>
    <t>นาย สุรทัศน์ เกไธสง</t>
  </si>
  <si>
    <t>STHBKK012208002023</t>
  </si>
  <si>
    <t>STHBKK012208002024</t>
  </si>
  <si>
    <t>นาง ศรีไพร เสตรา</t>
  </si>
  <si>
    <t>STHBKK012208002025</t>
  </si>
  <si>
    <t>STHBKK012208002026</t>
  </si>
  <si>
    <t>นางสาว กาญจนา  หมั่นการไร่</t>
  </si>
  <si>
    <t>STHBKK012208002027</t>
  </si>
  <si>
    <t>STHBKK012208002028</t>
  </si>
  <si>
    <t>STHBKK012208002030</t>
  </si>
  <si>
    <t>นางสาว อารียา สินธุสำราญ</t>
  </si>
  <si>
    <t>STHBKK012208002031</t>
  </si>
  <si>
    <t>STHBKK012208002032</t>
  </si>
  <si>
    <t>STHBKK012208002033</t>
  </si>
  <si>
    <t>STHBKK012208002034</t>
  </si>
  <si>
    <t>STHBKK012208002035</t>
  </si>
  <si>
    <t>STHBKK012208002036</t>
  </si>
  <si>
    <t>STHBKK012208002037</t>
  </si>
  <si>
    <t>สุรชาติ นพนิธิพัฒน์</t>
  </si>
  <si>
    <t>STHBKK012208002040</t>
  </si>
  <si>
    <t>STHBKK012208002041</t>
  </si>
  <si>
    <t>STHBKK012208002042</t>
  </si>
  <si>
    <t>นาย สะอาด ภูกัน</t>
  </si>
  <si>
    <t>STHBKK012208002043</t>
  </si>
  <si>
    <t>STHBKK012208002044</t>
  </si>
  <si>
    <t>STHBKK012208002045</t>
  </si>
  <si>
    <t>STHBKK012208002046</t>
  </si>
  <si>
    <t>STHBKK012208002047</t>
  </si>
  <si>
    <t>STHBKK012208002048</t>
  </si>
  <si>
    <t>STHBKK012208002050</t>
  </si>
  <si>
    <t>STHBKK012208002051</t>
  </si>
  <si>
    <t>STHBKK012208002052</t>
  </si>
  <si>
    <t>นางสาว สุธฺนี ศรีลาไสล</t>
  </si>
  <si>
    <t>STHBKK012208002053</t>
  </si>
  <si>
    <t>นางสาว นภัสสร ศรีลาไสล</t>
  </si>
  <si>
    <t>STHBKK012208002054</t>
  </si>
  <si>
    <t>นางสาว รุ้งลาวรรณ ศรีศักดา</t>
  </si>
  <si>
    <t>STHBKK012208002055</t>
  </si>
  <si>
    <t>นาย ไสว สาวสุวรรณ</t>
  </si>
  <si>
    <t>STHBKK012208002056</t>
  </si>
  <si>
    <t>STHBKK012208002057</t>
  </si>
  <si>
    <t>นาย ภวินท์สุข ตั้งพงษ์ศิรประภา</t>
  </si>
  <si>
    <t>STHBKK012208002058</t>
  </si>
  <si>
    <t>STHBKK012208002059</t>
  </si>
  <si>
    <t>STHBKK012208002060</t>
  </si>
  <si>
    <t>STHBKK012208002061</t>
  </si>
  <si>
    <t>นาย โกวิท เศรษวัฒณ์</t>
  </si>
  <si>
    <t>STHBKK012208002062</t>
  </si>
  <si>
    <t>STHBKK012208002063</t>
  </si>
  <si>
    <t>STHBKK012208002064</t>
  </si>
  <si>
    <t>STHBKK012208002065</t>
  </si>
  <si>
    <t>STHBKK012208002066</t>
  </si>
  <si>
    <t>STHBKK012208002067</t>
  </si>
  <si>
    <t>STHBKK012208002068</t>
  </si>
  <si>
    <t>STHBKK012208002069</t>
  </si>
  <si>
    <t>พัชนีย์ ไชยธรรมมา</t>
  </si>
  <si>
    <t>STHBKK012208002070</t>
  </si>
  <si>
    <t>STHBKK012208002071</t>
  </si>
  <si>
    <t>นาย สุธิชัย ผลสมบูรณ์</t>
  </si>
  <si>
    <t>STHBKK012208002072</t>
  </si>
  <si>
    <t>นางสาว จีรวรรณ ละว้า</t>
  </si>
  <si>
    <t>STHBKK012208002073</t>
  </si>
  <si>
    <t>STHBKK012208002074</t>
  </si>
  <si>
    <t>STHBKK012208002075</t>
  </si>
  <si>
    <t>STHBKK012208002076</t>
  </si>
  <si>
    <t>นาย ปณิธาน ไพรบึง</t>
  </si>
  <si>
    <t>STHBKK012208002077</t>
  </si>
  <si>
    <t>นางสาว ปานทิพย์ บุุญสุข</t>
  </si>
  <si>
    <t>STHBKK012208002078</t>
  </si>
  <si>
    <t>STHBKK012208002079</t>
  </si>
  <si>
    <t>STHBKK012208002080</t>
  </si>
  <si>
    <t>นาย ปรเมศวร์ ธรรมโชติ</t>
  </si>
  <si>
    <t>STHONLIN2208000697</t>
  </si>
  <si>
    <t>STHONLIN2208000699</t>
  </si>
  <si>
    <t>STHONLIN2208000700</t>
  </si>
  <si>
    <t>นาย ROBERT JAIL HANSOO</t>
  </si>
  <si>
    <t>STHONLIN2208000703</t>
  </si>
  <si>
    <t>STHONLIN2208000706</t>
  </si>
  <si>
    <t>STHONLIN2208000708</t>
  </si>
  <si>
    <t>STHONLIN2208000709</t>
  </si>
  <si>
    <t>STHONLIN2208000711</t>
  </si>
  <si>
    <t>STHONLIN2208000712</t>
  </si>
  <si>
    <t>STHONLIN2208000713</t>
  </si>
  <si>
    <t>Dailly sale 23 Aug 2022</t>
  </si>
  <si>
    <t>STHBKK012208002109</t>
  </si>
  <si>
    <t>นาย ทศพล  เต็มราม</t>
  </si>
  <si>
    <t>STHBKK012208002110</t>
  </si>
  <si>
    <t>นาย นิตินัย วงวันดี</t>
  </si>
  <si>
    <t>STHBKK012208002111</t>
  </si>
  <si>
    <t>STHBKK012208002112</t>
  </si>
  <si>
    <t>STHBKK012208002113</t>
  </si>
  <si>
    <t>STHBKK012208002114</t>
  </si>
  <si>
    <t>STHBKK012208002115</t>
  </si>
  <si>
    <t>STHBKK012208002116</t>
  </si>
  <si>
    <t>STHBKK012208002117</t>
  </si>
  <si>
    <t>STHBKK012208002118</t>
  </si>
  <si>
    <t>STHBKK012208002119</t>
  </si>
  <si>
    <t>STHBKK012208002122</t>
  </si>
  <si>
    <t>STHBKK012208002123</t>
  </si>
  <si>
    <t>STHBKK012208002124</t>
  </si>
  <si>
    <t>STHBKK012208002125</t>
  </si>
  <si>
    <t>STHBKK012208002128</t>
  </si>
  <si>
    <t>STHBKK012208002129</t>
  </si>
  <si>
    <t>นางสาว ศิริวรรณ ทองเอี่ยม</t>
  </si>
  <si>
    <t>STHBKK012208002130</t>
  </si>
  <si>
    <t>STHBKK012208002131</t>
  </si>
  <si>
    <t>STHBKK012208002132</t>
  </si>
  <si>
    <t>ลัดดา เจริญโชติทรัพย์</t>
  </si>
  <si>
    <t>STHBKK012208002133</t>
  </si>
  <si>
    <t>นางสาว อมรา ปีบัว</t>
  </si>
  <si>
    <t>STHBKK012208002134</t>
  </si>
  <si>
    <t>STHBKK012208002135</t>
  </si>
  <si>
    <t>STHBKK012208002136</t>
  </si>
  <si>
    <t>STHBKK012208002137</t>
  </si>
  <si>
    <t>STHBKK012208002142</t>
  </si>
  <si>
    <t>STHBKK012208002144</t>
  </si>
  <si>
    <t>นาง จันทร์ศิริ ศรศรี</t>
  </si>
  <si>
    <t>STHBKK012208002145</t>
  </si>
  <si>
    <t>นาย วันชัย   ถากา</t>
  </si>
  <si>
    <t>STHBKK012208002149</t>
  </si>
  <si>
    <t>นาย ไพสิฐ นาราษฎร์</t>
  </si>
  <si>
    <t>STHBKK012208002150</t>
  </si>
  <si>
    <t>STHBKK012208002151</t>
  </si>
  <si>
    <t>นาง สายยู  แพรอท</t>
  </si>
  <si>
    <t>STHBKK012208002153</t>
  </si>
  <si>
    <t>นางสาว ชนัฐกานห์  คงเพ็ชรศักดิ์</t>
  </si>
  <si>
    <t>STHBKK012208002155</t>
  </si>
  <si>
    <t>STHBKK012208002156</t>
  </si>
  <si>
    <t>นาง นิกุล เสือนุ่ม</t>
  </si>
  <si>
    <t>STHBKK012208002158</t>
  </si>
  <si>
    <t>นางสาว อลิศา เสือนุ่ม</t>
  </si>
  <si>
    <t>STHBKK012208002159</t>
  </si>
  <si>
    <t>นางสาว พรไพลิน คงยวง</t>
  </si>
  <si>
    <t>STHBKK012208002160</t>
  </si>
  <si>
    <t>STHBKK012208002161</t>
  </si>
  <si>
    <t>STHBKK012208002162</t>
  </si>
  <si>
    <t>STHBKK012208002163</t>
  </si>
  <si>
    <t>STHBKK012208002164</t>
  </si>
  <si>
    <t>นาง จำรัส ยาใจ</t>
  </si>
  <si>
    <t>STHBKK012208002166</t>
  </si>
  <si>
    <t>นาง ยุพา ศรีสมทรัพย์</t>
  </si>
  <si>
    <t>STHBKK012208002167</t>
  </si>
  <si>
    <t>นาย ทิพากร มิ่งคำ</t>
  </si>
  <si>
    <t>STHBKK012208002168</t>
  </si>
  <si>
    <t>STHBKK012208002169</t>
  </si>
  <si>
    <t>นาง สมหมาย จิรรัตน์พิทักษ์</t>
  </si>
  <si>
    <t>STHBKK012208002170</t>
  </si>
  <si>
    <t>STHBKK012208002171</t>
  </si>
  <si>
    <t>STHBKK012208002172</t>
  </si>
  <si>
    <t>STHBKK012208002173</t>
  </si>
  <si>
    <t>นางสาว ณภัชชา  ใยมี</t>
  </si>
  <si>
    <t>STHBKK012208002174</t>
  </si>
  <si>
    <t>STHBKK012208002175</t>
  </si>
  <si>
    <t>STHBKK012208002176</t>
  </si>
  <si>
    <t>STHBKK012208002177</t>
  </si>
  <si>
    <t>STHBKK012208002178</t>
  </si>
  <si>
    <t>STHBKK012208002180</t>
  </si>
  <si>
    <t>STHBKK012208002181</t>
  </si>
  <si>
    <t>นางสาว กัญฐิตา สุวรรรประเสริฐ</t>
  </si>
  <si>
    <t>STHBKK012208002184</t>
  </si>
  <si>
    <t>STHBKK012208002186</t>
  </si>
  <si>
    <t>STHBKK012208002187</t>
  </si>
  <si>
    <t>STHBKK012208002188</t>
  </si>
  <si>
    <t>STHBKK012208002189</t>
  </si>
  <si>
    <t>STHBKK012208002190</t>
  </si>
  <si>
    <t>STHBKK012208002192</t>
  </si>
  <si>
    <t>นาง อรทัย นิพขันธ์</t>
  </si>
  <si>
    <t>STHBKK012208002194</t>
  </si>
  <si>
    <t>STHBKK012208002195</t>
  </si>
  <si>
    <t>STHBKK012208002196</t>
  </si>
  <si>
    <t>นาง นภาพร อุ่นชัย</t>
  </si>
  <si>
    <t>STHBKK012208002197</t>
  </si>
  <si>
    <t>นาย ชินดนัย สมเสนาะ</t>
  </si>
  <si>
    <t>STHBKK012208002201</t>
  </si>
  <si>
    <t>STHBKK012208002204</t>
  </si>
  <si>
    <t>STHBKK012208002206</t>
  </si>
  <si>
    <t>STHBKK012208002210</t>
  </si>
  <si>
    <t>STHBKK012208002212</t>
  </si>
  <si>
    <t>นางสาว กุลชา พันธ์เพิ่มเจริญกิจ</t>
  </si>
  <si>
    <t>STHBKK012208002213</t>
  </si>
  <si>
    <t>STHBKK012208002214</t>
  </si>
  <si>
    <t>STHONLIN2208000725</t>
  </si>
  <si>
    <t>STHONLIN2208000726</t>
  </si>
  <si>
    <t>STHONLIN2208000729</t>
  </si>
  <si>
    <t>นาย วสันต์ สมสว่าง</t>
  </si>
  <si>
    <t>STHONLIN2208000736</t>
  </si>
  <si>
    <t>STHONLIN2208000737</t>
  </si>
  <si>
    <t>STHONLIN2208000744</t>
  </si>
  <si>
    <t>นาย ศุภกิจ ดำรงธนกุล</t>
  </si>
  <si>
    <t>STHONLIN2208000747</t>
  </si>
  <si>
    <t>STHONLIN2208000749</t>
  </si>
  <si>
    <t>Dailly sale 24 Aug 2022</t>
  </si>
  <si>
    <t>STHBKK012208002215</t>
  </si>
  <si>
    <t>STHBKK012208002216</t>
  </si>
  <si>
    <t>STHBKK012208002217</t>
  </si>
  <si>
    <t>STHBKK012208002218</t>
  </si>
  <si>
    <t>STHBKK012208002219</t>
  </si>
  <si>
    <t>STHBKK012208002220</t>
  </si>
  <si>
    <t>STHBKK012208002222</t>
  </si>
  <si>
    <t>STHBKK012208002224</t>
  </si>
  <si>
    <t>STHBKK012208002225</t>
  </si>
  <si>
    <t>STHBKK012208002226</t>
  </si>
  <si>
    <t>STHBKK012208002227</t>
  </si>
  <si>
    <t>นาย วิชวรรธช์ จันทร์เสน่ห์</t>
  </si>
  <si>
    <t>STHBKK012208002228</t>
  </si>
  <si>
    <t>STHBKK012208002229</t>
  </si>
  <si>
    <t>STHBKK012208002230</t>
  </si>
  <si>
    <t>STHBKK012208002231</t>
  </si>
  <si>
    <t>STHBKK012208002234</t>
  </si>
  <si>
    <t>STHBKK012208002235</t>
  </si>
  <si>
    <t>STHBKK012208002237</t>
  </si>
  <si>
    <t>STHBKK012208002238</t>
  </si>
  <si>
    <t>STHBKK012208002240</t>
  </si>
  <si>
    <t>นางสาว สุนิตรา สิงห์โต</t>
  </si>
  <si>
    <t>STHBKK012208002241</t>
  </si>
  <si>
    <t>STHBKK012208002244</t>
  </si>
  <si>
    <t>นาย สุทัศน์  พิมพ์สิงห์</t>
  </si>
  <si>
    <t>STHBKK012208002246</t>
  </si>
  <si>
    <t>STHBKK012208002247</t>
  </si>
  <si>
    <t>STHBKK012208002248</t>
  </si>
  <si>
    <t>นางสาว ณาตยา มะยมหิน</t>
  </si>
  <si>
    <t>STHBKK012208002249</t>
  </si>
  <si>
    <t>STHBKK012208002250</t>
  </si>
  <si>
    <t>STHBKK012208002251</t>
  </si>
  <si>
    <t>STHBKK012208002253</t>
  </si>
  <si>
    <t>นาย จิรายุ อินยัง</t>
  </si>
  <si>
    <t>STHBKK012208002255</t>
  </si>
  <si>
    <t>STHBKK012208002257</t>
  </si>
  <si>
    <t>STHBKK012208002260</t>
  </si>
  <si>
    <t>STHBKK012208002261</t>
  </si>
  <si>
    <t>นาง สิริกาญจน์ อัครพงษ์โภคิน</t>
  </si>
  <si>
    <t>STHBKK012208002262</t>
  </si>
  <si>
    <t>นาย พงษ์ศักดิ์ คำตะคุ</t>
  </si>
  <si>
    <t>STHBKK012208002263</t>
  </si>
  <si>
    <t>STHBKK012208002264</t>
  </si>
  <si>
    <t>STHBKK012208002265</t>
  </si>
  <si>
    <t>นาย พีรพงศ์ ไชยประเสริฐ</t>
  </si>
  <si>
    <t>STHBKK012208002266</t>
  </si>
  <si>
    <t>STHBKK012208002268</t>
  </si>
  <si>
    <t>STHBKK012208002270</t>
  </si>
  <si>
    <t>STHBKK012208002271</t>
  </si>
  <si>
    <t>STHBKK012208002272</t>
  </si>
  <si>
    <t>นางสาว สุปรานี เขียวแดง</t>
  </si>
  <si>
    <t>STHBKK012208002273</t>
  </si>
  <si>
    <t>นาง ละมัย  เพชรสัมฤทธิ์</t>
  </si>
  <si>
    <t>STHBKK012208002274</t>
  </si>
  <si>
    <t>STHBKK012208002275</t>
  </si>
  <si>
    <t>STHBKK012208002276</t>
  </si>
  <si>
    <t>STHBKK012208002279</t>
  </si>
  <si>
    <t>STHBKK012208002281</t>
  </si>
  <si>
    <t>STHBKK012208002282</t>
  </si>
  <si>
    <t>STHBKK012208002283</t>
  </si>
  <si>
    <t>STHBKK012208002285</t>
  </si>
  <si>
    <t>STHBKK012208002286</t>
  </si>
  <si>
    <t>STHBKK012208002287</t>
  </si>
  <si>
    <t>STHBKK012208002288</t>
  </si>
  <si>
    <t>STHBKK012208002290</t>
  </si>
  <si>
    <t>STHBKK012208002293</t>
  </si>
  <si>
    <t>STHBKK012208002294</t>
  </si>
  <si>
    <t>นางสาว วิไลวรรณ  รัตนพันธ์ุ</t>
  </si>
  <si>
    <t>STHBKK012208002295</t>
  </si>
  <si>
    <t>STHBKK012208002296</t>
  </si>
  <si>
    <t>STHBKK012208002297</t>
  </si>
  <si>
    <t>STHBKK012208002298</t>
  </si>
  <si>
    <t xml:space="preserve">   </t>
  </si>
  <si>
    <t>STHBKK012208002299</t>
  </si>
  <si>
    <t>STHBKK012208002300</t>
  </si>
  <si>
    <t>STHBKK012208002301</t>
  </si>
  <si>
    <t>STHBKK012208002302</t>
  </si>
  <si>
    <t>นาง ณัฐรดา นมพุก</t>
  </si>
  <si>
    <t>STHBKK012208002303</t>
  </si>
  <si>
    <t>STHBKK012208002304</t>
  </si>
  <si>
    <t>STHBKK012208002305</t>
  </si>
  <si>
    <t>STHBKK012208002306</t>
  </si>
  <si>
    <t>STHBKK012208002307</t>
  </si>
  <si>
    <t>นาง สุมาลี สร้อยนาค</t>
  </si>
  <si>
    <t>STHBKK012208002308</t>
  </si>
  <si>
    <t>นาง ประไพ ภู่งาม</t>
  </si>
  <si>
    <t>STHBKK012208002310</t>
  </si>
  <si>
    <t>นาย วิโรจน์ แตงร่ม</t>
  </si>
  <si>
    <t>STHBKK012208002311</t>
  </si>
  <si>
    <t>STHBKK012208002312</t>
  </si>
  <si>
    <t>นาง ณัฏฐ์ณิชชา. รักษ์กัตติยะบุตร</t>
  </si>
  <si>
    <t>STHBKK012208002313</t>
  </si>
  <si>
    <t>STHBKK012208002314</t>
  </si>
  <si>
    <t>STHBKK012208002315</t>
  </si>
  <si>
    <t>นาง นันทิมา เหลืองรัชนาท</t>
  </si>
  <si>
    <t>STHBKK012208002317</t>
  </si>
  <si>
    <t>นาง รุ่งนภา สิมณี</t>
  </si>
  <si>
    <t>BKK-Neng</t>
  </si>
  <si>
    <t>STHBKK012208002318</t>
  </si>
  <si>
    <t>STHBKK012208002320</t>
  </si>
  <si>
    <t>STHBKK012208002321</t>
  </si>
  <si>
    <t>นาง นามนาภรณ์ จิตประสงค์นุดี</t>
  </si>
  <si>
    <t>STHBKK012208002323</t>
  </si>
  <si>
    <t>STHONLIN2208000755</t>
  </si>
  <si>
    <t>STHONLIN2208000756</t>
  </si>
  <si>
    <t>STHONLIN2208000758</t>
  </si>
  <si>
    <t>นาย ประดิษฐ์</t>
  </si>
  <si>
    <t>STHONLIN2208000760</t>
  </si>
  <si>
    <t>STHONLIN2208000770</t>
  </si>
  <si>
    <t>STHONLIN2208000774</t>
  </si>
  <si>
    <t>STHONLIN2208000785</t>
  </si>
  <si>
    <t>Dailly sale 25 Aug 2022</t>
  </si>
  <si>
    <t>STHBKK012208002324</t>
  </si>
  <si>
    <t>นาย ประจบ วรพต</t>
  </si>
  <si>
    <t>STHBKK012208002325</t>
  </si>
  <si>
    <t>STHBKK012208002326</t>
  </si>
  <si>
    <t>นาง ยุพิน ชัยศร</t>
  </si>
  <si>
    <t>STHBKK012208002327</t>
  </si>
  <si>
    <t>นาง เกศร  ศรีสังข์งาม</t>
  </si>
  <si>
    <t>STHBKK012208002328</t>
  </si>
  <si>
    <t>นาง พิมพ์ภกามาศ ญาติเสมอ</t>
  </si>
  <si>
    <t>STHBKK012208002329</t>
  </si>
  <si>
    <t>STHBKK012208002330</t>
  </si>
  <si>
    <t>นาง ถาวร อ่ำเชียง</t>
  </si>
  <si>
    <t>STHBKK012208002331</t>
  </si>
  <si>
    <t>STHBKK012208002332</t>
  </si>
  <si>
    <t>STHBKK012208002333</t>
  </si>
  <si>
    <t>นางสาว วรนันต์  ตระกูลธนจิรสิน</t>
  </si>
  <si>
    <t>STHBKK012208002334</t>
  </si>
  <si>
    <t>STHBKK012208002335</t>
  </si>
  <si>
    <t>STHBKK012208002336</t>
  </si>
  <si>
    <t>STHBKK012208002337</t>
  </si>
  <si>
    <t>นาย นเรศ ขำหลง</t>
  </si>
  <si>
    <t>STHBKK012208002338</t>
  </si>
  <si>
    <t>STHBKK012208002340</t>
  </si>
  <si>
    <t>นาง รัชปภา วัฒนกุลภาคิน</t>
  </si>
  <si>
    <t>STHBKK012208002341</t>
  </si>
  <si>
    <t>STHBKK012208002343</t>
  </si>
  <si>
    <t>STHBKK012208002344</t>
  </si>
  <si>
    <t>STHBKK012208002345</t>
  </si>
  <si>
    <t>STHBKK012208002346</t>
  </si>
  <si>
    <t>STHBKK012208002350</t>
  </si>
  <si>
    <t>STHBKK012208002352</t>
  </si>
  <si>
    <t>นางสาว ขวัญใจ สุพพัตพงศ์</t>
  </si>
  <si>
    <t>STHBKK012208002353</t>
  </si>
  <si>
    <t>STHBKK012208002354</t>
  </si>
  <si>
    <t>STHBKK012208002359</t>
  </si>
  <si>
    <t>STHBKK012208002360</t>
  </si>
  <si>
    <t>STHBKK012208002362</t>
  </si>
  <si>
    <t>นางสาว ปภัสรินทร์  นัณธณาวีย์</t>
  </si>
  <si>
    <t>STHBKK012208002363</t>
  </si>
  <si>
    <t>STHBKK012208002366</t>
  </si>
  <si>
    <t>นาง พิสมัย มาสนันท์</t>
  </si>
  <si>
    <t>STHBKK012208002369</t>
  </si>
  <si>
    <t>STHBKK012208002370</t>
  </si>
  <si>
    <t>STHBKK012208002371</t>
  </si>
  <si>
    <t>STHBKK012208002372</t>
  </si>
  <si>
    <t>STHBKK012208002373</t>
  </si>
  <si>
    <t>STHBKK012208002374</t>
  </si>
  <si>
    <t>STHBKK012208002375</t>
  </si>
  <si>
    <t>นาง ลำเพลิน  พุ่มไสว</t>
  </si>
  <si>
    <t>STHBKK012208002376</t>
  </si>
  <si>
    <t>STHBKK012208002378</t>
  </si>
  <si>
    <t>พิชชาพร พุ่มไสว</t>
  </si>
  <si>
    <t>STHBKK012208002379</t>
  </si>
  <si>
    <t>STHBKK012208002380</t>
  </si>
  <si>
    <t>นาย วิเชียร</t>
  </si>
  <si>
    <t>STHBKK012208002381</t>
  </si>
  <si>
    <t>STHBKK012208002382</t>
  </si>
  <si>
    <t>นาย ฐิติกร ห้วยสุข</t>
  </si>
  <si>
    <t>STHBKK012208002383</t>
  </si>
  <si>
    <t>STHBKK012208002385</t>
  </si>
  <si>
    <t>STHBKK012208002386</t>
  </si>
  <si>
    <t>STHBKK012208002388</t>
  </si>
  <si>
    <t>STHBKK012208002390</t>
  </si>
  <si>
    <t>STHBKK012208002391</t>
  </si>
  <si>
    <t>นาย พิภพ เอียดแก้ว</t>
  </si>
  <si>
    <t>STHBKK012208002392</t>
  </si>
  <si>
    <t>STHBKK012208002393</t>
  </si>
  <si>
    <t>STHBKK012208002394</t>
  </si>
  <si>
    <t>STHBKK012208002395</t>
  </si>
  <si>
    <t>นาย จิราวุฒิ  จิตจักร</t>
  </si>
  <si>
    <t>STHBKK012208002397</t>
  </si>
  <si>
    <t>STHBKK012208002398</t>
  </si>
  <si>
    <t>STHBKK012208002399</t>
  </si>
  <si>
    <t>บริษัท เอส ซี โกรท โกลบอล จำกัด สำนักงานใหญ่</t>
  </si>
  <si>
    <t>STHBKK012208002400</t>
  </si>
  <si>
    <t>นาย สมศักดิ์ บัวทอง</t>
  </si>
  <si>
    <t>STHBKK012208002401</t>
  </si>
  <si>
    <t>STHBKK012208002403</t>
  </si>
  <si>
    <t>STHBKK012208002404</t>
  </si>
  <si>
    <t>นาง ปิยณัฐ นุ่มเอี่ยม</t>
  </si>
  <si>
    <t>STHBKK012208002406</t>
  </si>
  <si>
    <t>นาง ธนันรดา​ งามละมัย</t>
  </si>
  <si>
    <t>STHBKK012208002408</t>
  </si>
  <si>
    <t>STHBKK012208002409</t>
  </si>
  <si>
    <t>STHBKK012208002410</t>
  </si>
  <si>
    <t>STHBKK012208002411</t>
  </si>
  <si>
    <t>STHBKK012208002412</t>
  </si>
  <si>
    <t>STHONLIN2208000792</t>
  </si>
  <si>
    <t>STHONLIN2208000793</t>
  </si>
  <si>
    <t>STHONLIN2208000806</t>
  </si>
  <si>
    <t>STHONLIN2208000808</t>
  </si>
  <si>
    <t>STHONLIN2208000811</t>
  </si>
  <si>
    <t>STHONLIN2208000814</t>
  </si>
  <si>
    <t>นางสาว บุษบา เผือกพันธ์</t>
  </si>
  <si>
    <t>STHONLIN2208000815</t>
  </si>
  <si>
    <t>นาง นิตยา ปานเกตุ</t>
  </si>
  <si>
    <t>STHONLIN2208000816</t>
  </si>
  <si>
    <t>นาง สำรวย เจริญสุข</t>
  </si>
  <si>
    <t>STHONLIN2208000820</t>
  </si>
  <si>
    <t>STHONLIN2208000824</t>
  </si>
  <si>
    <t>นาย บุญลักษณ์  แสงอุ่น</t>
  </si>
  <si>
    <t>STHONLIN2208000825</t>
  </si>
  <si>
    <t>STHONLIN2208000827</t>
  </si>
  <si>
    <t>นาย วราชัย ญาณกวี</t>
  </si>
  <si>
    <t>STHONLIN2208000834</t>
  </si>
  <si>
    <t>STHONLIN2208000835</t>
  </si>
  <si>
    <t>STHONLIN2208000836</t>
  </si>
  <si>
    <t>STHONLIN2208000846</t>
  </si>
  <si>
    <t>นาง ฉวีวรรณ​  แก้วภิรมย์</t>
  </si>
  <si>
    <t>STHONLIN2208000850</t>
  </si>
  <si>
    <t>Dailly sale 26 Aug 2022</t>
  </si>
  <si>
    <t>STHBKK012208002413</t>
  </si>
  <si>
    <t>STHBKK012208002414</t>
  </si>
  <si>
    <t>STHBKK012208002415</t>
  </si>
  <si>
    <t>STHBKK012208002416</t>
  </si>
  <si>
    <t>STHBKK012208002417</t>
  </si>
  <si>
    <t>STHBKK012208002418</t>
  </si>
  <si>
    <t>STHBKK012208002421</t>
  </si>
  <si>
    <t>นาง รัตนา สพานแก้ว</t>
  </si>
  <si>
    <t>STHBKK012208002426</t>
  </si>
  <si>
    <t>นางสาว ชุติกาญจน์ โตศิริ</t>
  </si>
  <si>
    <t>STHBKK012208002429</t>
  </si>
  <si>
    <t>นางสาว อนัญพร พ่วงวงษ์</t>
  </si>
  <si>
    <t>STHBKK012208002430</t>
  </si>
  <si>
    <t>นาง ปนัดดา ไพทอง</t>
  </si>
  <si>
    <t>STHBKK012208002431</t>
  </si>
  <si>
    <t>นาย สาคร เซี่ยงหรู</t>
  </si>
  <si>
    <t>STHBKK012208002432</t>
  </si>
  <si>
    <t>STHBKK012208002433</t>
  </si>
  <si>
    <t>นาย ราเชนทร์ คงเพชรศักดิ์</t>
  </si>
  <si>
    <t>STHBKK012208002434</t>
  </si>
  <si>
    <t>นาย สุชาติ เหี่ยวเกิด</t>
  </si>
  <si>
    <t>STHBKK012208002437</t>
  </si>
  <si>
    <t>นาย วิรัตน์ ช้างเผือก</t>
  </si>
  <si>
    <t>STHBKK012208002438</t>
  </si>
  <si>
    <t>นาย ณรงค์ฤทธิ์ ธรรมวงค์</t>
  </si>
  <si>
    <t>STHBKK012208002439</t>
  </si>
  <si>
    <t>STHBKK012208002440</t>
  </si>
  <si>
    <t>STHBKK012208002441</t>
  </si>
  <si>
    <t>STHBKK012208002444</t>
  </si>
  <si>
    <t>STHBKK012208002446</t>
  </si>
  <si>
    <t>นาย ซอก  แสงอินปอน</t>
  </si>
  <si>
    <t>STHBKK012208002448</t>
  </si>
  <si>
    <t>STHBKK012208002449</t>
  </si>
  <si>
    <t>STHBKK012208002450</t>
  </si>
  <si>
    <t>นาง หยาดนภา  มุระดา</t>
  </si>
  <si>
    <t>STHBKK012208002451</t>
  </si>
  <si>
    <t>STHBKK012208002452</t>
  </si>
  <si>
    <t>STHBKK012208002456</t>
  </si>
  <si>
    <t>นางสาว อังคนางค์ สุภัคสินี</t>
  </si>
  <si>
    <t>STHBKK012208002457</t>
  </si>
  <si>
    <t>นาย ธีรภัทร สงวนวงศ์ชัย</t>
  </si>
  <si>
    <t>STHBKK012208002460</t>
  </si>
  <si>
    <t>STHBKK012208002461</t>
  </si>
  <si>
    <t>ปริญพัชร์ ศรีศุภณัฐธนากุล</t>
  </si>
  <si>
    <t>STHBKK012208002462</t>
  </si>
  <si>
    <t>STHBKK012208002463</t>
  </si>
  <si>
    <t>นางสาว ธนัญญา  หวังเทวีวรกุล</t>
  </si>
  <si>
    <t>STHBKK012208002464</t>
  </si>
  <si>
    <t>STHBKK012208002465</t>
  </si>
  <si>
    <t>STHBKK012208002468</t>
  </si>
  <si>
    <t>นาย อุดม ทองดี</t>
  </si>
  <si>
    <t>STHBKK012208002470</t>
  </si>
  <si>
    <t>STHBKK012208002471</t>
  </si>
  <si>
    <t>STHBKK012208002472</t>
  </si>
  <si>
    <t>STHBKK012208002473</t>
  </si>
  <si>
    <t>นาย ไซบุญโรม เพยปะหลัด</t>
  </si>
  <si>
    <t>STHBKK012208002474</t>
  </si>
  <si>
    <t>STHBKK012208002492</t>
  </si>
  <si>
    <t>STHBKK012208002494</t>
  </si>
  <si>
    <t>STHBKK012208002495</t>
  </si>
  <si>
    <t>STHBKK012208002496</t>
  </si>
  <si>
    <t>STHBKK012208002497</t>
  </si>
  <si>
    <t>STHBKK012208002499</t>
  </si>
  <si>
    <t>STHBKK012208002500</t>
  </si>
  <si>
    <t>STHBKK012208002501</t>
  </si>
  <si>
    <t>นาย ดนุพล  มะวงศ์</t>
  </si>
  <si>
    <t>STHBKK012208002502</t>
  </si>
  <si>
    <t>STHBKK012208002504</t>
  </si>
  <si>
    <t>นางสาว วรภร  ศรุติเตชาภัค</t>
  </si>
  <si>
    <t>STHBKK012208002505</t>
  </si>
  <si>
    <t>STHBKK012208002506</t>
  </si>
  <si>
    <t>STHBKK012208002507</t>
  </si>
  <si>
    <t>STHBKK012208002508</t>
  </si>
  <si>
    <t>STHBKK012208002509</t>
  </si>
  <si>
    <t>STHBKK012208002510</t>
  </si>
  <si>
    <t>นางสาว วิราพร ทองเจือ</t>
  </si>
  <si>
    <t>STHBKK012208002512</t>
  </si>
  <si>
    <t>STHBKK012208002516</t>
  </si>
  <si>
    <t>STHBKK012208002517</t>
  </si>
  <si>
    <t>นาย เสรี ทองหนูน</t>
  </si>
  <si>
    <t>STHBKK012208002518</t>
  </si>
  <si>
    <t>นาง จรรยา แตงโต</t>
  </si>
  <si>
    <t>STHBKK012208002519</t>
  </si>
  <si>
    <t>STHONLIN2208000860</t>
  </si>
  <si>
    <t>STHONLIN2208000861</t>
  </si>
  <si>
    <t>STHONLIN2208000876</t>
  </si>
  <si>
    <t>STHONLIN2208000877</t>
  </si>
  <si>
    <t>STHONLIN2208000878</t>
  </si>
  <si>
    <t>STHONLIN2208000882</t>
  </si>
  <si>
    <t>Dailly sale 27 Aug 2022</t>
  </si>
  <si>
    <t>STHBKK012208002520</t>
  </si>
  <si>
    <t>STHBKK012208002521</t>
  </si>
  <si>
    <t>STHBKK012208002522</t>
  </si>
  <si>
    <t>STHBKK012208002523</t>
  </si>
  <si>
    <t>STHBKK012208002524</t>
  </si>
  <si>
    <t>STHBKK012208002525</t>
  </si>
  <si>
    <t>STHBKK012208002526</t>
  </si>
  <si>
    <t>STHBKK012208002527</t>
  </si>
  <si>
    <t>STHBKK012208002529</t>
  </si>
  <si>
    <t>นางสาว ปิ่นฤทัย ครุฑสังวาลย์</t>
  </si>
  <si>
    <t>STHBKK012208002530</t>
  </si>
  <si>
    <t>นางสาว กำไร รุ่งกิจกุลภัค</t>
  </si>
  <si>
    <t>STHBKK012208002531</t>
  </si>
  <si>
    <t>STHBKK012208002532</t>
  </si>
  <si>
    <t>STHBKK012208002534</t>
  </si>
  <si>
    <t>STHBKK012208002535</t>
  </si>
  <si>
    <t>STHBKK012208002536</t>
  </si>
  <si>
    <t>STHBKK012208002537</t>
  </si>
  <si>
    <t>STHBKK012208002538</t>
  </si>
  <si>
    <t>STHBKK012208002540</t>
  </si>
  <si>
    <t>STHBKK012208002541</t>
  </si>
  <si>
    <t>STHBKK012208002542</t>
  </si>
  <si>
    <t>นาย เด่น สู่พรหม</t>
  </si>
  <si>
    <t>STHBKK012208002543</t>
  </si>
  <si>
    <t>STHBKK012208002544</t>
  </si>
  <si>
    <t>STHBKK012208002545</t>
  </si>
  <si>
    <t>STHBKK012208002547</t>
  </si>
  <si>
    <t>นาย กิตติศักดิ์ เมฆา</t>
  </si>
  <si>
    <t>STHBKK012208002548</t>
  </si>
  <si>
    <t>STHBKK012208002549</t>
  </si>
  <si>
    <t>STHBKK012208002552</t>
  </si>
  <si>
    <t>STHBKK012208002553</t>
  </si>
  <si>
    <t>นาย มนตรี จันทรวิวัฒน์</t>
  </si>
  <si>
    <t>STHBKK012208002554</t>
  </si>
  <si>
    <t>STHBKK012208002555</t>
  </si>
  <si>
    <t>นางสาว ปิยะพร โพธิ์พันธ์</t>
  </si>
  <si>
    <t>STHBKK012208002556</t>
  </si>
  <si>
    <t>STHBKK012208002557</t>
  </si>
  <si>
    <t>นาง พิรญาณ์  มีใย</t>
  </si>
  <si>
    <t>STHBKK012208002558</t>
  </si>
  <si>
    <t>นาย วีระ นิ่มยังดี</t>
  </si>
  <si>
    <t>STHBKK012208002559</t>
  </si>
  <si>
    <t>นาย นันณัชพงศ์ จันทรคล</t>
  </si>
  <si>
    <t>STHBKK012208002561</t>
  </si>
  <si>
    <t>STHBKK012208002562</t>
  </si>
  <si>
    <t>STHBKK012208002563</t>
  </si>
  <si>
    <t>STHBKK012208002564</t>
  </si>
  <si>
    <t>STHBKK012208002565</t>
  </si>
  <si>
    <t>STHBKK012208002567</t>
  </si>
  <si>
    <t>นาย ธีราเศรษฐ์ พิสุทธิ์รัตน์</t>
  </si>
  <si>
    <t>STHBKK012208002568</t>
  </si>
  <si>
    <t>STHBKK012208002570</t>
  </si>
  <si>
    <t>STHBKK012208002572</t>
  </si>
  <si>
    <t>STHBKK012208002573</t>
  </si>
  <si>
    <t>นาง สมปอง รินสมพร</t>
  </si>
  <si>
    <t>STHBKK012208002574</t>
  </si>
  <si>
    <t>STHBKK012208002576</t>
  </si>
  <si>
    <t>STHBKK012208002577</t>
  </si>
  <si>
    <t>นาย สมรวม กุลโสภณ</t>
  </si>
  <si>
    <t>STHBKK012208002578</t>
  </si>
  <si>
    <t>นาย เชาว์ สะมะถะ</t>
  </si>
  <si>
    <t>STHBKK012208002580</t>
  </si>
  <si>
    <t>STHBKK012208002581</t>
  </si>
  <si>
    <t>STHBKK012208002582</t>
  </si>
  <si>
    <t>STHBKK012208002583</t>
  </si>
  <si>
    <t>STHBKK012208002584</t>
  </si>
  <si>
    <t>STHBKK012208002585</t>
  </si>
  <si>
    <t>STHBKK012208002586</t>
  </si>
  <si>
    <t>STHBKK012208002587</t>
  </si>
  <si>
    <t>นาย ภานุเดช อามาตย์ชาดี</t>
  </si>
  <si>
    <t>STHBKK012208002588</t>
  </si>
  <si>
    <t>STHBKK012208002589</t>
  </si>
  <si>
    <t>STHBKK012208002593</t>
  </si>
  <si>
    <t>STHBKK012208002595</t>
  </si>
  <si>
    <t>นาง สวอง ศรแก้ว</t>
  </si>
  <si>
    <t>STHBKK012208002596</t>
  </si>
  <si>
    <t>นาง รวีพัชร์ ปฎิวรณ์</t>
  </si>
  <si>
    <t>STHBKK012208002597</t>
  </si>
  <si>
    <t>STHBKK012208002598</t>
  </si>
  <si>
    <t>STHBKK012208002599</t>
  </si>
  <si>
    <t>นาย ประยูร หาญประยุทธ</t>
  </si>
  <si>
    <t>STHBKK012208002601</t>
  </si>
  <si>
    <t>STHBKK012208002602</t>
  </si>
  <si>
    <t>นาง สมมาตร  คำสุวิมลชัย</t>
  </si>
  <si>
    <t>STHBKK012208002603</t>
  </si>
  <si>
    <t>นางสาว สุดาวัน เทพตาแสง</t>
  </si>
  <si>
    <t>STHBKK012208002604</t>
  </si>
  <si>
    <t>นางสาว รัชวรรณ มโนมัย</t>
  </si>
  <si>
    <t>STHONLIN2208000901</t>
  </si>
  <si>
    <t>STHONLIN2208000902</t>
  </si>
  <si>
    <t>STHONLIN2208000910</t>
  </si>
  <si>
    <t>Dailly sale 28 Aug 2022</t>
  </si>
  <si>
    <t>STHBKK012208002605</t>
  </si>
  <si>
    <t>นาย ประเสริฐ อินทรมณี</t>
  </si>
  <si>
    <t>STHBKK012208002606</t>
  </si>
  <si>
    <t>STHBKK012208002607</t>
  </si>
  <si>
    <t>STHBKK012208002608</t>
  </si>
  <si>
    <t>STHBKK012208002609</t>
  </si>
  <si>
    <t>STHBKK012208002610</t>
  </si>
  <si>
    <t>STHBKK012208002615</t>
  </si>
  <si>
    <t>STHBKK012208002616</t>
  </si>
  <si>
    <t>STHBKK012208002618</t>
  </si>
  <si>
    <t>STHBKK012208002619</t>
  </si>
  <si>
    <t>STHBKK012208002620</t>
  </si>
  <si>
    <t>นาย จีระสิทธิ์ ผู้มีสัตย์</t>
  </si>
  <si>
    <t>STHBKK012208002623</t>
  </si>
  <si>
    <t>นาง พันธุ์ทิพา แดงดีมาก</t>
  </si>
  <si>
    <t>STHBKK012208002624</t>
  </si>
  <si>
    <t>STHBKK012208002625</t>
  </si>
  <si>
    <t>นาย สามารถ ถมเถื่อน</t>
  </si>
  <si>
    <t>STHBKK012208002626</t>
  </si>
  <si>
    <t>นางสาว นัชชา ยศภัทร์ธนิกุล</t>
  </si>
  <si>
    <t>STHBKK012208002627</t>
  </si>
  <si>
    <t>STHBKK012208002628</t>
  </si>
  <si>
    <t>STHBKK012208002629</t>
  </si>
  <si>
    <t>นาย ทวี เกษี</t>
  </si>
  <si>
    <t>STHBKK012208002631</t>
  </si>
  <si>
    <t>STHBKK012208002632</t>
  </si>
  <si>
    <t>บริษัท เอ็น.เค.ทรัพย์โซเชียล จำกัด(สำนักงานใหญ)</t>
  </si>
  <si>
    <t>STHBKK012208002633</t>
  </si>
  <si>
    <t>STHBKK012208002634</t>
  </si>
  <si>
    <t>นาย อะคูณ  แม้นพ่วง</t>
  </si>
  <si>
    <t>STHBKK012208002635</t>
  </si>
  <si>
    <t>STHBKK012208002636</t>
  </si>
  <si>
    <t>STHBKK012208002637</t>
  </si>
  <si>
    <t>STHBKK012208002638</t>
  </si>
  <si>
    <t>STHBKK012208002650</t>
  </si>
  <si>
    <t>นาย สมพร   วังขัน</t>
  </si>
  <si>
    <t>STHBKK012208002652</t>
  </si>
  <si>
    <t>นาย เกริกขจร ชัยชาญ</t>
  </si>
  <si>
    <t>STHBKK012208002653</t>
  </si>
  <si>
    <t>STHBKK012208002654</t>
  </si>
  <si>
    <t>STHBKK012208002665</t>
  </si>
  <si>
    <t>STHBKK012208002668</t>
  </si>
  <si>
    <t>นาง สาคร สีจันทร์</t>
  </si>
  <si>
    <t>STHBKK012208002671</t>
  </si>
  <si>
    <t>STHBKK012208002672</t>
  </si>
  <si>
    <t>นาง วิสาขา กลิ่นเทศ</t>
  </si>
  <si>
    <t>STHBKK012208002673</t>
  </si>
  <si>
    <t>นาง จันทร์แรม ธรรมสา</t>
  </si>
  <si>
    <t>STHBKK012208002674</t>
  </si>
  <si>
    <t>STHBKK012208002675</t>
  </si>
  <si>
    <t>STHBKK012208002676</t>
  </si>
  <si>
    <t>นางสาว อภิญญา สวัดิพงษ์</t>
  </si>
  <si>
    <t>STHONLIN2208000923</t>
  </si>
  <si>
    <t>STHONLIN2208000930</t>
  </si>
  <si>
    <t>นางสาว ประภาพร วาสยศ</t>
  </si>
  <si>
    <t>STHONLIN2208000932</t>
  </si>
  <si>
    <t>STHONLIN2208000935</t>
  </si>
  <si>
    <t>STHONLIN2208000936</t>
  </si>
  <si>
    <t>STHONLIN2208000939</t>
  </si>
  <si>
    <t>Dailly sale 29 Aug 2022</t>
  </si>
  <si>
    <t>STHBKK012208002677</t>
  </si>
  <si>
    <t>STHBKK012208002682</t>
  </si>
  <si>
    <t>STHBKK012208002683</t>
  </si>
  <si>
    <t>STHBKK012208002684</t>
  </si>
  <si>
    <t>STHBKK012208002685</t>
  </si>
  <si>
    <t>นาย เดโชชัย นิ่มนวล</t>
  </si>
  <si>
    <t>STHBKK012208002686</t>
  </si>
  <si>
    <t>STHBKK012208002687</t>
  </si>
  <si>
    <t>STHBKK012208002688</t>
  </si>
  <si>
    <t>STHBKK012208002689</t>
  </si>
  <si>
    <t>STHBKK012208002690</t>
  </si>
  <si>
    <t>STHBKK012208002691</t>
  </si>
  <si>
    <t>STHBKK012208002692</t>
  </si>
  <si>
    <t>นาย เจริญชัย  นิลทับ</t>
  </si>
  <si>
    <t>STHBKK012208002693</t>
  </si>
  <si>
    <t>STHBKK012208002694</t>
  </si>
  <si>
    <t>STHBKK012208002695</t>
  </si>
  <si>
    <t>STHBKK012208002696</t>
  </si>
  <si>
    <t>STHBKK012208002698</t>
  </si>
  <si>
    <t>STHBKK012208002699</t>
  </si>
  <si>
    <t>STHBKK012208002700</t>
  </si>
  <si>
    <t>STHBKK012208002701</t>
  </si>
  <si>
    <t>STHBKK012208002702</t>
  </si>
  <si>
    <t>STHBKK012208002703</t>
  </si>
  <si>
    <t>STHBKK012208002704</t>
  </si>
  <si>
    <t>นางสาว นิตยา จันทร์เขียว</t>
  </si>
  <si>
    <t>STHBKK012208002706</t>
  </si>
  <si>
    <t>STHBKK012208002707</t>
  </si>
  <si>
    <t>นางสาว ธัญญารัตน์ มีแสง</t>
  </si>
  <si>
    <t>STHBKK012208002708</t>
  </si>
  <si>
    <t>STHBKK012208002709</t>
  </si>
  <si>
    <t>STHBKK012208002710</t>
  </si>
  <si>
    <t>STHBKK012208002711</t>
  </si>
  <si>
    <t>STHBKK012208002712</t>
  </si>
  <si>
    <t>STHBKK012208002713</t>
  </si>
  <si>
    <t>STHBKK012208002714</t>
  </si>
  <si>
    <t>STHBKK012208002715</t>
  </si>
  <si>
    <t>STHBKK012208002716</t>
  </si>
  <si>
    <t>นาง รุ่งนภา แสงสุริยา</t>
  </si>
  <si>
    <t>STHBKK012208002717</t>
  </si>
  <si>
    <t>STHBKK012208002720</t>
  </si>
  <si>
    <t>พันตรี   เฉลิม อินจำปา</t>
  </si>
  <si>
    <t>STHBKK012208002721</t>
  </si>
  <si>
    <t>STHBKK012208002722</t>
  </si>
  <si>
    <t>STHBKK012208002723</t>
  </si>
  <si>
    <t>นาย เก่งภพ ศุภาภพปภาส</t>
  </si>
  <si>
    <t>STHBKK012208002724</t>
  </si>
  <si>
    <t>STHBKK012208002725</t>
  </si>
  <si>
    <t>นางสาว ธวัลรัตน์ ธรรมกิจพงศ์</t>
  </si>
  <si>
    <t>STHBKK012208002726</t>
  </si>
  <si>
    <t>STHBKK012208002727</t>
  </si>
  <si>
    <t>STHBKK012208002728</t>
  </si>
  <si>
    <t>STHBKK012208002729</t>
  </si>
  <si>
    <t>STHBKK012208002730</t>
  </si>
  <si>
    <t>นาย ประเสริฐ  ศรีวิเศษ</t>
  </si>
  <si>
    <t>STHBKK012208002731</t>
  </si>
  <si>
    <t>STHBKK012208002732</t>
  </si>
  <si>
    <t>STHBKK012208002733</t>
  </si>
  <si>
    <t>STHBKK012208002734</t>
  </si>
  <si>
    <t>STHBKK012208002735</t>
  </si>
  <si>
    <t>นาย SATHAPHONE</t>
  </si>
  <si>
    <t>STHBKK012208002736</t>
  </si>
  <si>
    <t>STHBKK012208002738</t>
  </si>
  <si>
    <t>นาง ศิริพร ลัดกลาง</t>
  </si>
  <si>
    <t>STHBKK012208002739</t>
  </si>
  <si>
    <t>STHBKK012208002740</t>
  </si>
  <si>
    <t>นางสาว Choumsy sysoulath</t>
  </si>
  <si>
    <t>STHBKK012208002741</t>
  </si>
  <si>
    <t>นางสาว นุชจารีย์ อโณทัย</t>
  </si>
  <si>
    <t>STHBKK012208002743</t>
  </si>
  <si>
    <t>STHBKK012208002745</t>
  </si>
  <si>
    <t>STHBKK012208002746</t>
  </si>
  <si>
    <t>STHBKK012208002748</t>
  </si>
  <si>
    <t>STHBKK012208002749</t>
  </si>
  <si>
    <t>STHBKK012208002750</t>
  </si>
  <si>
    <t>STHBKK012208002751</t>
  </si>
  <si>
    <t>STHBKK012208002752</t>
  </si>
  <si>
    <t>นาง อรุณฉานวดี สินรัมย์</t>
  </si>
  <si>
    <t>STHBKK012208002753</t>
  </si>
  <si>
    <t>STHBKK012208002754</t>
  </si>
  <si>
    <t>STHBKK012208002755</t>
  </si>
  <si>
    <t>STHBKK012208002756</t>
  </si>
  <si>
    <t>STHBKK012208002757</t>
  </si>
  <si>
    <t>STHBKK012208002758</t>
  </si>
  <si>
    <t>STHBKK012208002759</t>
  </si>
  <si>
    <t>STHBKK012208002762</t>
  </si>
  <si>
    <t>STHBKK012208002763</t>
  </si>
  <si>
    <t>STHBKK012208002764</t>
  </si>
  <si>
    <t>นาง ปวีณา</t>
  </si>
  <si>
    <t>STHONLIN2208000952</t>
  </si>
  <si>
    <t>STHONLIN2208000957</t>
  </si>
  <si>
    <t>นาย KHAMHOU  INTHAVONG</t>
  </si>
  <si>
    <t>STHONLIN2208000972</t>
  </si>
  <si>
    <t>นางสาว ขวัญเรือน  บุญปก</t>
  </si>
  <si>
    <t>Dailly sale 30 Aug 2022</t>
  </si>
  <si>
    <t>STHBKK012208002765</t>
  </si>
  <si>
    <t>STHBKK012208002766</t>
  </si>
  <si>
    <t>STHBKK012208002767</t>
  </si>
  <si>
    <t>STHBKK012208002768</t>
  </si>
  <si>
    <t>STHBKK012208002769</t>
  </si>
  <si>
    <t>STHBKK012208002770</t>
  </si>
  <si>
    <t>STHBKK012208002771</t>
  </si>
  <si>
    <t>STHBKK012208002772</t>
  </si>
  <si>
    <t>STHBKK012208002773</t>
  </si>
  <si>
    <t>นางสาว อารีย์ พันโท</t>
  </si>
  <si>
    <t>STHBKK012208002775</t>
  </si>
  <si>
    <t>นาย สันติ นุพาสันต์</t>
  </si>
  <si>
    <t>STHBKK012208002776</t>
  </si>
  <si>
    <t>STHBKK012208002777</t>
  </si>
  <si>
    <t>STHBKK012208002778</t>
  </si>
  <si>
    <t>STHBKK012208002779</t>
  </si>
  <si>
    <t>STHBKK012208002780</t>
  </si>
  <si>
    <t>STHBKK012208002783</t>
  </si>
  <si>
    <t>STHBKK012208002785</t>
  </si>
  <si>
    <t>STHBKK012208002786</t>
  </si>
  <si>
    <t>STHBKK012208002787</t>
  </si>
  <si>
    <t>STHBKK012208002788</t>
  </si>
  <si>
    <t>STHBKK012208002789</t>
  </si>
  <si>
    <t>STHBKK012208002790</t>
  </si>
  <si>
    <t>STHBKK012208002791</t>
  </si>
  <si>
    <t>นางสาว สุวรรณนีย์ เฮงเกิด</t>
  </si>
  <si>
    <t>STHBKK012208002792</t>
  </si>
  <si>
    <t>STHBKK012208002793</t>
  </si>
  <si>
    <t>STHBKK012208002794</t>
  </si>
  <si>
    <t>STHBKK012208002795</t>
  </si>
  <si>
    <t>นางสาว วงเพ็ด พูนสิน</t>
  </si>
  <si>
    <t>STHBKK012208002796</t>
  </si>
  <si>
    <t>STHBKK012208002797</t>
  </si>
  <si>
    <t>STHBKK012208002799</t>
  </si>
  <si>
    <t>STHBKK012208002803</t>
  </si>
  <si>
    <t>นาง ราตรี พงษ์เสือ</t>
  </si>
  <si>
    <t>STHBKK012208002804</t>
  </si>
  <si>
    <t>ไพโรจน์  ลาภูเขียว</t>
  </si>
  <si>
    <t>STHBKK012208002805</t>
  </si>
  <si>
    <t>นางสาว รัตยา พรมแสน</t>
  </si>
  <si>
    <t>STHBKK012208002806</t>
  </si>
  <si>
    <t>STHBKK012208002807</t>
  </si>
  <si>
    <t>STHBKK012208002808</t>
  </si>
  <si>
    <t>STHBKK012208002809</t>
  </si>
  <si>
    <t>STHBKK012208002811</t>
  </si>
  <si>
    <t>STHBKK012208002812</t>
  </si>
  <si>
    <t>พีรพัฒน์ รักษ์บำรุง</t>
  </si>
  <si>
    <t>STHBKK012208002813</t>
  </si>
  <si>
    <t>นาง รัศมี สมภักดี</t>
  </si>
  <si>
    <t>STHBKK012208002815</t>
  </si>
  <si>
    <t>STHBKK012208002816</t>
  </si>
  <si>
    <t>STHBKK012208002818</t>
  </si>
  <si>
    <t>นาย ทวีชัย รัตนะธรรม</t>
  </si>
  <si>
    <t>STHBKK012208002820</t>
  </si>
  <si>
    <t>STHBKK012208002821</t>
  </si>
  <si>
    <t>นาง สุธีรา  สำราญ</t>
  </si>
  <si>
    <t>STHBKK012208002822</t>
  </si>
  <si>
    <t>STHBKK012208002823</t>
  </si>
  <si>
    <t>STHBKK012208002824</t>
  </si>
  <si>
    <t>STHBKK012208002825</t>
  </si>
  <si>
    <t>STHBKK012208002826</t>
  </si>
  <si>
    <t>นาย อาลักษณ์ สุขสมสุทธิ์</t>
  </si>
  <si>
    <t>STHBKK012208002827</t>
  </si>
  <si>
    <t>STHBKK012208002828</t>
  </si>
  <si>
    <t>STHBKK012208002830</t>
  </si>
  <si>
    <t>STHBKK012208002831</t>
  </si>
  <si>
    <t>นาย สมบุญ ไสยา</t>
  </si>
  <si>
    <t>STHBKK012208002833</t>
  </si>
  <si>
    <t>STHBKK012208002834</t>
  </si>
  <si>
    <t>STHBKK012208002835</t>
  </si>
  <si>
    <t>พ.ต.ท. วิรุฬ อินทร์มีสุข</t>
  </si>
  <si>
    <t>STHBKK012208002836</t>
  </si>
  <si>
    <t>นาย พิชัย  มณูธรรม</t>
  </si>
  <si>
    <t>STHBKK012208002837</t>
  </si>
  <si>
    <t>STHBKK012208002838</t>
  </si>
  <si>
    <t>STHBKK012208002839</t>
  </si>
  <si>
    <t>STHBKK012208002841</t>
  </si>
  <si>
    <t>นาย พันธนะศักดิ์ พิชญกุลมงคล</t>
  </si>
  <si>
    <t>STHBKK012208002842</t>
  </si>
  <si>
    <t>STHBKK012208002843</t>
  </si>
  <si>
    <t>นางสาว ขนิษฐา แก้วกำเนิด</t>
  </si>
  <si>
    <t>STHBKK012208002844</t>
  </si>
  <si>
    <t>STHBKK012208002845</t>
  </si>
  <si>
    <t>STHBKK012208002846</t>
  </si>
  <si>
    <t>STHBKK012208002847</t>
  </si>
  <si>
    <t>STHBKK012208002848</t>
  </si>
  <si>
    <t>STHBKK012208002849</t>
  </si>
  <si>
    <t>STHBKK012208002850</t>
  </si>
  <si>
    <t>นาง วันรัตน์ แก้วกอง</t>
  </si>
  <si>
    <t>STHBKK012208002851</t>
  </si>
  <si>
    <t>STHBKK012208002855</t>
  </si>
  <si>
    <t>นางสาว ขวัญจิรา ภูครองหิน</t>
  </si>
  <si>
    <t>STHBKK012208002856</t>
  </si>
  <si>
    <t>นางสาว ศศิพิมล วงษ์สว่าง</t>
  </si>
  <si>
    <t>STHONLIN2208000979</t>
  </si>
  <si>
    <t>STHONLIN2208000981</t>
  </si>
  <si>
    <t>STHONLIN2208000983</t>
  </si>
  <si>
    <t>STHONLIN2208000984</t>
  </si>
  <si>
    <t>STHONLIN2208000985</t>
  </si>
  <si>
    <t>STHONLIN2208000986</t>
  </si>
  <si>
    <t>นาย ดำรงค์ ปฏิสังข์</t>
  </si>
  <si>
    <t>STHONLIN2208000987</t>
  </si>
  <si>
    <t>STHONLIN2208000988</t>
  </si>
  <si>
    <t>STHONLIN2208000992</t>
  </si>
  <si>
    <t>STHONLIN2208000993</t>
  </si>
  <si>
    <t>STHONLIN2208000997</t>
  </si>
  <si>
    <t>STHONLIN2208001000</t>
  </si>
  <si>
    <t>STHONLIN2208001001</t>
  </si>
  <si>
    <t>Dailly sale 31 Aug 2022</t>
  </si>
  <si>
    <t>STHBKK012208002859</t>
  </si>
  <si>
    <t>นาย ชัย เอี่ยมศรีวงศา</t>
  </si>
  <si>
    <t>STHBKK012208002860</t>
  </si>
  <si>
    <t>STHBKK012208002861</t>
  </si>
  <si>
    <t>STHBKK012208002862</t>
  </si>
  <si>
    <t>STHBKK012208002863</t>
  </si>
  <si>
    <t>STHBKK012208002864</t>
  </si>
  <si>
    <t>STHBKK012208002865</t>
  </si>
  <si>
    <t>นางสาว จูมศรี สมพล</t>
  </si>
  <si>
    <t>STHBKK012208002866</t>
  </si>
  <si>
    <t>STHBKK012208002868</t>
  </si>
  <si>
    <t>นาง สุรินทร์  อินทโชติ</t>
  </si>
  <si>
    <t>STHBKK012208002869</t>
  </si>
  <si>
    <t>นาย เรือง อู่อรุณ</t>
  </si>
  <si>
    <t>STHBKK012208002870</t>
  </si>
  <si>
    <t>STHBKK012208002871</t>
  </si>
  <si>
    <t>STHBKK012208002873</t>
  </si>
  <si>
    <t>STHBKK012208002874</t>
  </si>
  <si>
    <t>นาย จิรสิน ตั้งศักดิ์ธนกฤต</t>
  </si>
  <si>
    <t>STHBKK012208002875</t>
  </si>
  <si>
    <t>นางสาว จิรภาทิชา โคดมการภัทรารัช</t>
  </si>
  <si>
    <t>STHBKK012208002876</t>
  </si>
  <si>
    <t>STHBKK012208002878</t>
  </si>
  <si>
    <t>STHBKK012208002881</t>
  </si>
  <si>
    <t>STHBKK012208002882</t>
  </si>
  <si>
    <t>ห้างหุ้นส่วนจำกัด ดาโร่ บิ้วตี้ ( สำนักงานใหญ่ )</t>
  </si>
  <si>
    <t>STHBKK012208002883</t>
  </si>
  <si>
    <t>STHBKK012208002884</t>
  </si>
  <si>
    <t>STHBKK012208002886</t>
  </si>
  <si>
    <t>นาย อำนาจ กวยคำ</t>
  </si>
  <si>
    <t>STHBKK012208002887</t>
  </si>
  <si>
    <t>STHBKK012208002888</t>
  </si>
  <si>
    <t>STHBKK012208002889</t>
  </si>
  <si>
    <t>STHBKK012208002890</t>
  </si>
  <si>
    <t>STHBKK012208002891</t>
  </si>
  <si>
    <t>STHBKK012208002892</t>
  </si>
  <si>
    <t>STHBKK012208002893</t>
  </si>
  <si>
    <t>STHBKK012208002895</t>
  </si>
  <si>
    <t>STHBKK012208002896</t>
  </si>
  <si>
    <t>STHBKK012208002897</t>
  </si>
  <si>
    <t>STHBKK012208002898</t>
  </si>
  <si>
    <t>นาย ธนกฤต ฉวีวรรณ</t>
  </si>
  <si>
    <t>STHBKK012208002899</t>
  </si>
  <si>
    <t>STHBKK012208002900</t>
  </si>
  <si>
    <t>STHBKK012208002901</t>
  </si>
  <si>
    <t>STHBKK012208002902</t>
  </si>
  <si>
    <t>STHBKK012208002903</t>
  </si>
  <si>
    <t>STHBKK012208002904</t>
  </si>
  <si>
    <t>STHBKK012208002905</t>
  </si>
  <si>
    <t>STHBKK012208002906</t>
  </si>
  <si>
    <t>นาง แซนะ สะมะโต</t>
  </si>
  <si>
    <t>STHBKK012208002907</t>
  </si>
  <si>
    <t>STHBKK012208002910</t>
  </si>
  <si>
    <t>นาง ฐิตารีย์ ธีรรัฐคุณาสิน</t>
  </si>
  <si>
    <t>STHBKK012208002912</t>
  </si>
  <si>
    <t>นางสาว นลินภัสร์ ธีรรัฐคุณาสิน</t>
  </si>
  <si>
    <t>STHBKK012208002914</t>
  </si>
  <si>
    <t>STHBKK012208002915</t>
  </si>
  <si>
    <t>นาย วิบูลย์​ จันทะศรี</t>
  </si>
  <si>
    <t>STHBKK012208002916</t>
  </si>
  <si>
    <t>STHBKK012208002917</t>
  </si>
  <si>
    <t>นางสาว เกวลี  จันทะโพธิ์</t>
  </si>
  <si>
    <t>STHBKK012208002918</t>
  </si>
  <si>
    <t>STHBKK012208002919</t>
  </si>
  <si>
    <t>STHBKK012208002920</t>
  </si>
  <si>
    <t>STHBKK012208002922</t>
  </si>
  <si>
    <t>นาย มนัสศักดิ์ ตระกูลพัว</t>
  </si>
  <si>
    <t>STHBKK012208002923</t>
  </si>
  <si>
    <t>STHBKK012208002924</t>
  </si>
  <si>
    <t>STHBKK012208002925</t>
  </si>
  <si>
    <t>STHBKK012208002927</t>
  </si>
  <si>
    <t>STHBKK012208002928</t>
  </si>
  <si>
    <t>นาย สมกรุง ทองศรีจันทร์</t>
  </si>
  <si>
    <t>STHBKK012208002929</t>
  </si>
  <si>
    <t>STHBKK012208002930</t>
  </si>
  <si>
    <t>STHBKK012208002931</t>
  </si>
  <si>
    <t>นางสาว สุนีย์  บุนกาลกุล</t>
  </si>
  <si>
    <t>STHBKK012208002932</t>
  </si>
  <si>
    <t>STHBKK012208002933</t>
  </si>
  <si>
    <t>STHBKK012208002934</t>
  </si>
  <si>
    <t>STHBKK012208002935</t>
  </si>
  <si>
    <t>STHBKK012208002939</t>
  </si>
  <si>
    <t>STHBKK012208002943</t>
  </si>
  <si>
    <t>STHBKK012208002947</t>
  </si>
  <si>
    <t>STHBKK012208002948</t>
  </si>
  <si>
    <t>STHBKK012208002949</t>
  </si>
  <si>
    <t>STHBKK012208002950</t>
  </si>
  <si>
    <t>STHBKK012208002951</t>
  </si>
  <si>
    <t>นางสาว พรรณพร เอียดหมุน</t>
  </si>
  <si>
    <t>STHBKK012208002953</t>
  </si>
  <si>
    <t>STHBKK012208002954</t>
  </si>
  <si>
    <t>STHBKK012208002955</t>
  </si>
  <si>
    <t>STHBKK012208002957</t>
  </si>
  <si>
    <t>นาย คฑาวุธ โคดม</t>
  </si>
  <si>
    <t>STHBKK012208002958</t>
  </si>
  <si>
    <t>STHBKK012208002959</t>
  </si>
  <si>
    <t>STHBKK012208002961</t>
  </si>
  <si>
    <t>STHBKK012208002962</t>
  </si>
  <si>
    <t>นาง เจนจิรา อารีย์</t>
  </si>
  <si>
    <t>STHBKK012208002964</t>
  </si>
  <si>
    <t>นางสาว สุภามาศ ประจวบพร</t>
  </si>
  <si>
    <t>STHBKK012208002965</t>
  </si>
  <si>
    <t>นาง มนู สุขสวัสดิ์</t>
  </si>
  <si>
    <t>STHBKK012208002966</t>
  </si>
  <si>
    <t>STHBKK012208002968</t>
  </si>
  <si>
    <t>STHBKK012208002969</t>
  </si>
  <si>
    <t>STHBKK012208002970</t>
  </si>
  <si>
    <t>STHBKK012208002972</t>
  </si>
  <si>
    <t>บริษัท เศรษฐกวี จำกัด (สำนกงานใหญ่)</t>
  </si>
  <si>
    <t>STHBKK012208002973</t>
  </si>
  <si>
    <t>STHONLIN2208001009</t>
  </si>
  <si>
    <t>STHONLIN2208001015</t>
  </si>
  <si>
    <t>STHONLIN2208001019</t>
  </si>
  <si>
    <t>STHONLIN2208001020</t>
  </si>
  <si>
    <t>STHONLIN2208001028</t>
  </si>
  <si>
    <t>STHONLIN2208001029</t>
  </si>
  <si>
    <t>STHONLIN2208001030</t>
  </si>
  <si>
    <t>STHONLIN2208001031</t>
  </si>
  <si>
    <t>STHONLIN2208001032</t>
  </si>
  <si>
    <t>STHONLIN2208001039</t>
  </si>
  <si>
    <t>นาย ชาลี บาเหะ</t>
  </si>
  <si>
    <t>STHONLIN2208001044</t>
  </si>
  <si>
    <t>นาย ไมพอน นามวิไช</t>
  </si>
  <si>
    <t>STHONLIN2208001046</t>
  </si>
  <si>
    <t>นาย ชำนาญ  เหล็กเพ็ชร</t>
  </si>
  <si>
    <t>STHONLIN2208001047</t>
  </si>
  <si>
    <t>นางสาว นรกมล  พันมาต</t>
  </si>
  <si>
    <t>STHONLIN2208001048</t>
  </si>
  <si>
    <t>STHONLIN2208001058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</si>
</sst>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19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6.0"/>
      <color theme="1"/>
      <name val="Calibri"/>
    </font>
    <font>
      <sz val="16.0"/>
      <color theme="1"/>
      <name val="Arial"/>
    </font>
    <font>
      <sz val="15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sz val="17.0"/>
      <color theme="1"/>
      <name val="Arial"/>
    </font>
    <font>
      <sz val="15.0"/>
      <color theme="1"/>
      <name val="Arial"/>
    </font>
    <font>
      <sz val="14.0"/>
      <color theme="1"/>
      <name val="Arial"/>
      <scheme val="minor"/>
    </font>
    <font>
      <sz val="14.0"/>
      <color rgb="FF000000"/>
      <name val="&quot;Times New Roman&quot;"/>
    </font>
    <font>
      <color rgb="FF000000"/>
      <name val="&quot;Times New Roman&quot;"/>
    </font>
    <font>
      <sz val="14.0"/>
      <color theme="1"/>
      <name val="Calibri"/>
    </font>
    <font>
      <sz val="14.0"/>
      <color rgb="FF000000"/>
      <name val="Calibri"/>
    </font>
    <font>
      <sz val="16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5" fillId="0" fontId="2" numFmtId="0" xfId="0" applyBorder="1" applyFont="1"/>
    <xf borderId="4" fillId="3" fontId="5" numFmtId="0" xfId="0" applyAlignment="1" applyBorder="1" applyFont="1">
      <alignment horizontal="center" vertical="bottom"/>
    </xf>
    <xf borderId="6" fillId="0" fontId="2" numFmtId="0" xfId="0" applyBorder="1" applyFont="1"/>
    <xf borderId="7" fillId="3" fontId="4" numFmtId="0" xfId="0" applyAlignment="1" applyBorder="1" applyFont="1">
      <alignment horizontal="center" vertical="bottom"/>
    </xf>
    <xf borderId="7" fillId="4" fontId="6" numFmtId="0" xfId="0" applyAlignment="1" applyBorder="1" applyFill="1" applyFont="1">
      <alignment horizontal="center" vertical="bottom"/>
    </xf>
    <xf borderId="7" fillId="0" fontId="6" numFmtId="165" xfId="0" applyAlignment="1" applyBorder="1" applyFont="1" applyNumberFormat="1">
      <alignment readingOrder="0" vertical="bottom"/>
    </xf>
    <xf borderId="7" fillId="0" fontId="6" numFmtId="4" xfId="0" applyAlignment="1" applyBorder="1" applyFont="1" applyNumberFormat="1">
      <alignment readingOrder="0" vertical="bottom"/>
    </xf>
    <xf borderId="7" fillId="0" fontId="6" numFmtId="0" xfId="0" applyAlignment="1" applyBorder="1" applyFont="1">
      <alignment readingOrder="0" vertical="bottom"/>
    </xf>
    <xf borderId="7" fillId="4" fontId="7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horizontal="right" readingOrder="0" vertical="bottom"/>
    </xf>
    <xf borderId="7" fillId="0" fontId="6" numFmtId="38" xfId="0" applyAlignment="1" applyBorder="1" applyFont="1" applyNumberFormat="1">
      <alignment horizontal="right" readingOrder="0" vertical="bottom"/>
    </xf>
    <xf borderId="7" fillId="4" fontId="6" numFmtId="38" xfId="0" applyAlignment="1" applyBorder="1" applyFont="1" applyNumberFormat="1">
      <alignment horizontal="center" vertical="bottom"/>
    </xf>
    <xf borderId="7" fillId="0" fontId="6" numFmtId="38" xfId="0" applyAlignment="1" applyBorder="1" applyFont="1" applyNumberFormat="1">
      <alignment readingOrder="0" vertical="bottom"/>
    </xf>
    <xf borderId="0" fillId="4" fontId="3" numFmtId="0" xfId="0" applyAlignment="1" applyFont="1">
      <alignment vertical="bottom"/>
    </xf>
    <xf borderId="7" fillId="4" fontId="7" numFmtId="38" xfId="0" applyAlignment="1" applyBorder="1" applyFont="1" applyNumberFormat="1">
      <alignment readingOrder="0" vertical="bottom"/>
    </xf>
    <xf borderId="7" fillId="4" fontId="7" numFmtId="38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readingOrder="0" vertical="bottom"/>
    </xf>
    <xf borderId="7" fillId="4" fontId="6" numFmtId="0" xfId="0" applyAlignment="1" applyBorder="1" applyFont="1">
      <alignment readingOrder="0" vertical="bottom"/>
    </xf>
    <xf borderId="7" fillId="0" fontId="6" numFmtId="38" xfId="0" applyAlignment="1" applyBorder="1" applyFont="1" applyNumberFormat="1">
      <alignment vertical="bottom"/>
    </xf>
    <xf borderId="7" fillId="0" fontId="6" numFmtId="165" xfId="0" applyAlignment="1" applyBorder="1" applyFont="1" applyNumberFormat="1">
      <alignment vertical="bottom"/>
    </xf>
    <xf borderId="7" fillId="0" fontId="6" numFmtId="4" xfId="0" applyAlignment="1" applyBorder="1" applyFont="1" applyNumberFormat="1">
      <alignment vertical="bottom"/>
    </xf>
    <xf borderId="7" fillId="0" fontId="6" numFmtId="0" xfId="0" applyAlignment="1" applyBorder="1" applyFont="1">
      <alignment vertical="bottom"/>
    </xf>
    <xf borderId="7" fillId="4" fontId="3" numFmtId="38" xfId="0" applyAlignment="1" applyBorder="1" applyFont="1" applyNumberFormat="1">
      <alignment vertical="bottom"/>
    </xf>
    <xf borderId="7" fillId="4" fontId="6" numFmtId="38" xfId="0" applyAlignment="1" applyBorder="1" applyFont="1" applyNumberFormat="1">
      <alignment horizontal="right" vertical="bottom"/>
    </xf>
    <xf borderId="7" fillId="0" fontId="6" numFmtId="38" xfId="0" applyAlignment="1" applyBorder="1" applyFont="1" applyNumberFormat="1">
      <alignment horizontal="right" vertical="bottom"/>
    </xf>
    <xf borderId="7" fillId="4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9" numFmtId="166" xfId="0" applyAlignment="1" applyBorder="1" applyFont="1" applyNumberFormat="1">
      <alignment horizontal="right" vertical="bottom"/>
    </xf>
    <xf borderId="1" fillId="4" fontId="10" numFmtId="166" xfId="0" applyAlignment="1" applyBorder="1" applyFont="1" applyNumberFormat="1">
      <alignment horizontal="center" vertical="bottom"/>
    </xf>
    <xf borderId="0" fillId="4" fontId="3" numFmtId="166" xfId="0" applyAlignment="1" applyFont="1" applyNumberFormat="1">
      <alignment vertical="bottom"/>
    </xf>
    <xf borderId="0" fillId="5" fontId="3" numFmtId="0" xfId="0" applyAlignment="1" applyFill="1" applyFont="1">
      <alignment vertical="bottom"/>
    </xf>
    <xf borderId="7" fillId="0" fontId="6" numFmtId="0" xfId="0" applyAlignment="1" applyBorder="1" applyFont="1">
      <alignment horizontal="center" readingOrder="0" vertical="bottom"/>
    </xf>
    <xf borderId="7" fillId="4" fontId="11" numFmtId="38" xfId="0" applyAlignment="1" applyBorder="1" applyFont="1" applyNumberFormat="1">
      <alignment readingOrder="0" vertical="bottom"/>
    </xf>
    <xf borderId="7" fillId="0" fontId="6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5" fontId="3" numFmtId="0" xfId="0" applyAlignment="1" applyFont="1">
      <alignment horizontal="center" vertical="bottom"/>
    </xf>
    <xf borderId="4" fillId="3" fontId="4" numFmtId="0" xfId="0" applyAlignment="1" applyBorder="1" applyFont="1">
      <alignment horizontal="center" readingOrder="0" vertical="bottom"/>
    </xf>
    <xf borderId="7" fillId="4" fontId="8" numFmtId="0" xfId="0" applyAlignment="1" applyBorder="1" applyFont="1">
      <alignment horizontal="center" vertical="bottom"/>
    </xf>
    <xf borderId="7" fillId="0" fontId="8" numFmtId="165" xfId="0" applyAlignment="1" applyBorder="1" applyFont="1" applyNumberFormat="1">
      <alignment readingOrder="0" vertical="bottom"/>
    </xf>
    <xf borderId="7" fillId="0" fontId="8" numFmtId="4" xfId="0" applyAlignment="1" applyBorder="1" applyFont="1" applyNumberFormat="1">
      <alignment readingOrder="0" vertical="bottom"/>
    </xf>
    <xf borderId="7" fillId="0" fontId="8" numFmtId="0" xfId="0" applyAlignment="1" applyBorder="1" applyFont="1">
      <alignment horizontal="center" readingOrder="0" vertical="bottom"/>
    </xf>
    <xf borderId="7" fillId="4" fontId="12" numFmtId="38" xfId="0" applyAlignment="1" applyBorder="1" applyFont="1" applyNumberFormat="1">
      <alignment vertical="bottom"/>
    </xf>
    <xf borderId="7" fillId="4" fontId="12" numFmtId="38" xfId="0" applyAlignment="1" applyBorder="1" applyFont="1" applyNumberFormat="1">
      <alignment horizontal="right" readingOrder="0" vertical="bottom"/>
    </xf>
    <xf borderId="7" fillId="4" fontId="12" numFmtId="38" xfId="0" applyAlignment="1" applyBorder="1" applyFont="1" applyNumberFormat="1">
      <alignment readingOrder="0" vertical="bottom"/>
    </xf>
    <xf borderId="7" fillId="4" fontId="12" numFmtId="38" xfId="0" applyAlignment="1" applyBorder="1" applyFont="1" applyNumberFormat="1">
      <alignment horizontal="right" vertical="bottom"/>
    </xf>
    <xf borderId="7" fillId="0" fontId="9" numFmtId="166" xfId="0" applyAlignment="1" applyBorder="1" applyFont="1" applyNumberFormat="1">
      <alignment horizontal="right" readingOrder="0" vertical="bottom"/>
    </xf>
    <xf borderId="7" fillId="4" fontId="6" numFmtId="38" xfId="0" applyAlignment="1" applyBorder="1" applyFont="1" applyNumberFormat="1">
      <alignment horizontal="center" readingOrder="0" vertical="bottom"/>
    </xf>
    <xf borderId="7" fillId="0" fontId="8" numFmtId="165" xfId="0" applyAlignment="1" applyBorder="1" applyFont="1" applyNumberFormat="1">
      <alignment vertical="bottom"/>
    </xf>
    <xf borderId="7" fillId="0" fontId="8" numFmtId="4" xfId="0" applyAlignment="1" applyBorder="1" applyFont="1" applyNumberFormat="1">
      <alignment vertical="bottom"/>
    </xf>
    <xf borderId="7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7" fillId="0" fontId="13" numFmtId="4" xfId="0" applyAlignment="1" applyBorder="1" applyFont="1" applyNumberFormat="1">
      <alignment readingOrder="0"/>
    </xf>
    <xf borderId="7" fillId="0" fontId="14" numFmtId="0" xfId="0" applyAlignment="1" applyBorder="1" applyFont="1">
      <alignment readingOrder="0" shrinkToFit="0" vertical="bottom" wrapText="0"/>
    </xf>
    <xf borderId="0" fillId="0" fontId="15" numFmtId="167" xfId="0" applyAlignment="1" applyFont="1" applyNumberFormat="1">
      <alignment readingOrder="0" shrinkToFit="0" vertical="bottom" wrapText="0"/>
    </xf>
    <xf borderId="7" fillId="0" fontId="16" numFmtId="4" xfId="0" applyAlignment="1" applyBorder="1" applyFont="1" applyNumberFormat="1">
      <alignment readingOrder="0"/>
    </xf>
    <xf borderId="7" fillId="0" fontId="17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readingOrder="0" vertical="bottom"/>
    </xf>
    <xf borderId="7" fillId="0" fontId="3" numFmtId="167" xfId="0" applyAlignment="1" applyBorder="1" applyFont="1" applyNumberFormat="1">
      <alignment readingOrder="0" vertical="bottom"/>
    </xf>
    <xf borderId="7" fillId="0" fontId="3" numFmtId="0" xfId="0" applyAlignment="1" applyBorder="1" applyFont="1">
      <alignment horizontal="center" readingOrder="0" vertical="bottom"/>
    </xf>
    <xf borderId="7" fillId="4" fontId="18" numFmtId="38" xfId="0" applyAlignment="1" applyBorder="1" applyFont="1" applyNumberFormat="1">
      <alignment horizontal="center" readingOrder="0" vertical="bottom"/>
    </xf>
    <xf borderId="1" fillId="4" fontId="10" numFmtId="166" xfId="0" applyAlignment="1" applyBorder="1" applyFont="1" applyNumberFormat="1">
      <alignment horizontal="center" readingOrder="0" vertical="bottom"/>
    </xf>
    <xf borderId="0" fillId="0" fontId="3" numFmtId="167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5" max="5" width="67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1">
        <v>1.0</v>
      </c>
      <c r="B5" s="12">
        <v>44773.0</v>
      </c>
      <c r="C5" s="13" t="s">
        <v>22</v>
      </c>
      <c r="D5" s="14">
        <v>21818.0</v>
      </c>
      <c r="E5" s="14" t="s">
        <v>23</v>
      </c>
      <c r="F5" s="15"/>
      <c r="G5" s="15"/>
      <c r="H5" s="15"/>
      <c r="I5" s="16">
        <v>0.0</v>
      </c>
      <c r="J5" s="15"/>
      <c r="K5" s="15"/>
      <c r="L5" s="15"/>
      <c r="M5" s="15"/>
      <c r="N5" s="15"/>
      <c r="O5" s="15"/>
      <c r="P5" s="17">
        <v>300.0</v>
      </c>
      <c r="Q5" s="18">
        <f t="shared" ref="Q5:Q203" si="1">SUM(F5+G5+H5+I5+J5+K5+L5+M5+N5+O5-P5)</f>
        <v>-300</v>
      </c>
      <c r="R5" s="19" t="s">
        <v>24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1">
        <v>2.0</v>
      </c>
      <c r="B6" s="12">
        <v>44774.0</v>
      </c>
      <c r="C6" s="13" t="s">
        <v>25</v>
      </c>
      <c r="D6" s="14">
        <v>55440.0</v>
      </c>
      <c r="E6" s="14" t="s">
        <v>26</v>
      </c>
      <c r="F6" s="15"/>
      <c r="G6" s="15"/>
      <c r="H6" s="15"/>
      <c r="I6" s="16">
        <v>2650.0</v>
      </c>
      <c r="J6" s="15"/>
      <c r="K6" s="15"/>
      <c r="L6" s="15"/>
      <c r="M6" s="15"/>
      <c r="N6" s="15"/>
      <c r="O6" s="15"/>
      <c r="P6" s="17">
        <v>2650.0</v>
      </c>
      <c r="Q6" s="18">
        <f t="shared" si="1"/>
        <v>0</v>
      </c>
      <c r="R6" s="19" t="s">
        <v>27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1">
        <v>3.0</v>
      </c>
      <c r="B7" s="12">
        <v>44774.0</v>
      </c>
      <c r="C7" s="13" t="s">
        <v>28</v>
      </c>
      <c r="D7" s="14">
        <v>10320.0</v>
      </c>
      <c r="E7" s="14" t="s">
        <v>29</v>
      </c>
      <c r="F7" s="21">
        <v>2500.0</v>
      </c>
      <c r="G7" s="15"/>
      <c r="H7" s="15"/>
      <c r="I7" s="15"/>
      <c r="J7" s="15"/>
      <c r="K7" s="15"/>
      <c r="L7" s="15"/>
      <c r="M7" s="22"/>
      <c r="N7" s="15"/>
      <c r="O7" s="15"/>
      <c r="P7" s="17">
        <v>2500.0</v>
      </c>
      <c r="Q7" s="18">
        <f t="shared" si="1"/>
        <v>0</v>
      </c>
      <c r="R7" s="19" t="s">
        <v>30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1">
        <v>4.0</v>
      </c>
      <c r="B8" s="12">
        <v>44774.0</v>
      </c>
      <c r="C8" s="13" t="s">
        <v>31</v>
      </c>
      <c r="D8" s="14">
        <v>69346.0</v>
      </c>
      <c r="E8" s="14" t="s">
        <v>32</v>
      </c>
      <c r="F8" s="15"/>
      <c r="G8" s="15"/>
      <c r="H8" s="15"/>
      <c r="I8" s="16">
        <v>7500.0</v>
      </c>
      <c r="J8" s="15"/>
      <c r="K8" s="15"/>
      <c r="L8" s="15"/>
      <c r="M8" s="15"/>
      <c r="N8" s="15"/>
      <c r="O8" s="15"/>
      <c r="P8" s="17">
        <v>7500.0</v>
      </c>
      <c r="Q8" s="18">
        <f t="shared" si="1"/>
        <v>0</v>
      </c>
      <c r="R8" s="19" t="s">
        <v>27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1">
        <v>5.0</v>
      </c>
      <c r="B9" s="12">
        <v>44774.0</v>
      </c>
      <c r="C9" s="13" t="s">
        <v>33</v>
      </c>
      <c r="D9" s="14">
        <v>69346.0</v>
      </c>
      <c r="E9" s="23" t="s">
        <v>32</v>
      </c>
      <c r="F9" s="15"/>
      <c r="G9" s="15"/>
      <c r="H9" s="15"/>
      <c r="I9" s="16">
        <v>580.0</v>
      </c>
      <c r="J9" s="15"/>
      <c r="K9" s="15"/>
      <c r="L9" s="15"/>
      <c r="M9" s="15"/>
      <c r="N9" s="15"/>
      <c r="O9" s="15"/>
      <c r="P9" s="17">
        <v>580.0</v>
      </c>
      <c r="Q9" s="18">
        <f t="shared" si="1"/>
        <v>0</v>
      </c>
      <c r="R9" s="19" t="s">
        <v>27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1">
        <v>6.0</v>
      </c>
      <c r="B10" s="12">
        <v>44774.0</v>
      </c>
      <c r="C10" s="13" t="s">
        <v>34</v>
      </c>
      <c r="D10" s="14">
        <v>51782.0</v>
      </c>
      <c r="E10" s="14" t="s">
        <v>35</v>
      </c>
      <c r="F10" s="22"/>
      <c r="G10" s="15"/>
      <c r="H10" s="15"/>
      <c r="I10" s="15"/>
      <c r="J10" s="21">
        <v>700.0</v>
      </c>
      <c r="K10" s="15"/>
      <c r="L10" s="15"/>
      <c r="M10" s="15"/>
      <c r="N10" s="15"/>
      <c r="O10" s="15"/>
      <c r="P10" s="17">
        <v>700.0</v>
      </c>
      <c r="Q10" s="18">
        <f t="shared" si="1"/>
        <v>0</v>
      </c>
      <c r="R10" s="19" t="s">
        <v>36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1">
        <v>7.0</v>
      </c>
      <c r="B11" s="12">
        <v>44774.0</v>
      </c>
      <c r="C11" s="13" t="s">
        <v>37</v>
      </c>
      <c r="D11" s="14">
        <v>43955.0</v>
      </c>
      <c r="E11" s="14" t="s">
        <v>38</v>
      </c>
      <c r="F11" s="22"/>
      <c r="G11" s="15"/>
      <c r="H11" s="15"/>
      <c r="I11" s="21">
        <v>3900.0</v>
      </c>
      <c r="J11" s="15"/>
      <c r="K11" s="15"/>
      <c r="L11" s="15"/>
      <c r="M11" s="15"/>
      <c r="N11" s="15"/>
      <c r="O11" s="15"/>
      <c r="P11" s="17">
        <v>3900.0</v>
      </c>
      <c r="Q11" s="18">
        <f t="shared" si="1"/>
        <v>0</v>
      </c>
      <c r="R11" s="19" t="s">
        <v>27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1">
        <v>8.0</v>
      </c>
      <c r="B12" s="12">
        <v>44774.0</v>
      </c>
      <c r="C12" s="13" t="s">
        <v>39</v>
      </c>
      <c r="D12" s="14">
        <v>48053.0</v>
      </c>
      <c r="E12" s="14" t="s">
        <v>40</v>
      </c>
      <c r="F12" s="15"/>
      <c r="G12" s="15"/>
      <c r="H12" s="15"/>
      <c r="I12" s="16">
        <v>3950.0</v>
      </c>
      <c r="J12" s="15"/>
      <c r="K12" s="15"/>
      <c r="L12" s="15"/>
      <c r="M12" s="15"/>
      <c r="N12" s="15"/>
      <c r="O12" s="15"/>
      <c r="P12" s="17">
        <v>3950.0</v>
      </c>
      <c r="Q12" s="18">
        <f t="shared" si="1"/>
        <v>0</v>
      </c>
      <c r="R12" s="19" t="s">
        <v>36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1">
        <v>9.0</v>
      </c>
      <c r="B13" s="12">
        <v>44774.0</v>
      </c>
      <c r="C13" s="13" t="s">
        <v>41</v>
      </c>
      <c r="D13" s="14">
        <v>53634.0</v>
      </c>
      <c r="E13" s="14" t="s">
        <v>42</v>
      </c>
      <c r="F13" s="15"/>
      <c r="G13" s="15"/>
      <c r="H13" s="15"/>
      <c r="I13" s="22"/>
      <c r="J13" s="21">
        <v>5000.0</v>
      </c>
      <c r="K13" s="15"/>
      <c r="L13" s="15"/>
      <c r="M13" s="15"/>
      <c r="N13" s="15"/>
      <c r="O13" s="15"/>
      <c r="P13" s="17">
        <v>5000.0</v>
      </c>
      <c r="Q13" s="18">
        <f t="shared" si="1"/>
        <v>0</v>
      </c>
      <c r="R13" s="19" t="s">
        <v>27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1">
        <v>10.0</v>
      </c>
      <c r="B14" s="12">
        <v>44774.0</v>
      </c>
      <c r="C14" s="13" t="s">
        <v>43</v>
      </c>
      <c r="D14" s="14">
        <v>53634.0</v>
      </c>
      <c r="E14" s="14" t="s">
        <v>42</v>
      </c>
      <c r="F14" s="22"/>
      <c r="G14" s="15"/>
      <c r="H14" s="15"/>
      <c r="I14" s="15"/>
      <c r="J14" s="21">
        <v>5000.0</v>
      </c>
      <c r="K14" s="15"/>
      <c r="L14" s="15"/>
      <c r="M14" s="15"/>
      <c r="N14" s="15"/>
      <c r="O14" s="15"/>
      <c r="P14" s="17">
        <v>5000.0</v>
      </c>
      <c r="Q14" s="18">
        <f t="shared" si="1"/>
        <v>0</v>
      </c>
      <c r="R14" s="19" t="s">
        <v>27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1">
        <v>11.0</v>
      </c>
      <c r="B15" s="12">
        <v>44774.0</v>
      </c>
      <c r="C15" s="13" t="s">
        <v>44</v>
      </c>
      <c r="D15" s="14">
        <v>55555.0</v>
      </c>
      <c r="E15" s="14" t="s">
        <v>45</v>
      </c>
      <c r="F15" s="22"/>
      <c r="G15" s="15"/>
      <c r="H15" s="15"/>
      <c r="I15" s="21">
        <v>350.0</v>
      </c>
      <c r="J15" s="15"/>
      <c r="K15" s="15"/>
      <c r="L15" s="15"/>
      <c r="M15" s="15"/>
      <c r="N15" s="15"/>
      <c r="O15" s="15"/>
      <c r="P15" s="17">
        <v>350.0</v>
      </c>
      <c r="Q15" s="18">
        <f t="shared" si="1"/>
        <v>0</v>
      </c>
      <c r="R15" s="19" t="s">
        <v>46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1">
        <v>12.0</v>
      </c>
      <c r="B16" s="12">
        <v>44775.0</v>
      </c>
      <c r="C16" s="13" t="s">
        <v>47</v>
      </c>
      <c r="D16" s="14">
        <v>56980.0</v>
      </c>
      <c r="E16" s="14" t="s">
        <v>48</v>
      </c>
      <c r="F16" s="22"/>
      <c r="G16" s="15"/>
      <c r="H16" s="15"/>
      <c r="I16" s="21">
        <v>35000.0</v>
      </c>
      <c r="J16" s="15"/>
      <c r="K16" s="15"/>
      <c r="L16" s="15"/>
      <c r="M16" s="15"/>
      <c r="N16" s="15"/>
      <c r="O16" s="15"/>
      <c r="P16" s="17">
        <v>35000.0</v>
      </c>
      <c r="Q16" s="18">
        <f t="shared" si="1"/>
        <v>0</v>
      </c>
      <c r="R16" s="19" t="s">
        <v>27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1">
        <v>13.0</v>
      </c>
      <c r="B17" s="12">
        <v>44775.0</v>
      </c>
      <c r="C17" s="13" t="s">
        <v>49</v>
      </c>
      <c r="D17" s="14">
        <v>50739.0</v>
      </c>
      <c r="E17" s="14" t="s">
        <v>50</v>
      </c>
      <c r="F17" s="22"/>
      <c r="G17" s="15"/>
      <c r="H17" s="15"/>
      <c r="I17" s="21">
        <v>950.0</v>
      </c>
      <c r="J17" s="15"/>
      <c r="K17" s="15"/>
      <c r="L17" s="15"/>
      <c r="M17" s="15"/>
      <c r="N17" s="15"/>
      <c r="O17" s="15"/>
      <c r="P17" s="17">
        <v>950.0</v>
      </c>
      <c r="Q17" s="18">
        <f t="shared" si="1"/>
        <v>0</v>
      </c>
      <c r="R17" s="19" t="s">
        <v>27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1">
        <v>14.0</v>
      </c>
      <c r="B18" s="12">
        <v>44775.0</v>
      </c>
      <c r="C18" s="13" t="s">
        <v>51</v>
      </c>
      <c r="D18" s="14">
        <v>58601.0</v>
      </c>
      <c r="E18" s="14" t="s">
        <v>52</v>
      </c>
      <c r="F18" s="22"/>
      <c r="G18" s="15"/>
      <c r="H18" s="15"/>
      <c r="I18" s="21">
        <v>15000.0</v>
      </c>
      <c r="J18" s="15"/>
      <c r="K18" s="15"/>
      <c r="L18" s="15"/>
      <c r="M18" s="15"/>
      <c r="N18" s="15"/>
      <c r="O18" s="15"/>
      <c r="P18" s="17">
        <v>15000.0</v>
      </c>
      <c r="Q18" s="18">
        <f t="shared" si="1"/>
        <v>0</v>
      </c>
      <c r="R18" s="19" t="s">
        <v>30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1">
        <v>15.0</v>
      </c>
      <c r="B19" s="12">
        <v>44775.0</v>
      </c>
      <c r="C19" s="13" t="s">
        <v>53</v>
      </c>
      <c r="D19" s="14">
        <v>58936.0</v>
      </c>
      <c r="E19" s="14" t="s">
        <v>54</v>
      </c>
      <c r="F19" s="22"/>
      <c r="G19" s="15"/>
      <c r="H19" s="15"/>
      <c r="I19" s="15"/>
      <c r="J19" s="21">
        <v>12500.0</v>
      </c>
      <c r="K19" s="15"/>
      <c r="L19" s="15"/>
      <c r="M19" s="15"/>
      <c r="N19" s="15"/>
      <c r="O19" s="15"/>
      <c r="P19" s="17">
        <v>12500.0</v>
      </c>
      <c r="Q19" s="18">
        <f t="shared" si="1"/>
        <v>0</v>
      </c>
      <c r="R19" s="19" t="s">
        <v>55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1">
        <v>16.0</v>
      </c>
      <c r="B20" s="12">
        <v>44775.0</v>
      </c>
      <c r="C20" s="13" t="s">
        <v>56</v>
      </c>
      <c r="D20" s="14">
        <v>51406.0</v>
      </c>
      <c r="E20" s="14" t="s">
        <v>57</v>
      </c>
      <c r="F20" s="22"/>
      <c r="G20" s="15"/>
      <c r="H20" s="15"/>
      <c r="I20" s="21">
        <v>17500.0</v>
      </c>
      <c r="J20" s="15"/>
      <c r="K20" s="15"/>
      <c r="L20" s="15"/>
      <c r="M20" s="15"/>
      <c r="N20" s="15"/>
      <c r="O20" s="15"/>
      <c r="P20" s="17">
        <v>17500.0</v>
      </c>
      <c r="Q20" s="18">
        <f t="shared" si="1"/>
        <v>0</v>
      </c>
      <c r="R20" s="19" t="s">
        <v>30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1">
        <v>17.0</v>
      </c>
      <c r="B21" s="12">
        <v>44775.0</v>
      </c>
      <c r="C21" s="13" t="s">
        <v>58</v>
      </c>
      <c r="D21" s="14">
        <v>48967.0</v>
      </c>
      <c r="E21" s="14" t="s">
        <v>59</v>
      </c>
      <c r="F21" s="22"/>
      <c r="G21" s="15"/>
      <c r="H21" s="15"/>
      <c r="I21" s="21">
        <v>5000.0</v>
      </c>
      <c r="J21" s="15"/>
      <c r="K21" s="15"/>
      <c r="L21" s="15"/>
      <c r="M21" s="15"/>
      <c r="N21" s="15"/>
      <c r="O21" s="15"/>
      <c r="P21" s="17">
        <v>5000.0</v>
      </c>
      <c r="Q21" s="18">
        <f t="shared" si="1"/>
        <v>0</v>
      </c>
      <c r="R21" s="19" t="s">
        <v>55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1">
        <v>18.0</v>
      </c>
      <c r="B22" s="12">
        <v>44775.0</v>
      </c>
      <c r="C22" s="13" t="s">
        <v>60</v>
      </c>
      <c r="D22" s="14">
        <v>55555.0</v>
      </c>
      <c r="E22" s="14" t="s">
        <v>45</v>
      </c>
      <c r="F22" s="22"/>
      <c r="G22" s="15"/>
      <c r="H22" s="15"/>
      <c r="I22" s="21">
        <v>350.0</v>
      </c>
      <c r="J22" s="15"/>
      <c r="K22" s="15"/>
      <c r="L22" s="15"/>
      <c r="M22" s="15"/>
      <c r="N22" s="15"/>
      <c r="O22" s="15"/>
      <c r="P22" s="17">
        <v>350.0</v>
      </c>
      <c r="Q22" s="18">
        <f t="shared" si="1"/>
        <v>0</v>
      </c>
      <c r="R22" s="19" t="s">
        <v>55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1">
        <v>19.0</v>
      </c>
      <c r="B23" s="12">
        <v>44775.0</v>
      </c>
      <c r="C23" s="13" t="s">
        <v>61</v>
      </c>
      <c r="D23" s="14">
        <v>50593.0</v>
      </c>
      <c r="E23" s="14" t="s">
        <v>62</v>
      </c>
      <c r="F23" s="22"/>
      <c r="G23" s="15"/>
      <c r="H23" s="15"/>
      <c r="I23" s="21">
        <v>30000.0</v>
      </c>
      <c r="J23" s="15"/>
      <c r="K23" s="15"/>
      <c r="L23" s="15"/>
      <c r="M23" s="15"/>
      <c r="N23" s="15"/>
      <c r="O23" s="15"/>
      <c r="P23" s="17">
        <v>30000.0</v>
      </c>
      <c r="Q23" s="18">
        <f t="shared" si="1"/>
        <v>0</v>
      </c>
      <c r="R23" s="19" t="s">
        <v>30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1">
        <v>20.0</v>
      </c>
      <c r="B24" s="12">
        <v>44775.0</v>
      </c>
      <c r="C24" s="13" t="s">
        <v>63</v>
      </c>
      <c r="D24" s="14">
        <v>50525.0</v>
      </c>
      <c r="E24" s="14" t="s">
        <v>64</v>
      </c>
      <c r="F24" s="22"/>
      <c r="G24" s="15"/>
      <c r="H24" s="15"/>
      <c r="I24" s="15"/>
      <c r="J24" s="21">
        <v>2650.0</v>
      </c>
      <c r="K24" s="15"/>
      <c r="L24" s="15"/>
      <c r="M24" s="15"/>
      <c r="N24" s="15"/>
      <c r="O24" s="15"/>
      <c r="P24" s="17">
        <v>2650.0</v>
      </c>
      <c r="Q24" s="18">
        <f t="shared" si="1"/>
        <v>0</v>
      </c>
      <c r="R24" s="19" t="s">
        <v>55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1">
        <v>21.0</v>
      </c>
      <c r="B25" s="12">
        <v>44775.0</v>
      </c>
      <c r="C25" s="13" t="s">
        <v>65</v>
      </c>
      <c r="D25" s="14">
        <v>71834.0</v>
      </c>
      <c r="E25" s="14" t="s">
        <v>66</v>
      </c>
      <c r="F25" s="22"/>
      <c r="G25" s="15"/>
      <c r="H25" s="15"/>
      <c r="I25" s="21">
        <v>25400.0</v>
      </c>
      <c r="J25" s="15"/>
      <c r="K25" s="15"/>
      <c r="L25" s="15"/>
      <c r="M25" s="15"/>
      <c r="N25" s="15"/>
      <c r="O25" s="15"/>
      <c r="P25" s="17">
        <v>25400.0</v>
      </c>
      <c r="Q25" s="18">
        <f t="shared" si="1"/>
        <v>0</v>
      </c>
      <c r="R25" s="19" t="s">
        <v>30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1">
        <v>22.0</v>
      </c>
      <c r="B26" s="12">
        <v>44775.0</v>
      </c>
      <c r="C26" s="13" t="s">
        <v>67</v>
      </c>
      <c r="D26" s="14">
        <v>50593.0</v>
      </c>
      <c r="E26" s="14" t="s">
        <v>62</v>
      </c>
      <c r="F26" s="22"/>
      <c r="G26" s="15"/>
      <c r="H26" s="15"/>
      <c r="I26" s="21">
        <v>15000.0</v>
      </c>
      <c r="J26" s="15"/>
      <c r="K26" s="15"/>
      <c r="L26" s="15"/>
      <c r="M26" s="15"/>
      <c r="N26" s="15"/>
      <c r="O26" s="15"/>
      <c r="P26" s="17">
        <v>15000.0</v>
      </c>
      <c r="Q26" s="18">
        <f t="shared" si="1"/>
        <v>0</v>
      </c>
      <c r="R26" s="19" t="s">
        <v>30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1">
        <v>23.0</v>
      </c>
      <c r="B27" s="12">
        <v>44775.0</v>
      </c>
      <c r="C27" s="13" t="s">
        <v>68</v>
      </c>
      <c r="D27" s="14">
        <v>43134.0</v>
      </c>
      <c r="E27" s="14" t="s">
        <v>69</v>
      </c>
      <c r="F27" s="22"/>
      <c r="G27" s="15"/>
      <c r="H27" s="15"/>
      <c r="I27" s="21">
        <v>16450.0</v>
      </c>
      <c r="J27" s="15"/>
      <c r="K27" s="15"/>
      <c r="L27" s="15"/>
      <c r="M27" s="15"/>
      <c r="N27" s="15"/>
      <c r="O27" s="15"/>
      <c r="P27" s="17">
        <v>16450.0</v>
      </c>
      <c r="Q27" s="18">
        <f t="shared" si="1"/>
        <v>0</v>
      </c>
      <c r="R27" s="19" t="s">
        <v>55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1">
        <v>24.0</v>
      </c>
      <c r="B28" s="12">
        <v>44775.0</v>
      </c>
      <c r="C28" s="13" t="s">
        <v>70</v>
      </c>
      <c r="D28" s="14">
        <v>51939.0</v>
      </c>
      <c r="E28" s="14" t="s">
        <v>71</v>
      </c>
      <c r="F28" s="22"/>
      <c r="G28" s="15"/>
      <c r="H28" s="15"/>
      <c r="I28" s="21">
        <v>30000.0</v>
      </c>
      <c r="J28" s="15"/>
      <c r="K28" s="15"/>
      <c r="L28" s="15"/>
      <c r="M28" s="15"/>
      <c r="N28" s="15"/>
      <c r="O28" s="15"/>
      <c r="P28" s="17">
        <v>30000.0</v>
      </c>
      <c r="Q28" s="18">
        <f t="shared" si="1"/>
        <v>0</v>
      </c>
      <c r="R28" s="19" t="s">
        <v>30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1">
        <v>25.0</v>
      </c>
      <c r="B29" s="12">
        <v>44775.0</v>
      </c>
      <c r="C29" s="13" t="s">
        <v>72</v>
      </c>
      <c r="D29" s="14">
        <v>35245.0</v>
      </c>
      <c r="E29" s="14" t="s">
        <v>73</v>
      </c>
      <c r="F29" s="22"/>
      <c r="G29" s="15"/>
      <c r="H29" s="15"/>
      <c r="I29" s="15"/>
      <c r="J29" s="15"/>
      <c r="K29" s="21">
        <v>5000.0</v>
      </c>
      <c r="L29" s="15"/>
      <c r="M29" s="15"/>
      <c r="N29" s="15"/>
      <c r="O29" s="15"/>
      <c r="P29" s="17">
        <v>5000.0</v>
      </c>
      <c r="Q29" s="18">
        <f t="shared" si="1"/>
        <v>0</v>
      </c>
      <c r="R29" s="19" t="s">
        <v>27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1">
        <v>26.0</v>
      </c>
      <c r="B30" s="12">
        <v>44775.0</v>
      </c>
      <c r="C30" s="13" t="s">
        <v>74</v>
      </c>
      <c r="D30" s="14">
        <v>35245.0</v>
      </c>
      <c r="E30" s="14" t="s">
        <v>73</v>
      </c>
      <c r="F30" s="22"/>
      <c r="G30" s="15"/>
      <c r="H30" s="15"/>
      <c r="I30" s="15"/>
      <c r="J30" s="15"/>
      <c r="K30" s="21">
        <v>3500.0</v>
      </c>
      <c r="L30" s="15"/>
      <c r="M30" s="15"/>
      <c r="N30" s="15"/>
      <c r="O30" s="15"/>
      <c r="P30" s="17">
        <v>3500.0</v>
      </c>
      <c r="Q30" s="18">
        <f t="shared" si="1"/>
        <v>0</v>
      </c>
      <c r="R30" s="19" t="s">
        <v>27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1">
        <v>27.0</v>
      </c>
      <c r="B31" s="12">
        <v>44775.0</v>
      </c>
      <c r="C31" s="13" t="s">
        <v>75</v>
      </c>
      <c r="D31" s="14">
        <v>10250.0</v>
      </c>
      <c r="E31" s="14" t="s">
        <v>76</v>
      </c>
      <c r="F31" s="22"/>
      <c r="G31" s="15"/>
      <c r="H31" s="15"/>
      <c r="I31" s="15"/>
      <c r="J31" s="21">
        <v>350.0</v>
      </c>
      <c r="K31" s="15"/>
      <c r="L31" s="15"/>
      <c r="M31" s="15"/>
      <c r="N31" s="15"/>
      <c r="O31" s="15"/>
      <c r="P31" s="17">
        <v>350.0</v>
      </c>
      <c r="Q31" s="18">
        <f t="shared" si="1"/>
        <v>0</v>
      </c>
      <c r="R31" s="19" t="s">
        <v>55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1">
        <v>28.0</v>
      </c>
      <c r="B32" s="12">
        <v>44775.0</v>
      </c>
      <c r="C32" s="13" t="s">
        <v>77</v>
      </c>
      <c r="D32" s="14">
        <v>53249.0</v>
      </c>
      <c r="E32" s="14" t="s">
        <v>78</v>
      </c>
      <c r="F32" s="22"/>
      <c r="G32" s="15"/>
      <c r="H32" s="15"/>
      <c r="I32" s="21">
        <v>46600.0</v>
      </c>
      <c r="J32" s="15"/>
      <c r="K32" s="15"/>
      <c r="L32" s="15"/>
      <c r="M32" s="15"/>
      <c r="N32" s="15"/>
      <c r="O32" s="15"/>
      <c r="P32" s="17">
        <v>46600.0</v>
      </c>
      <c r="Q32" s="18">
        <f t="shared" si="1"/>
        <v>0</v>
      </c>
      <c r="R32" s="19" t="s">
        <v>27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1">
        <v>29.0</v>
      </c>
      <c r="B33" s="12">
        <v>44775.0</v>
      </c>
      <c r="C33" s="13" t="s">
        <v>79</v>
      </c>
      <c r="D33" s="14">
        <v>61010.0</v>
      </c>
      <c r="E33" s="14" t="s">
        <v>80</v>
      </c>
      <c r="F33" s="22"/>
      <c r="G33" s="15"/>
      <c r="H33" s="15"/>
      <c r="I33" s="21">
        <v>9600.0</v>
      </c>
      <c r="J33" s="15"/>
      <c r="K33" s="15"/>
      <c r="L33" s="15"/>
      <c r="M33" s="15"/>
      <c r="N33" s="15"/>
      <c r="O33" s="15"/>
      <c r="P33" s="17">
        <v>9600.0</v>
      </c>
      <c r="Q33" s="18">
        <f t="shared" si="1"/>
        <v>0</v>
      </c>
      <c r="R33" s="19" t="s">
        <v>55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1">
        <v>30.0</v>
      </c>
      <c r="B34" s="12">
        <v>44775.0</v>
      </c>
      <c r="C34" s="13" t="s">
        <v>81</v>
      </c>
      <c r="D34" s="14">
        <v>35227.0</v>
      </c>
      <c r="E34" s="14" t="s">
        <v>82</v>
      </c>
      <c r="F34" s="22"/>
      <c r="G34" s="15"/>
      <c r="H34" s="15"/>
      <c r="I34" s="21">
        <v>3700.0</v>
      </c>
      <c r="J34" s="15"/>
      <c r="K34" s="15"/>
      <c r="L34" s="15"/>
      <c r="M34" s="15"/>
      <c r="N34" s="15"/>
      <c r="O34" s="15"/>
      <c r="P34" s="17">
        <v>3700.0</v>
      </c>
      <c r="Q34" s="18">
        <f t="shared" si="1"/>
        <v>0</v>
      </c>
      <c r="R34" s="19" t="s">
        <v>27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1">
        <v>31.0</v>
      </c>
      <c r="B35" s="12">
        <v>44775.0</v>
      </c>
      <c r="C35" s="13" t="s">
        <v>83</v>
      </c>
      <c r="D35" s="14">
        <v>44813.0</v>
      </c>
      <c r="E35" s="14" t="s">
        <v>84</v>
      </c>
      <c r="F35" s="22"/>
      <c r="G35" s="15"/>
      <c r="H35" s="15"/>
      <c r="I35" s="21">
        <v>6750.0</v>
      </c>
      <c r="J35" s="15"/>
      <c r="K35" s="15"/>
      <c r="L35" s="15"/>
      <c r="M35" s="15"/>
      <c r="N35" s="15"/>
      <c r="O35" s="15"/>
      <c r="P35" s="17">
        <v>6750.0</v>
      </c>
      <c r="Q35" s="18">
        <f t="shared" si="1"/>
        <v>0</v>
      </c>
      <c r="R35" s="19" t="s">
        <v>55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1">
        <v>32.0</v>
      </c>
      <c r="B36" s="12">
        <v>44775.0</v>
      </c>
      <c r="C36" s="13" t="s">
        <v>85</v>
      </c>
      <c r="D36" s="14">
        <v>53249.0</v>
      </c>
      <c r="E36" s="14" t="s">
        <v>78</v>
      </c>
      <c r="F36" s="22"/>
      <c r="G36" s="15"/>
      <c r="H36" s="15"/>
      <c r="I36" s="21">
        <v>17300.0</v>
      </c>
      <c r="J36" s="15"/>
      <c r="K36" s="15"/>
      <c r="L36" s="15"/>
      <c r="M36" s="15"/>
      <c r="N36" s="15"/>
      <c r="O36" s="15"/>
      <c r="P36" s="17">
        <v>17300.0</v>
      </c>
      <c r="Q36" s="18">
        <f t="shared" si="1"/>
        <v>0</v>
      </c>
      <c r="R36" s="19" t="s">
        <v>46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1">
        <v>33.0</v>
      </c>
      <c r="B37" s="12">
        <v>44775.0</v>
      </c>
      <c r="C37" s="13" t="s">
        <v>86</v>
      </c>
      <c r="D37" s="14">
        <v>47510.0</v>
      </c>
      <c r="E37" s="14" t="s">
        <v>87</v>
      </c>
      <c r="F37" s="22"/>
      <c r="G37" s="15"/>
      <c r="H37" s="15"/>
      <c r="I37" s="21">
        <v>6950.0</v>
      </c>
      <c r="J37" s="15"/>
      <c r="K37" s="15"/>
      <c r="L37" s="15"/>
      <c r="M37" s="15"/>
      <c r="N37" s="15"/>
      <c r="O37" s="15"/>
      <c r="P37" s="17">
        <v>6950.0</v>
      </c>
      <c r="Q37" s="18">
        <f t="shared" si="1"/>
        <v>0</v>
      </c>
      <c r="R37" s="19" t="s">
        <v>27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1">
        <v>34.0</v>
      </c>
      <c r="B38" s="12">
        <v>44775.0</v>
      </c>
      <c r="C38" s="13" t="s">
        <v>88</v>
      </c>
      <c r="D38" s="14">
        <v>48973.0</v>
      </c>
      <c r="E38" s="14" t="s">
        <v>89</v>
      </c>
      <c r="F38" s="22"/>
      <c r="G38" s="15"/>
      <c r="H38" s="15"/>
      <c r="I38" s="21">
        <v>21525.0</v>
      </c>
      <c r="J38" s="15"/>
      <c r="K38" s="15"/>
      <c r="L38" s="15"/>
      <c r="M38" s="15"/>
      <c r="N38" s="15"/>
      <c r="O38" s="15"/>
      <c r="P38" s="17">
        <v>21525.0</v>
      </c>
      <c r="Q38" s="18">
        <f t="shared" si="1"/>
        <v>0</v>
      </c>
      <c r="R38" s="19" t="s">
        <v>46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1">
        <v>35.0</v>
      </c>
      <c r="B39" s="12">
        <v>44775.0</v>
      </c>
      <c r="C39" s="13" t="s">
        <v>90</v>
      </c>
      <c r="D39" s="14">
        <v>48772.0</v>
      </c>
      <c r="E39" s="14" t="s">
        <v>91</v>
      </c>
      <c r="F39" s="22"/>
      <c r="G39" s="15"/>
      <c r="H39" s="21">
        <v>0.0</v>
      </c>
      <c r="I39" s="15"/>
      <c r="J39" s="21">
        <v>725.0</v>
      </c>
      <c r="K39" s="15"/>
      <c r="L39" s="15"/>
      <c r="M39" s="15"/>
      <c r="N39" s="15"/>
      <c r="O39" s="15"/>
      <c r="P39" s="17">
        <v>725.0</v>
      </c>
      <c r="Q39" s="18">
        <f t="shared" si="1"/>
        <v>0</v>
      </c>
      <c r="R39" s="19" t="s">
        <v>55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1">
        <v>36.0</v>
      </c>
      <c r="B40" s="12">
        <v>44775.0</v>
      </c>
      <c r="C40" s="13" t="s">
        <v>92</v>
      </c>
      <c r="D40" s="14">
        <v>41932.0</v>
      </c>
      <c r="E40" s="14" t="s">
        <v>93</v>
      </c>
      <c r="F40" s="22"/>
      <c r="G40" s="15"/>
      <c r="H40" s="15"/>
      <c r="I40" s="15"/>
      <c r="J40" s="21">
        <v>3050.0</v>
      </c>
      <c r="K40" s="15"/>
      <c r="L40" s="15"/>
      <c r="M40" s="15"/>
      <c r="N40" s="15"/>
      <c r="O40" s="15"/>
      <c r="P40" s="17">
        <v>3050.0</v>
      </c>
      <c r="Q40" s="18">
        <f t="shared" si="1"/>
        <v>0</v>
      </c>
      <c r="R40" s="19" t="s">
        <v>27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1">
        <v>37.0</v>
      </c>
      <c r="B41" s="12">
        <v>44775.0</v>
      </c>
      <c r="C41" s="13" t="s">
        <v>94</v>
      </c>
      <c r="D41" s="14">
        <v>57426.0</v>
      </c>
      <c r="E41" s="14" t="s">
        <v>95</v>
      </c>
      <c r="F41" s="22"/>
      <c r="G41" s="15"/>
      <c r="H41" s="15"/>
      <c r="I41" s="15"/>
      <c r="J41" s="21">
        <v>12500.0</v>
      </c>
      <c r="K41" s="15"/>
      <c r="L41" s="15"/>
      <c r="M41" s="15"/>
      <c r="N41" s="15"/>
      <c r="O41" s="15"/>
      <c r="P41" s="17">
        <v>12500.0</v>
      </c>
      <c r="Q41" s="18">
        <f t="shared" si="1"/>
        <v>0</v>
      </c>
      <c r="R41" s="19" t="s">
        <v>55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1">
        <v>38.0</v>
      </c>
      <c r="B42" s="12">
        <v>44775.0</v>
      </c>
      <c r="C42" s="13" t="s">
        <v>96</v>
      </c>
      <c r="D42" s="14">
        <v>50595.0</v>
      </c>
      <c r="E42" s="14" t="s">
        <v>97</v>
      </c>
      <c r="F42" s="22"/>
      <c r="G42" s="21"/>
      <c r="H42" s="21">
        <v>46800.0</v>
      </c>
      <c r="I42" s="15"/>
      <c r="J42" s="15"/>
      <c r="K42" s="15"/>
      <c r="L42" s="15"/>
      <c r="M42" s="15"/>
      <c r="N42" s="15"/>
      <c r="O42" s="15"/>
      <c r="P42" s="17">
        <v>46800.0</v>
      </c>
      <c r="Q42" s="18">
        <f t="shared" si="1"/>
        <v>0</v>
      </c>
      <c r="R42" s="19" t="s">
        <v>46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1">
        <v>39.0</v>
      </c>
      <c r="B43" s="12">
        <v>44775.0</v>
      </c>
      <c r="C43" s="13" t="s">
        <v>98</v>
      </c>
      <c r="D43" s="14">
        <v>52032.0</v>
      </c>
      <c r="E43" s="14" t="s">
        <v>99</v>
      </c>
      <c r="F43" s="22"/>
      <c r="G43" s="15"/>
      <c r="H43" s="15"/>
      <c r="I43" s="21">
        <v>10200.0</v>
      </c>
      <c r="J43" s="15"/>
      <c r="K43" s="15"/>
      <c r="L43" s="15"/>
      <c r="M43" s="15"/>
      <c r="N43" s="15"/>
      <c r="O43" s="15"/>
      <c r="P43" s="17">
        <v>10200.0</v>
      </c>
      <c r="Q43" s="18">
        <f t="shared" si="1"/>
        <v>0</v>
      </c>
      <c r="R43" s="19" t="s">
        <v>27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1">
        <v>40.0</v>
      </c>
      <c r="B44" s="12">
        <v>44775.0</v>
      </c>
      <c r="C44" s="13" t="s">
        <v>100</v>
      </c>
      <c r="D44" s="14">
        <v>72949.0</v>
      </c>
      <c r="E44" s="14" t="s">
        <v>101</v>
      </c>
      <c r="F44" s="22"/>
      <c r="G44" s="15"/>
      <c r="H44" s="15"/>
      <c r="I44" s="21">
        <v>27000.0</v>
      </c>
      <c r="J44" s="15"/>
      <c r="K44" s="15"/>
      <c r="L44" s="15"/>
      <c r="M44" s="15"/>
      <c r="N44" s="15"/>
      <c r="O44" s="15"/>
      <c r="P44" s="17">
        <v>27000.0</v>
      </c>
      <c r="Q44" s="18">
        <f t="shared" si="1"/>
        <v>0</v>
      </c>
      <c r="R44" s="19" t="s">
        <v>30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1">
        <v>41.0</v>
      </c>
      <c r="B45" s="12">
        <v>44775.0</v>
      </c>
      <c r="C45" s="13" t="s">
        <v>102</v>
      </c>
      <c r="D45" s="14">
        <v>72951.0</v>
      </c>
      <c r="E45" s="14" t="s">
        <v>103</v>
      </c>
      <c r="F45" s="22"/>
      <c r="G45" s="15"/>
      <c r="H45" s="15"/>
      <c r="I45" s="21">
        <v>27000.0</v>
      </c>
      <c r="J45" s="15"/>
      <c r="K45" s="15"/>
      <c r="L45" s="15"/>
      <c r="M45" s="15"/>
      <c r="N45" s="15"/>
      <c r="O45" s="15"/>
      <c r="P45" s="17">
        <v>27000.0</v>
      </c>
      <c r="Q45" s="18">
        <f t="shared" si="1"/>
        <v>0</v>
      </c>
      <c r="R45" s="19" t="s">
        <v>30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1">
        <v>42.0</v>
      </c>
      <c r="B46" s="12">
        <v>44775.0</v>
      </c>
      <c r="C46" s="13" t="s">
        <v>104</v>
      </c>
      <c r="D46" s="14">
        <v>54211.0</v>
      </c>
      <c r="E46" s="14" t="s">
        <v>105</v>
      </c>
      <c r="F46" s="22"/>
      <c r="G46" s="15"/>
      <c r="H46" s="15"/>
      <c r="I46" s="21">
        <v>15000.0</v>
      </c>
      <c r="J46" s="15"/>
      <c r="K46" s="15"/>
      <c r="L46" s="15"/>
      <c r="M46" s="15"/>
      <c r="N46" s="15"/>
      <c r="O46" s="15"/>
      <c r="P46" s="17">
        <v>15000.0</v>
      </c>
      <c r="Q46" s="18">
        <f t="shared" si="1"/>
        <v>0</v>
      </c>
      <c r="R46" s="19" t="s">
        <v>46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1">
        <v>43.0</v>
      </c>
      <c r="B47" s="12">
        <v>44775.0</v>
      </c>
      <c r="C47" s="13" t="s">
        <v>106</v>
      </c>
      <c r="D47" s="14">
        <v>62809.0</v>
      </c>
      <c r="E47" s="14" t="s">
        <v>107</v>
      </c>
      <c r="F47" s="22"/>
      <c r="G47" s="15"/>
      <c r="H47" s="15"/>
      <c r="I47" s="21">
        <v>2500.0</v>
      </c>
      <c r="J47" s="15"/>
      <c r="K47" s="15"/>
      <c r="L47" s="15"/>
      <c r="M47" s="15"/>
      <c r="N47" s="15"/>
      <c r="O47" s="15"/>
      <c r="P47" s="17">
        <v>2500.0</v>
      </c>
      <c r="Q47" s="18">
        <f t="shared" si="1"/>
        <v>0</v>
      </c>
      <c r="R47" s="19" t="s">
        <v>55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1">
        <v>44.0</v>
      </c>
      <c r="B48" s="12">
        <v>44775.0</v>
      </c>
      <c r="C48" s="13" t="s">
        <v>108</v>
      </c>
      <c r="D48" s="14">
        <v>54459.0</v>
      </c>
      <c r="E48" s="14" t="s">
        <v>109</v>
      </c>
      <c r="F48" s="22"/>
      <c r="G48" s="15"/>
      <c r="H48" s="15"/>
      <c r="I48" s="21">
        <v>10000.0</v>
      </c>
      <c r="J48" s="15"/>
      <c r="K48" s="15"/>
      <c r="L48" s="15"/>
      <c r="M48" s="15"/>
      <c r="N48" s="15"/>
      <c r="O48" s="15"/>
      <c r="P48" s="17">
        <v>10000.0</v>
      </c>
      <c r="Q48" s="18">
        <f t="shared" si="1"/>
        <v>0</v>
      </c>
      <c r="R48" s="19" t="s">
        <v>27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1">
        <v>45.0</v>
      </c>
      <c r="B49" s="12">
        <v>44775.0</v>
      </c>
      <c r="C49" s="13" t="s">
        <v>110</v>
      </c>
      <c r="D49" s="14">
        <v>67899.0</v>
      </c>
      <c r="E49" s="14" t="s">
        <v>111</v>
      </c>
      <c r="F49" s="22"/>
      <c r="G49" s="15"/>
      <c r="H49" s="15"/>
      <c r="I49" s="21">
        <v>5800.0</v>
      </c>
      <c r="J49" s="15"/>
      <c r="K49" s="15"/>
      <c r="L49" s="15"/>
      <c r="M49" s="15"/>
      <c r="N49" s="15"/>
      <c r="O49" s="15"/>
      <c r="P49" s="17">
        <v>5800.0</v>
      </c>
      <c r="Q49" s="18">
        <f t="shared" si="1"/>
        <v>0</v>
      </c>
      <c r="R49" s="19" t="s">
        <v>46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1">
        <v>46.0</v>
      </c>
      <c r="B50" s="12">
        <v>44775.0</v>
      </c>
      <c r="C50" s="13" t="s">
        <v>112</v>
      </c>
      <c r="D50" s="14">
        <v>49194.0</v>
      </c>
      <c r="E50" s="14" t="s">
        <v>113</v>
      </c>
      <c r="F50" s="22"/>
      <c r="G50" s="15"/>
      <c r="H50" s="15"/>
      <c r="I50" s="21">
        <v>3900.0</v>
      </c>
      <c r="J50" s="15"/>
      <c r="K50" s="15"/>
      <c r="L50" s="15"/>
      <c r="M50" s="15"/>
      <c r="N50" s="15"/>
      <c r="O50" s="15"/>
      <c r="P50" s="17">
        <v>3900.0</v>
      </c>
      <c r="Q50" s="18">
        <f t="shared" si="1"/>
        <v>0</v>
      </c>
      <c r="R50" s="19" t="s">
        <v>27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1">
        <v>47.0</v>
      </c>
      <c r="B51" s="12">
        <v>44775.0</v>
      </c>
      <c r="C51" s="13" t="s">
        <v>114</v>
      </c>
      <c r="D51" s="14">
        <v>35243.0</v>
      </c>
      <c r="E51" s="14" t="s">
        <v>115</v>
      </c>
      <c r="F51" s="22"/>
      <c r="G51" s="15"/>
      <c r="H51" s="15"/>
      <c r="I51" s="15"/>
      <c r="J51" s="21">
        <v>2700.0</v>
      </c>
      <c r="K51" s="15"/>
      <c r="L51" s="15"/>
      <c r="M51" s="15"/>
      <c r="N51" s="15"/>
      <c r="O51" s="15"/>
      <c r="P51" s="17">
        <v>2700.0</v>
      </c>
      <c r="Q51" s="18">
        <f t="shared" si="1"/>
        <v>0</v>
      </c>
      <c r="R51" s="19" t="s">
        <v>46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1">
        <v>48.0</v>
      </c>
      <c r="B52" s="12">
        <v>44775.0</v>
      </c>
      <c r="C52" s="13" t="s">
        <v>116</v>
      </c>
      <c r="D52" s="14">
        <v>72955.0</v>
      </c>
      <c r="E52" s="14" t="s">
        <v>117</v>
      </c>
      <c r="F52" s="22"/>
      <c r="G52" s="15"/>
      <c r="H52" s="15"/>
      <c r="I52" s="21">
        <v>27000.0</v>
      </c>
      <c r="J52" s="15"/>
      <c r="K52" s="15"/>
      <c r="L52" s="15"/>
      <c r="M52" s="15"/>
      <c r="N52" s="15"/>
      <c r="O52" s="15"/>
      <c r="P52" s="17">
        <v>27000.0</v>
      </c>
      <c r="Q52" s="18">
        <f t="shared" si="1"/>
        <v>0</v>
      </c>
      <c r="R52" s="19" t="s">
        <v>30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1">
        <v>49.0</v>
      </c>
      <c r="B53" s="12">
        <v>44775.0</v>
      </c>
      <c r="C53" s="13" t="s">
        <v>118</v>
      </c>
      <c r="D53" s="14">
        <v>71593.0</v>
      </c>
      <c r="E53" s="14" t="s">
        <v>119</v>
      </c>
      <c r="F53" s="22"/>
      <c r="G53" s="15"/>
      <c r="H53" s="15"/>
      <c r="I53" s="21">
        <v>10200.0</v>
      </c>
      <c r="J53" s="15"/>
      <c r="K53" s="15"/>
      <c r="L53" s="15"/>
      <c r="M53" s="15"/>
      <c r="N53" s="15"/>
      <c r="O53" s="15"/>
      <c r="P53" s="17">
        <v>10200.0</v>
      </c>
      <c r="Q53" s="18">
        <f t="shared" si="1"/>
        <v>0</v>
      </c>
      <c r="R53" s="19" t="s">
        <v>46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1">
        <v>50.0</v>
      </c>
      <c r="B54" s="12">
        <v>44775.0</v>
      </c>
      <c r="C54" s="13" t="s">
        <v>120</v>
      </c>
      <c r="D54" s="14">
        <v>71334.0</v>
      </c>
      <c r="E54" s="14" t="s">
        <v>121</v>
      </c>
      <c r="F54" s="22"/>
      <c r="G54" s="15"/>
      <c r="H54" s="15"/>
      <c r="I54" s="15"/>
      <c r="J54" s="21">
        <v>4350.0</v>
      </c>
      <c r="K54" s="15"/>
      <c r="L54" s="15"/>
      <c r="M54" s="15"/>
      <c r="N54" s="15"/>
      <c r="O54" s="15"/>
      <c r="P54" s="17">
        <v>4350.0</v>
      </c>
      <c r="Q54" s="18">
        <f t="shared" si="1"/>
        <v>0</v>
      </c>
      <c r="R54" s="19" t="s">
        <v>46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1">
        <v>51.0</v>
      </c>
      <c r="B55" s="12">
        <v>44775.0</v>
      </c>
      <c r="C55" s="13" t="s">
        <v>122</v>
      </c>
      <c r="D55" s="14">
        <v>49682.0</v>
      </c>
      <c r="E55" s="14" t="s">
        <v>123</v>
      </c>
      <c r="F55" s="22"/>
      <c r="G55" s="15"/>
      <c r="H55" s="15"/>
      <c r="I55" s="21">
        <v>10000.0</v>
      </c>
      <c r="J55" s="15"/>
      <c r="K55" s="15"/>
      <c r="L55" s="15"/>
      <c r="M55" s="15"/>
      <c r="N55" s="15"/>
      <c r="O55" s="15"/>
      <c r="P55" s="17">
        <v>10000.0</v>
      </c>
      <c r="Q55" s="18">
        <f t="shared" si="1"/>
        <v>0</v>
      </c>
      <c r="R55" s="19" t="s">
        <v>55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1">
        <v>52.0</v>
      </c>
      <c r="B56" s="12">
        <v>44775.0</v>
      </c>
      <c r="C56" s="13" t="s">
        <v>124</v>
      </c>
      <c r="D56" s="14">
        <v>72952.0</v>
      </c>
      <c r="E56" s="14" t="s">
        <v>125</v>
      </c>
      <c r="F56" s="22"/>
      <c r="G56" s="15"/>
      <c r="H56" s="15"/>
      <c r="I56" s="21">
        <v>27000.0</v>
      </c>
      <c r="J56" s="15"/>
      <c r="K56" s="15"/>
      <c r="L56" s="15"/>
      <c r="M56" s="15"/>
      <c r="N56" s="15"/>
      <c r="O56" s="15"/>
      <c r="P56" s="17">
        <v>27000.0</v>
      </c>
      <c r="Q56" s="18">
        <f t="shared" si="1"/>
        <v>0</v>
      </c>
      <c r="R56" s="19" t="s">
        <v>30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1">
        <v>53.0</v>
      </c>
      <c r="B57" s="12">
        <v>44775.0</v>
      </c>
      <c r="C57" s="13" t="s">
        <v>126</v>
      </c>
      <c r="D57" s="14">
        <v>67160.0</v>
      </c>
      <c r="E57" s="14" t="s">
        <v>127</v>
      </c>
      <c r="F57" s="22"/>
      <c r="G57" s="15"/>
      <c r="H57" s="15"/>
      <c r="I57" s="21">
        <v>25000.0</v>
      </c>
      <c r="J57" s="15"/>
      <c r="K57" s="15"/>
      <c r="L57" s="15"/>
      <c r="M57" s="15"/>
      <c r="N57" s="15"/>
      <c r="O57" s="15"/>
      <c r="P57" s="17">
        <v>25000.0</v>
      </c>
      <c r="Q57" s="18">
        <f t="shared" si="1"/>
        <v>0</v>
      </c>
      <c r="R57" s="19" t="s">
        <v>46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1">
        <v>54.0</v>
      </c>
      <c r="B58" s="12">
        <v>44775.0</v>
      </c>
      <c r="C58" s="13" t="s">
        <v>128</v>
      </c>
      <c r="D58" s="14">
        <v>54517.0</v>
      </c>
      <c r="E58" s="14" t="s">
        <v>129</v>
      </c>
      <c r="F58" s="22"/>
      <c r="G58" s="15"/>
      <c r="H58" s="15"/>
      <c r="I58" s="15"/>
      <c r="J58" s="21">
        <v>10000.0</v>
      </c>
      <c r="K58" s="15"/>
      <c r="L58" s="15"/>
      <c r="M58" s="15"/>
      <c r="N58" s="15"/>
      <c r="O58" s="15"/>
      <c r="P58" s="17">
        <v>10000.0</v>
      </c>
      <c r="Q58" s="18">
        <f t="shared" si="1"/>
        <v>0</v>
      </c>
      <c r="R58" s="19" t="s">
        <v>46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1">
        <v>55.0</v>
      </c>
      <c r="B59" s="12">
        <v>44775.0</v>
      </c>
      <c r="C59" s="13" t="s">
        <v>130</v>
      </c>
      <c r="D59" s="14">
        <v>10744.0</v>
      </c>
      <c r="E59" s="14" t="s">
        <v>131</v>
      </c>
      <c r="F59" s="22"/>
      <c r="G59" s="15"/>
      <c r="H59" s="15"/>
      <c r="I59" s="21">
        <v>15300.0</v>
      </c>
      <c r="J59" s="15"/>
      <c r="K59" s="15"/>
      <c r="L59" s="15"/>
      <c r="M59" s="15"/>
      <c r="N59" s="15"/>
      <c r="O59" s="15"/>
      <c r="P59" s="17">
        <v>15300.0</v>
      </c>
      <c r="Q59" s="18">
        <f t="shared" si="1"/>
        <v>0</v>
      </c>
      <c r="R59" s="19" t="s">
        <v>27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1">
        <v>56.0</v>
      </c>
      <c r="B60" s="12">
        <v>44775.0</v>
      </c>
      <c r="C60" s="13" t="s">
        <v>132</v>
      </c>
      <c r="D60" s="14">
        <v>48052.0</v>
      </c>
      <c r="E60" s="14" t="s">
        <v>133</v>
      </c>
      <c r="F60" s="22"/>
      <c r="G60" s="15"/>
      <c r="H60" s="15"/>
      <c r="I60" s="21">
        <v>6250.0</v>
      </c>
      <c r="J60" s="15"/>
      <c r="K60" s="15"/>
      <c r="L60" s="15"/>
      <c r="M60" s="15"/>
      <c r="N60" s="15"/>
      <c r="O60" s="15"/>
      <c r="P60" s="17">
        <v>6250.0</v>
      </c>
      <c r="Q60" s="18">
        <f t="shared" si="1"/>
        <v>0</v>
      </c>
      <c r="R60" s="19" t="s">
        <v>46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1">
        <v>57.0</v>
      </c>
      <c r="B61" s="12">
        <v>44775.0</v>
      </c>
      <c r="C61" s="13" t="s">
        <v>134</v>
      </c>
      <c r="D61" s="14">
        <v>49557.0</v>
      </c>
      <c r="E61" s="14" t="s">
        <v>135</v>
      </c>
      <c r="F61" s="22"/>
      <c r="G61" s="15"/>
      <c r="H61" s="15"/>
      <c r="I61" s="21">
        <v>1250.0</v>
      </c>
      <c r="J61" s="15"/>
      <c r="K61" s="15"/>
      <c r="L61" s="15"/>
      <c r="M61" s="15"/>
      <c r="N61" s="15"/>
      <c r="O61" s="15"/>
      <c r="P61" s="17">
        <v>1250.0</v>
      </c>
      <c r="Q61" s="18">
        <f t="shared" si="1"/>
        <v>0</v>
      </c>
      <c r="R61" s="19" t="s">
        <v>55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1">
        <v>58.0</v>
      </c>
      <c r="B62" s="12">
        <v>44775.0</v>
      </c>
      <c r="C62" s="13" t="s">
        <v>136</v>
      </c>
      <c r="D62" s="14">
        <v>50739.0</v>
      </c>
      <c r="E62" s="14" t="s">
        <v>50</v>
      </c>
      <c r="F62" s="22"/>
      <c r="G62" s="15"/>
      <c r="H62" s="15"/>
      <c r="I62" s="21">
        <v>2500.0</v>
      </c>
      <c r="J62" s="15"/>
      <c r="K62" s="15"/>
      <c r="L62" s="15"/>
      <c r="M62" s="15"/>
      <c r="N62" s="15"/>
      <c r="O62" s="15"/>
      <c r="P62" s="17">
        <v>2500.0</v>
      </c>
      <c r="Q62" s="18">
        <f t="shared" si="1"/>
        <v>0</v>
      </c>
      <c r="R62" s="19" t="s">
        <v>46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1">
        <v>59.0</v>
      </c>
      <c r="B63" s="12">
        <v>44775.0</v>
      </c>
      <c r="C63" s="13" t="s">
        <v>137</v>
      </c>
      <c r="D63" s="14">
        <v>47661.0</v>
      </c>
      <c r="E63" s="14" t="s">
        <v>138</v>
      </c>
      <c r="F63" s="22"/>
      <c r="G63" s="15"/>
      <c r="H63" s="15"/>
      <c r="I63" s="21">
        <v>10000.0</v>
      </c>
      <c r="J63" s="15"/>
      <c r="K63" s="15"/>
      <c r="L63" s="15"/>
      <c r="M63" s="15"/>
      <c r="N63" s="15"/>
      <c r="O63" s="15"/>
      <c r="P63" s="17">
        <v>10000.0</v>
      </c>
      <c r="Q63" s="18">
        <f t="shared" si="1"/>
        <v>0</v>
      </c>
      <c r="R63" s="19" t="s">
        <v>46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1">
        <v>60.0</v>
      </c>
      <c r="B64" s="12">
        <v>44775.0</v>
      </c>
      <c r="C64" s="13" t="s">
        <v>139</v>
      </c>
      <c r="D64" s="14">
        <v>51051.0</v>
      </c>
      <c r="E64" s="14" t="s">
        <v>140</v>
      </c>
      <c r="F64" s="22"/>
      <c r="G64" s="15"/>
      <c r="H64" s="15"/>
      <c r="I64" s="21">
        <v>16600.0</v>
      </c>
      <c r="J64" s="15"/>
      <c r="K64" s="15"/>
      <c r="L64" s="15"/>
      <c r="M64" s="15"/>
      <c r="N64" s="15"/>
      <c r="O64" s="15"/>
      <c r="P64" s="17">
        <v>16600.0</v>
      </c>
      <c r="Q64" s="18">
        <f t="shared" si="1"/>
        <v>0</v>
      </c>
      <c r="R64" s="19" t="s">
        <v>46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1">
        <v>61.0</v>
      </c>
      <c r="B65" s="12">
        <v>44775.0</v>
      </c>
      <c r="C65" s="13" t="s">
        <v>141</v>
      </c>
      <c r="D65" s="14">
        <v>53283.0</v>
      </c>
      <c r="E65" s="14" t="s">
        <v>142</v>
      </c>
      <c r="F65" s="22"/>
      <c r="G65" s="15"/>
      <c r="H65" s="15"/>
      <c r="I65" s="21">
        <v>6950.0</v>
      </c>
      <c r="J65" s="15"/>
      <c r="K65" s="15"/>
      <c r="L65" s="15"/>
      <c r="M65" s="15"/>
      <c r="N65" s="15"/>
      <c r="O65" s="15"/>
      <c r="P65" s="17">
        <v>6950.0</v>
      </c>
      <c r="Q65" s="18">
        <f t="shared" si="1"/>
        <v>0</v>
      </c>
      <c r="R65" s="19" t="s">
        <v>46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1">
        <v>62.0</v>
      </c>
      <c r="B66" s="12">
        <v>44775.0</v>
      </c>
      <c r="C66" s="13" t="s">
        <v>143</v>
      </c>
      <c r="D66" s="14">
        <v>39803.0</v>
      </c>
      <c r="E66" s="14" t="s">
        <v>144</v>
      </c>
      <c r="F66" s="22"/>
      <c r="G66" s="15"/>
      <c r="H66" s="15"/>
      <c r="I66" s="21">
        <v>5975.0</v>
      </c>
      <c r="J66" s="15"/>
      <c r="K66" s="15"/>
      <c r="L66" s="15"/>
      <c r="M66" s="15"/>
      <c r="N66" s="15"/>
      <c r="O66" s="15"/>
      <c r="P66" s="17">
        <v>5975.0</v>
      </c>
      <c r="Q66" s="18">
        <f t="shared" si="1"/>
        <v>0</v>
      </c>
      <c r="R66" s="19" t="s">
        <v>46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1">
        <v>63.0</v>
      </c>
      <c r="B67" s="12">
        <v>44775.0</v>
      </c>
      <c r="C67" s="13" t="s">
        <v>145</v>
      </c>
      <c r="D67" s="14">
        <v>72829.0</v>
      </c>
      <c r="E67" s="14" t="s">
        <v>146</v>
      </c>
      <c r="F67" s="22"/>
      <c r="G67" s="15"/>
      <c r="H67" s="15"/>
      <c r="I67" s="21">
        <v>2650.0</v>
      </c>
      <c r="J67" s="15"/>
      <c r="K67" s="15"/>
      <c r="L67" s="15"/>
      <c r="M67" s="15"/>
      <c r="N67" s="15"/>
      <c r="O67" s="15"/>
      <c r="P67" s="17">
        <v>2650.0</v>
      </c>
      <c r="Q67" s="18">
        <f t="shared" si="1"/>
        <v>0</v>
      </c>
      <c r="R67" s="19" t="s">
        <v>46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1">
        <v>64.0</v>
      </c>
      <c r="B68" s="12">
        <v>44775.0</v>
      </c>
      <c r="C68" s="13" t="s">
        <v>147</v>
      </c>
      <c r="D68" s="14">
        <v>21384.0</v>
      </c>
      <c r="E68" s="14" t="s">
        <v>148</v>
      </c>
      <c r="F68" s="22"/>
      <c r="G68" s="21">
        <v>10000.0</v>
      </c>
      <c r="H68" s="15"/>
      <c r="I68" s="15"/>
      <c r="J68" s="15"/>
      <c r="K68" s="15"/>
      <c r="L68" s="15"/>
      <c r="M68" s="15"/>
      <c r="N68" s="15"/>
      <c r="O68" s="15"/>
      <c r="P68" s="17">
        <v>10000.0</v>
      </c>
      <c r="Q68" s="18">
        <f t="shared" si="1"/>
        <v>0</v>
      </c>
      <c r="R68" s="19" t="s">
        <v>30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1">
        <v>65.0</v>
      </c>
      <c r="B69" s="12">
        <v>44775.0</v>
      </c>
      <c r="C69" s="13" t="s">
        <v>149</v>
      </c>
      <c r="D69" s="14">
        <v>51848.0</v>
      </c>
      <c r="E69" s="14" t="s">
        <v>150</v>
      </c>
      <c r="F69" s="22"/>
      <c r="G69" s="15"/>
      <c r="H69" s="15"/>
      <c r="I69" s="15"/>
      <c r="J69" s="21">
        <v>5000.0</v>
      </c>
      <c r="K69" s="15"/>
      <c r="L69" s="15"/>
      <c r="M69" s="15"/>
      <c r="N69" s="15"/>
      <c r="O69" s="15"/>
      <c r="P69" s="17">
        <v>5000.0</v>
      </c>
      <c r="Q69" s="18">
        <f t="shared" si="1"/>
        <v>0</v>
      </c>
      <c r="R69" s="19" t="s">
        <v>55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1">
        <v>66.0</v>
      </c>
      <c r="B70" s="12">
        <v>44775.0</v>
      </c>
      <c r="C70" s="13" t="s">
        <v>151</v>
      </c>
      <c r="D70" s="14">
        <v>51848.0</v>
      </c>
      <c r="E70" s="14" t="s">
        <v>150</v>
      </c>
      <c r="F70" s="22"/>
      <c r="G70" s="15"/>
      <c r="H70" s="15"/>
      <c r="I70" s="15"/>
      <c r="J70" s="21">
        <v>5000.0</v>
      </c>
      <c r="K70" s="15"/>
      <c r="L70" s="15"/>
      <c r="M70" s="15"/>
      <c r="N70" s="15"/>
      <c r="O70" s="15"/>
      <c r="P70" s="17">
        <v>5000.0</v>
      </c>
      <c r="Q70" s="18">
        <f t="shared" si="1"/>
        <v>0</v>
      </c>
      <c r="R70" s="19" t="s">
        <v>55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1">
        <v>67.0</v>
      </c>
      <c r="B71" s="12">
        <v>44775.0</v>
      </c>
      <c r="C71" s="13" t="s">
        <v>152</v>
      </c>
      <c r="D71" s="14">
        <v>13133.0</v>
      </c>
      <c r="E71" s="14" t="s">
        <v>153</v>
      </c>
      <c r="F71" s="22"/>
      <c r="G71" s="15"/>
      <c r="H71" s="15"/>
      <c r="I71" s="15"/>
      <c r="J71" s="21">
        <v>15000.0</v>
      </c>
      <c r="K71" s="15"/>
      <c r="L71" s="15"/>
      <c r="M71" s="15"/>
      <c r="N71" s="15"/>
      <c r="O71" s="15"/>
      <c r="P71" s="17">
        <v>15000.0</v>
      </c>
      <c r="Q71" s="18">
        <f t="shared" si="1"/>
        <v>0</v>
      </c>
      <c r="R71" s="19" t="s">
        <v>30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1">
        <v>68.0</v>
      </c>
      <c r="B72" s="12">
        <v>44775.0</v>
      </c>
      <c r="C72" s="13" t="s">
        <v>154</v>
      </c>
      <c r="D72" s="14">
        <v>71091.0</v>
      </c>
      <c r="E72" s="14" t="s">
        <v>155</v>
      </c>
      <c r="F72" s="22"/>
      <c r="G72" s="15"/>
      <c r="H72" s="15"/>
      <c r="I72" s="15"/>
      <c r="J72" s="21">
        <v>600.0</v>
      </c>
      <c r="K72" s="15"/>
      <c r="L72" s="15"/>
      <c r="M72" s="15"/>
      <c r="N72" s="15"/>
      <c r="O72" s="15"/>
      <c r="P72" s="17">
        <v>600.0</v>
      </c>
      <c r="Q72" s="18">
        <f t="shared" si="1"/>
        <v>0</v>
      </c>
      <c r="R72" s="19" t="s">
        <v>156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1">
        <v>69.0</v>
      </c>
      <c r="B73" s="12">
        <v>44775.0</v>
      </c>
      <c r="C73" s="13" t="s">
        <v>157</v>
      </c>
      <c r="D73" s="14">
        <v>71433.0</v>
      </c>
      <c r="E73" s="14" t="s">
        <v>158</v>
      </c>
      <c r="F73" s="22"/>
      <c r="G73" s="15"/>
      <c r="H73" s="15"/>
      <c r="I73" s="21">
        <v>500.0</v>
      </c>
      <c r="J73" s="15"/>
      <c r="K73" s="15"/>
      <c r="L73" s="15"/>
      <c r="M73" s="15"/>
      <c r="N73" s="15"/>
      <c r="O73" s="15"/>
      <c r="P73" s="17">
        <v>500.0</v>
      </c>
      <c r="Q73" s="18">
        <f t="shared" si="1"/>
        <v>0</v>
      </c>
      <c r="R73" s="19" t="s">
        <v>156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1">
        <v>70.0</v>
      </c>
      <c r="B74" s="12">
        <v>44775.0</v>
      </c>
      <c r="C74" s="13" t="s">
        <v>159</v>
      </c>
      <c r="D74" s="14">
        <v>42046.0</v>
      </c>
      <c r="E74" s="14" t="s">
        <v>160</v>
      </c>
      <c r="F74" s="22"/>
      <c r="G74" s="15"/>
      <c r="H74" s="15"/>
      <c r="I74" s="21">
        <v>850.0</v>
      </c>
      <c r="J74" s="15"/>
      <c r="K74" s="15"/>
      <c r="L74" s="15"/>
      <c r="M74" s="15"/>
      <c r="N74" s="15"/>
      <c r="O74" s="15"/>
      <c r="P74" s="17">
        <v>850.0</v>
      </c>
      <c r="Q74" s="18">
        <f t="shared" si="1"/>
        <v>0</v>
      </c>
      <c r="R74" s="19" t="s">
        <v>55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1">
        <v>71.0</v>
      </c>
      <c r="B75" s="12">
        <v>44775.0</v>
      </c>
      <c r="C75" s="13" t="s">
        <v>161</v>
      </c>
      <c r="D75" s="14">
        <v>49658.0</v>
      </c>
      <c r="E75" s="14" t="s">
        <v>162</v>
      </c>
      <c r="F75" s="22"/>
      <c r="G75" s="15"/>
      <c r="H75" s="15"/>
      <c r="I75" s="21">
        <v>3800.0</v>
      </c>
      <c r="J75" s="15"/>
      <c r="K75" s="15"/>
      <c r="L75" s="15"/>
      <c r="M75" s="15"/>
      <c r="N75" s="15"/>
      <c r="O75" s="15"/>
      <c r="P75" s="17">
        <v>3800.0</v>
      </c>
      <c r="Q75" s="18">
        <f t="shared" si="1"/>
        <v>0</v>
      </c>
      <c r="R75" s="19" t="s">
        <v>30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1">
        <v>72.0</v>
      </c>
      <c r="B76" s="12">
        <v>44775.0</v>
      </c>
      <c r="C76" s="13" t="s">
        <v>163</v>
      </c>
      <c r="D76" s="14">
        <v>14304.0</v>
      </c>
      <c r="E76" s="14" t="s">
        <v>164</v>
      </c>
      <c r="F76" s="22"/>
      <c r="G76" s="15"/>
      <c r="H76" s="15"/>
      <c r="I76" s="21">
        <v>2100.0</v>
      </c>
      <c r="J76" s="15"/>
      <c r="K76" s="15"/>
      <c r="L76" s="15"/>
      <c r="M76" s="15"/>
      <c r="N76" s="15"/>
      <c r="O76" s="15"/>
      <c r="P76" s="17">
        <v>2100.0</v>
      </c>
      <c r="Q76" s="18">
        <f t="shared" si="1"/>
        <v>0</v>
      </c>
      <c r="R76" s="19" t="s">
        <v>156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1">
        <v>73.0</v>
      </c>
      <c r="B77" s="12">
        <v>44775.0</v>
      </c>
      <c r="C77" s="13" t="s">
        <v>165</v>
      </c>
      <c r="D77" s="14">
        <v>14343.0</v>
      </c>
      <c r="E77" s="14" t="s">
        <v>166</v>
      </c>
      <c r="F77" s="22"/>
      <c r="G77" s="15"/>
      <c r="H77" s="15"/>
      <c r="I77" s="21">
        <v>26400.0</v>
      </c>
      <c r="J77" s="15"/>
      <c r="K77" s="15"/>
      <c r="L77" s="15"/>
      <c r="M77" s="15"/>
      <c r="N77" s="15"/>
      <c r="O77" s="15"/>
      <c r="P77" s="17">
        <v>26400.0</v>
      </c>
      <c r="Q77" s="18">
        <f t="shared" si="1"/>
        <v>0</v>
      </c>
      <c r="R77" s="19" t="s">
        <v>156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1">
        <v>74.0</v>
      </c>
      <c r="B78" s="12">
        <v>44775.0</v>
      </c>
      <c r="C78" s="13" t="s">
        <v>167</v>
      </c>
      <c r="D78" s="14">
        <v>67523.0</v>
      </c>
      <c r="E78" s="14" t="s">
        <v>168</v>
      </c>
      <c r="F78" s="22"/>
      <c r="G78" s="15"/>
      <c r="H78" s="15"/>
      <c r="I78" s="21">
        <v>4350.0</v>
      </c>
      <c r="J78" s="15"/>
      <c r="K78" s="15"/>
      <c r="L78" s="15"/>
      <c r="M78" s="15"/>
      <c r="N78" s="15"/>
      <c r="O78" s="15"/>
      <c r="P78" s="17">
        <v>4350.0</v>
      </c>
      <c r="Q78" s="18">
        <f t="shared" si="1"/>
        <v>0</v>
      </c>
      <c r="R78" s="19" t="s">
        <v>27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1">
        <v>75.0</v>
      </c>
      <c r="B79" s="12">
        <v>44775.0</v>
      </c>
      <c r="C79" s="13" t="s">
        <v>169</v>
      </c>
      <c r="D79" s="14">
        <v>67523.0</v>
      </c>
      <c r="E79" s="14" t="s">
        <v>168</v>
      </c>
      <c r="F79" s="22"/>
      <c r="G79" s="15"/>
      <c r="H79" s="15"/>
      <c r="I79" s="21">
        <v>500.0</v>
      </c>
      <c r="J79" s="15"/>
      <c r="K79" s="15"/>
      <c r="L79" s="15"/>
      <c r="M79" s="15"/>
      <c r="N79" s="15"/>
      <c r="O79" s="15"/>
      <c r="P79" s="17">
        <v>500.0</v>
      </c>
      <c r="Q79" s="18">
        <f t="shared" si="1"/>
        <v>0</v>
      </c>
      <c r="R79" s="19" t="s">
        <v>27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1">
        <v>76.0</v>
      </c>
      <c r="B80" s="12">
        <v>44775.0</v>
      </c>
      <c r="C80" s="13" t="s">
        <v>170</v>
      </c>
      <c r="D80" s="14">
        <v>21818.0</v>
      </c>
      <c r="E80" s="14" t="s">
        <v>23</v>
      </c>
      <c r="F80" s="15"/>
      <c r="G80" s="22"/>
      <c r="H80" s="15"/>
      <c r="I80" s="15"/>
      <c r="J80" s="15"/>
      <c r="K80" s="21">
        <v>31100.0</v>
      </c>
      <c r="L80" s="15"/>
      <c r="M80" s="15"/>
      <c r="N80" s="15"/>
      <c r="O80" s="15"/>
      <c r="P80" s="17">
        <v>31100.0</v>
      </c>
      <c r="Q80" s="18">
        <f t="shared" si="1"/>
        <v>0</v>
      </c>
      <c r="R80" s="19" t="s">
        <v>156</v>
      </c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1">
        <v>77.0</v>
      </c>
      <c r="B81" s="12">
        <v>44775.0</v>
      </c>
      <c r="C81" s="13" t="s">
        <v>171</v>
      </c>
      <c r="D81" s="14">
        <v>59106.0</v>
      </c>
      <c r="E81" s="24" t="s">
        <v>172</v>
      </c>
      <c r="F81" s="15"/>
      <c r="G81" s="22"/>
      <c r="H81" s="15"/>
      <c r="I81" s="21">
        <v>27000.0</v>
      </c>
      <c r="J81" s="15"/>
      <c r="K81" s="15"/>
      <c r="L81" s="15"/>
      <c r="M81" s="15"/>
      <c r="N81" s="15"/>
      <c r="O81" s="15"/>
      <c r="P81" s="17">
        <v>27000.0</v>
      </c>
      <c r="Q81" s="18">
        <f t="shared" si="1"/>
        <v>0</v>
      </c>
      <c r="R81" s="19" t="s">
        <v>27</v>
      </c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1">
        <v>78.0</v>
      </c>
      <c r="B82" s="12">
        <v>44775.0</v>
      </c>
      <c r="C82" s="13" t="s">
        <v>173</v>
      </c>
      <c r="D82" s="14">
        <v>50821.0</v>
      </c>
      <c r="E82" s="24" t="s">
        <v>174</v>
      </c>
      <c r="F82" s="15"/>
      <c r="G82" s="16">
        <v>5000.0</v>
      </c>
      <c r="H82" s="15"/>
      <c r="I82" s="15"/>
      <c r="J82" s="15"/>
      <c r="K82" s="15"/>
      <c r="L82" s="15"/>
      <c r="M82" s="15"/>
      <c r="N82" s="15"/>
      <c r="O82" s="15"/>
      <c r="P82" s="17">
        <v>5000.0</v>
      </c>
      <c r="Q82" s="18">
        <f t="shared" si="1"/>
        <v>0</v>
      </c>
      <c r="R82" s="19" t="s">
        <v>27</v>
      </c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1">
        <v>79.0</v>
      </c>
      <c r="B83" s="12">
        <v>44775.0</v>
      </c>
      <c r="C83" s="13" t="s">
        <v>175</v>
      </c>
      <c r="D83" s="14">
        <v>69998.0</v>
      </c>
      <c r="E83" s="24" t="s">
        <v>176</v>
      </c>
      <c r="F83" s="15"/>
      <c r="G83" s="22"/>
      <c r="H83" s="15"/>
      <c r="I83" s="15"/>
      <c r="J83" s="21">
        <v>4250.0</v>
      </c>
      <c r="K83" s="15"/>
      <c r="L83" s="15"/>
      <c r="M83" s="15"/>
      <c r="N83" s="15"/>
      <c r="O83" s="15"/>
      <c r="P83" s="17">
        <v>4250.0</v>
      </c>
      <c r="Q83" s="18">
        <f t="shared" si="1"/>
        <v>0</v>
      </c>
      <c r="R83" s="19" t="s">
        <v>55</v>
      </c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1">
        <v>80.0</v>
      </c>
      <c r="B84" s="12">
        <v>44775.0</v>
      </c>
      <c r="C84" s="13" t="s">
        <v>177</v>
      </c>
      <c r="D84" s="14">
        <v>30909.0</v>
      </c>
      <c r="E84" s="24" t="s">
        <v>178</v>
      </c>
      <c r="F84" s="15"/>
      <c r="G84" s="16">
        <v>16000.0</v>
      </c>
      <c r="H84" s="15"/>
      <c r="I84" s="15"/>
      <c r="J84" s="15"/>
      <c r="K84" s="15"/>
      <c r="L84" s="15"/>
      <c r="M84" s="15"/>
      <c r="N84" s="15"/>
      <c r="O84" s="15"/>
      <c r="P84" s="17">
        <v>16000.0</v>
      </c>
      <c r="Q84" s="18">
        <f t="shared" si="1"/>
        <v>0</v>
      </c>
      <c r="R84" s="19" t="s">
        <v>27</v>
      </c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1">
        <v>81.0</v>
      </c>
      <c r="B85" s="12">
        <v>44775.0</v>
      </c>
      <c r="C85" s="13" t="s">
        <v>179</v>
      </c>
      <c r="D85" s="14">
        <v>61069.0</v>
      </c>
      <c r="E85" s="24" t="s">
        <v>180</v>
      </c>
      <c r="F85" s="15"/>
      <c r="G85" s="22"/>
      <c r="H85" s="15"/>
      <c r="I85" s="21"/>
      <c r="J85" s="21">
        <v>5000.0</v>
      </c>
      <c r="K85" s="15"/>
      <c r="L85" s="15"/>
      <c r="M85" s="15"/>
      <c r="N85" s="15"/>
      <c r="O85" s="15"/>
      <c r="P85" s="17">
        <v>5000.0</v>
      </c>
      <c r="Q85" s="18">
        <f t="shared" si="1"/>
        <v>0</v>
      </c>
      <c r="R85" s="19" t="s">
        <v>156</v>
      </c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1">
        <v>82.0</v>
      </c>
      <c r="B86" s="12">
        <v>44775.0</v>
      </c>
      <c r="C86" s="13" t="s">
        <v>181</v>
      </c>
      <c r="D86" s="14">
        <v>69629.0</v>
      </c>
      <c r="E86" s="24" t="s">
        <v>182</v>
      </c>
      <c r="F86" s="15"/>
      <c r="G86" s="22"/>
      <c r="H86" s="15"/>
      <c r="I86" s="15"/>
      <c r="J86" s="21">
        <v>5000.0</v>
      </c>
      <c r="K86" s="15"/>
      <c r="L86" s="15"/>
      <c r="M86" s="15"/>
      <c r="N86" s="15"/>
      <c r="O86" s="15"/>
      <c r="P86" s="17">
        <v>5000.0</v>
      </c>
      <c r="Q86" s="18">
        <f t="shared" si="1"/>
        <v>0</v>
      </c>
      <c r="R86" s="19" t="s">
        <v>156</v>
      </c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1">
        <v>83.0</v>
      </c>
      <c r="B87" s="12">
        <v>44775.0</v>
      </c>
      <c r="C87" s="13" t="s">
        <v>183</v>
      </c>
      <c r="D87" s="14">
        <v>61069.0</v>
      </c>
      <c r="E87" s="24" t="s">
        <v>180</v>
      </c>
      <c r="F87" s="15"/>
      <c r="G87" s="22"/>
      <c r="H87" s="15"/>
      <c r="I87" s="15"/>
      <c r="J87" s="21">
        <v>5750.0</v>
      </c>
      <c r="K87" s="15"/>
      <c r="L87" s="15"/>
      <c r="M87" s="15"/>
      <c r="N87" s="15"/>
      <c r="O87" s="15"/>
      <c r="P87" s="17">
        <v>5750.0</v>
      </c>
      <c r="Q87" s="18">
        <f t="shared" si="1"/>
        <v>0</v>
      </c>
      <c r="R87" s="19" t="s">
        <v>156</v>
      </c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1">
        <v>84.0</v>
      </c>
      <c r="B88" s="12">
        <v>44775.0</v>
      </c>
      <c r="C88" s="13" t="s">
        <v>184</v>
      </c>
      <c r="D88" s="14">
        <v>52993.0</v>
      </c>
      <c r="E88" s="24" t="s">
        <v>185</v>
      </c>
      <c r="F88" s="15"/>
      <c r="G88" s="22"/>
      <c r="H88" s="15"/>
      <c r="I88" s="21">
        <v>8000.0</v>
      </c>
      <c r="J88" s="15"/>
      <c r="K88" s="15"/>
      <c r="L88" s="15"/>
      <c r="M88" s="15"/>
      <c r="N88" s="15"/>
      <c r="O88" s="15"/>
      <c r="P88" s="17">
        <v>8000.0</v>
      </c>
      <c r="Q88" s="18">
        <f t="shared" si="1"/>
        <v>0</v>
      </c>
      <c r="R88" s="19" t="s">
        <v>55</v>
      </c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1">
        <v>85.0</v>
      </c>
      <c r="B89" s="12">
        <v>44775.0</v>
      </c>
      <c r="C89" s="13" t="s">
        <v>186</v>
      </c>
      <c r="D89" s="14">
        <v>10734.0</v>
      </c>
      <c r="E89" s="24" t="s">
        <v>187</v>
      </c>
      <c r="F89" s="21">
        <v>360.0</v>
      </c>
      <c r="G89" s="22"/>
      <c r="H89" s="15"/>
      <c r="I89" s="21">
        <v>0.0</v>
      </c>
      <c r="J89" s="15"/>
      <c r="K89" s="15"/>
      <c r="L89" s="15"/>
      <c r="M89" s="15"/>
      <c r="N89" s="15"/>
      <c r="O89" s="15"/>
      <c r="P89" s="17">
        <v>360.0</v>
      </c>
      <c r="Q89" s="18">
        <f t="shared" si="1"/>
        <v>0</v>
      </c>
      <c r="R89" s="19" t="s">
        <v>27</v>
      </c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1">
        <v>86.0</v>
      </c>
      <c r="B90" s="12">
        <v>44775.0</v>
      </c>
      <c r="C90" s="13" t="s">
        <v>188</v>
      </c>
      <c r="D90" s="14">
        <v>69979.0</v>
      </c>
      <c r="E90" s="24" t="s">
        <v>189</v>
      </c>
      <c r="F90" s="15"/>
      <c r="G90" s="22"/>
      <c r="H90" s="15"/>
      <c r="I90" s="21">
        <v>500.0</v>
      </c>
      <c r="J90" s="15"/>
      <c r="K90" s="15"/>
      <c r="L90" s="15"/>
      <c r="M90" s="15"/>
      <c r="N90" s="15"/>
      <c r="O90" s="15"/>
      <c r="P90" s="17">
        <v>500.0</v>
      </c>
      <c r="Q90" s="18">
        <f t="shared" si="1"/>
        <v>0</v>
      </c>
      <c r="R90" s="19" t="s">
        <v>156</v>
      </c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1">
        <v>87.0</v>
      </c>
      <c r="B91" s="12">
        <v>44775.0</v>
      </c>
      <c r="C91" s="13" t="s">
        <v>190</v>
      </c>
      <c r="D91" s="14">
        <v>30855.0</v>
      </c>
      <c r="E91" s="24" t="s">
        <v>191</v>
      </c>
      <c r="F91" s="15"/>
      <c r="G91" s="22"/>
      <c r="H91" s="15"/>
      <c r="I91" s="15"/>
      <c r="J91" s="21">
        <v>15600.0</v>
      </c>
      <c r="K91" s="15"/>
      <c r="L91" s="15"/>
      <c r="M91" s="15"/>
      <c r="N91" s="15"/>
      <c r="O91" s="15"/>
      <c r="P91" s="17">
        <v>15600.0</v>
      </c>
      <c r="Q91" s="18">
        <f t="shared" si="1"/>
        <v>0</v>
      </c>
      <c r="R91" s="19" t="s">
        <v>156</v>
      </c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1">
        <v>88.0</v>
      </c>
      <c r="B92" s="12">
        <v>44775.0</v>
      </c>
      <c r="C92" s="13" t="s">
        <v>192</v>
      </c>
      <c r="D92" s="14">
        <v>44035.0</v>
      </c>
      <c r="E92" s="24" t="s">
        <v>193</v>
      </c>
      <c r="F92" s="15"/>
      <c r="G92" s="22"/>
      <c r="H92" s="15"/>
      <c r="I92" s="21">
        <v>15000.0</v>
      </c>
      <c r="J92" s="15"/>
      <c r="K92" s="15"/>
      <c r="L92" s="15"/>
      <c r="M92" s="15"/>
      <c r="N92" s="15"/>
      <c r="O92" s="15"/>
      <c r="P92" s="17">
        <v>15000.0</v>
      </c>
      <c r="Q92" s="18">
        <f t="shared" si="1"/>
        <v>0</v>
      </c>
      <c r="R92" s="19" t="s">
        <v>156</v>
      </c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1">
        <v>89.0</v>
      </c>
      <c r="B93" s="12">
        <v>44775.0</v>
      </c>
      <c r="C93" s="13" t="s">
        <v>194</v>
      </c>
      <c r="D93" s="14">
        <v>72109.0</v>
      </c>
      <c r="E93" s="24" t="s">
        <v>195</v>
      </c>
      <c r="F93" s="15"/>
      <c r="G93" s="22"/>
      <c r="H93" s="15"/>
      <c r="I93" s="21">
        <v>3600.0</v>
      </c>
      <c r="J93" s="15"/>
      <c r="K93" s="15"/>
      <c r="L93" s="15"/>
      <c r="M93" s="15"/>
      <c r="N93" s="15"/>
      <c r="O93" s="15"/>
      <c r="P93" s="17">
        <v>3600.0</v>
      </c>
      <c r="Q93" s="18">
        <f t="shared" si="1"/>
        <v>0</v>
      </c>
      <c r="R93" s="19" t="s">
        <v>27</v>
      </c>
      <c r="S93" s="20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1">
        <v>90.0</v>
      </c>
      <c r="B94" s="12">
        <v>44775.0</v>
      </c>
      <c r="C94" s="13" t="s">
        <v>196</v>
      </c>
      <c r="D94" s="14">
        <v>50413.0</v>
      </c>
      <c r="E94" s="24" t="s">
        <v>197</v>
      </c>
      <c r="F94" s="15"/>
      <c r="G94" s="22"/>
      <c r="H94" s="15"/>
      <c r="I94" s="21">
        <v>700.0</v>
      </c>
      <c r="J94" s="15"/>
      <c r="K94" s="15"/>
      <c r="L94" s="15"/>
      <c r="M94" s="15"/>
      <c r="N94" s="15"/>
      <c r="O94" s="15"/>
      <c r="P94" s="17">
        <v>700.0</v>
      </c>
      <c r="Q94" s="18">
        <f t="shared" si="1"/>
        <v>0</v>
      </c>
      <c r="R94" s="19" t="s">
        <v>55</v>
      </c>
      <c r="S94" s="20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1">
        <v>91.0</v>
      </c>
      <c r="B95" s="12">
        <v>44775.0</v>
      </c>
      <c r="C95" s="13" t="s">
        <v>198</v>
      </c>
      <c r="D95" s="14">
        <v>72109.0</v>
      </c>
      <c r="E95" s="24" t="s">
        <v>195</v>
      </c>
      <c r="F95" s="15"/>
      <c r="G95" s="22"/>
      <c r="H95" s="15"/>
      <c r="I95" s="21">
        <v>2500.0</v>
      </c>
      <c r="J95" s="15"/>
      <c r="K95" s="15"/>
      <c r="L95" s="15"/>
      <c r="M95" s="15"/>
      <c r="N95" s="15"/>
      <c r="O95" s="15"/>
      <c r="P95" s="17">
        <v>2500.0</v>
      </c>
      <c r="Q95" s="18">
        <f t="shared" si="1"/>
        <v>0</v>
      </c>
      <c r="R95" s="19" t="s">
        <v>27</v>
      </c>
      <c r="S95" s="20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1">
        <v>92.0</v>
      </c>
      <c r="B96" s="12">
        <v>44775.0</v>
      </c>
      <c r="C96" s="13" t="s">
        <v>199</v>
      </c>
      <c r="D96" s="14">
        <v>50413.0</v>
      </c>
      <c r="E96" s="24" t="s">
        <v>197</v>
      </c>
      <c r="F96" s="15"/>
      <c r="G96" s="22"/>
      <c r="H96" s="15"/>
      <c r="I96" s="21">
        <v>5000.0</v>
      </c>
      <c r="J96" s="15"/>
      <c r="K96" s="15"/>
      <c r="L96" s="15"/>
      <c r="M96" s="15"/>
      <c r="N96" s="15"/>
      <c r="O96" s="15"/>
      <c r="P96" s="17">
        <v>5000.0</v>
      </c>
      <c r="Q96" s="18">
        <f t="shared" si="1"/>
        <v>0</v>
      </c>
      <c r="R96" s="19" t="s">
        <v>55</v>
      </c>
      <c r="S96" s="20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1">
        <v>93.0</v>
      </c>
      <c r="B97" s="12">
        <v>44775.0</v>
      </c>
      <c r="C97" s="13" t="s">
        <v>200</v>
      </c>
      <c r="D97" s="14">
        <v>61420.0</v>
      </c>
      <c r="E97" s="24" t="s">
        <v>201</v>
      </c>
      <c r="F97" s="15"/>
      <c r="G97" s="22"/>
      <c r="H97" s="15"/>
      <c r="I97" s="21">
        <v>5000.0</v>
      </c>
      <c r="J97" s="15"/>
      <c r="K97" s="15"/>
      <c r="L97" s="15"/>
      <c r="M97" s="15"/>
      <c r="N97" s="15"/>
      <c r="O97" s="15"/>
      <c r="P97" s="17">
        <v>5000.0</v>
      </c>
      <c r="Q97" s="18">
        <f t="shared" si="1"/>
        <v>0</v>
      </c>
      <c r="R97" s="19" t="s">
        <v>27</v>
      </c>
      <c r="S97" s="20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1">
        <v>94.0</v>
      </c>
      <c r="B98" s="12">
        <v>44775.0</v>
      </c>
      <c r="C98" s="13" t="s">
        <v>202</v>
      </c>
      <c r="D98" s="14">
        <v>52607.0</v>
      </c>
      <c r="E98" s="24" t="s">
        <v>203</v>
      </c>
      <c r="F98" s="15"/>
      <c r="G98" s="22"/>
      <c r="H98" s="15"/>
      <c r="I98" s="21">
        <v>1450.0</v>
      </c>
      <c r="J98" s="15"/>
      <c r="K98" s="15"/>
      <c r="L98" s="15"/>
      <c r="M98" s="15"/>
      <c r="N98" s="15"/>
      <c r="O98" s="15"/>
      <c r="P98" s="17">
        <v>1450.0</v>
      </c>
      <c r="Q98" s="18">
        <f t="shared" si="1"/>
        <v>0</v>
      </c>
      <c r="R98" s="19" t="s">
        <v>30</v>
      </c>
      <c r="S98" s="20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1">
        <v>95.0</v>
      </c>
      <c r="B99" s="12">
        <v>44775.0</v>
      </c>
      <c r="C99" s="13" t="s">
        <v>204</v>
      </c>
      <c r="D99" s="14">
        <v>61420.0</v>
      </c>
      <c r="E99" s="24" t="s">
        <v>201</v>
      </c>
      <c r="F99" s="15"/>
      <c r="G99" s="22"/>
      <c r="H99" s="15"/>
      <c r="I99" s="21">
        <v>2500.0</v>
      </c>
      <c r="J99" s="15"/>
      <c r="K99" s="15"/>
      <c r="L99" s="15"/>
      <c r="M99" s="15"/>
      <c r="N99" s="15"/>
      <c r="O99" s="15"/>
      <c r="P99" s="17">
        <v>2500.0</v>
      </c>
      <c r="Q99" s="18">
        <f t="shared" si="1"/>
        <v>0</v>
      </c>
      <c r="R99" s="19" t="s">
        <v>27</v>
      </c>
      <c r="S99" s="20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1">
        <v>96.0</v>
      </c>
      <c r="B100" s="12">
        <v>44775.0</v>
      </c>
      <c r="C100" s="13" t="s">
        <v>205</v>
      </c>
      <c r="D100" s="14">
        <v>62267.0</v>
      </c>
      <c r="E100" s="24" t="s">
        <v>206</v>
      </c>
      <c r="F100" s="15"/>
      <c r="G100" s="22"/>
      <c r="H100" s="15"/>
      <c r="I100" s="21">
        <v>1450.0</v>
      </c>
      <c r="J100" s="15"/>
      <c r="K100" s="15"/>
      <c r="L100" s="15"/>
      <c r="M100" s="15"/>
      <c r="N100" s="15"/>
      <c r="O100" s="15"/>
      <c r="P100" s="17">
        <v>1450.0</v>
      </c>
      <c r="Q100" s="18">
        <f t="shared" si="1"/>
        <v>0</v>
      </c>
      <c r="R100" s="19" t="s">
        <v>30</v>
      </c>
      <c r="S100" s="20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1">
        <v>97.0</v>
      </c>
      <c r="B101" s="12">
        <v>44775.0</v>
      </c>
      <c r="C101" s="13" t="s">
        <v>207</v>
      </c>
      <c r="D101" s="14">
        <v>50557.0</v>
      </c>
      <c r="E101" s="24" t="s">
        <v>208</v>
      </c>
      <c r="F101" s="15"/>
      <c r="G101" s="22"/>
      <c r="H101" s="15"/>
      <c r="I101" s="21">
        <v>5000.0</v>
      </c>
      <c r="J101" s="15"/>
      <c r="K101" s="15"/>
      <c r="L101" s="15"/>
      <c r="M101" s="15"/>
      <c r="N101" s="15"/>
      <c r="O101" s="15"/>
      <c r="P101" s="17">
        <v>5000.0</v>
      </c>
      <c r="Q101" s="18">
        <f t="shared" si="1"/>
        <v>0</v>
      </c>
      <c r="R101" s="19" t="s">
        <v>55</v>
      </c>
      <c r="S101" s="20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1">
        <v>98.0</v>
      </c>
      <c r="B102" s="12">
        <v>44775.0</v>
      </c>
      <c r="C102" s="13" t="s">
        <v>209</v>
      </c>
      <c r="D102" s="14">
        <v>72109.0</v>
      </c>
      <c r="E102" s="24" t="s">
        <v>195</v>
      </c>
      <c r="F102" s="15"/>
      <c r="G102" s="22"/>
      <c r="H102" s="15"/>
      <c r="I102" s="21">
        <v>300.0</v>
      </c>
      <c r="J102" s="15"/>
      <c r="K102" s="15"/>
      <c r="L102" s="15"/>
      <c r="M102" s="15"/>
      <c r="N102" s="15"/>
      <c r="O102" s="15"/>
      <c r="P102" s="17">
        <v>300.0</v>
      </c>
      <c r="Q102" s="18">
        <f t="shared" si="1"/>
        <v>0</v>
      </c>
      <c r="R102" s="19" t="s">
        <v>27</v>
      </c>
      <c r="S102" s="20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1">
        <v>99.0</v>
      </c>
      <c r="B103" s="12">
        <v>44775.0</v>
      </c>
      <c r="C103" s="13" t="s">
        <v>210</v>
      </c>
      <c r="D103" s="14">
        <v>63017.0</v>
      </c>
      <c r="E103" s="24" t="s">
        <v>211</v>
      </c>
      <c r="F103" s="15"/>
      <c r="G103" s="22"/>
      <c r="H103" s="15"/>
      <c r="I103" s="21">
        <v>350.0</v>
      </c>
      <c r="J103" s="15"/>
      <c r="K103" s="15"/>
      <c r="L103" s="15"/>
      <c r="M103" s="15"/>
      <c r="N103" s="15"/>
      <c r="O103" s="15"/>
      <c r="P103" s="17">
        <v>350.0</v>
      </c>
      <c r="Q103" s="18">
        <f t="shared" si="1"/>
        <v>0</v>
      </c>
      <c r="R103" s="19" t="s">
        <v>30</v>
      </c>
      <c r="S103" s="20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1">
        <v>100.0</v>
      </c>
      <c r="B104" s="12">
        <v>44775.0</v>
      </c>
      <c r="C104" s="13" t="s">
        <v>212</v>
      </c>
      <c r="D104" s="14">
        <v>46927.0</v>
      </c>
      <c r="E104" s="24" t="s">
        <v>213</v>
      </c>
      <c r="F104" s="15"/>
      <c r="G104" s="22"/>
      <c r="H104" s="15"/>
      <c r="I104" s="21">
        <v>9600.0</v>
      </c>
      <c r="J104" s="15"/>
      <c r="K104" s="15"/>
      <c r="L104" s="15"/>
      <c r="M104" s="15"/>
      <c r="N104" s="15"/>
      <c r="O104" s="15"/>
      <c r="P104" s="17">
        <v>9600.0</v>
      </c>
      <c r="Q104" s="18">
        <f t="shared" si="1"/>
        <v>0</v>
      </c>
      <c r="R104" s="19" t="s">
        <v>55</v>
      </c>
      <c r="S104" s="20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1">
        <v>101.0</v>
      </c>
      <c r="B105" s="12">
        <v>44775.0</v>
      </c>
      <c r="C105" s="13" t="s">
        <v>214</v>
      </c>
      <c r="D105" s="14">
        <v>53838.0</v>
      </c>
      <c r="E105" s="24" t="s">
        <v>215</v>
      </c>
      <c r="F105" s="15"/>
      <c r="G105" s="22"/>
      <c r="H105" s="15"/>
      <c r="I105" s="15"/>
      <c r="J105" s="21">
        <v>10000.0</v>
      </c>
      <c r="K105" s="15"/>
      <c r="L105" s="15"/>
      <c r="M105" s="15"/>
      <c r="N105" s="15"/>
      <c r="O105" s="15"/>
      <c r="P105" s="17">
        <v>10000.0</v>
      </c>
      <c r="Q105" s="18">
        <f t="shared" si="1"/>
        <v>0</v>
      </c>
      <c r="R105" s="19" t="s">
        <v>55</v>
      </c>
      <c r="S105" s="20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1">
        <v>102.0</v>
      </c>
      <c r="B106" s="12">
        <v>44775.0</v>
      </c>
      <c r="C106" s="13" t="s">
        <v>216</v>
      </c>
      <c r="D106" s="14">
        <v>48854.0</v>
      </c>
      <c r="E106" s="24" t="s">
        <v>217</v>
      </c>
      <c r="F106" s="15"/>
      <c r="G106" s="22"/>
      <c r="H106" s="15"/>
      <c r="I106" s="15"/>
      <c r="J106" s="21">
        <v>2900.0</v>
      </c>
      <c r="K106" s="15"/>
      <c r="L106" s="15"/>
      <c r="M106" s="15"/>
      <c r="N106" s="15"/>
      <c r="O106" s="15"/>
      <c r="P106" s="17">
        <v>2900.0</v>
      </c>
      <c r="Q106" s="18">
        <f t="shared" si="1"/>
        <v>0</v>
      </c>
      <c r="R106" s="19" t="s">
        <v>27</v>
      </c>
      <c r="S106" s="20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1">
        <v>103.0</v>
      </c>
      <c r="B107" s="12">
        <v>44775.0</v>
      </c>
      <c r="C107" s="13" t="s">
        <v>218</v>
      </c>
      <c r="D107" s="14">
        <v>48657.0</v>
      </c>
      <c r="E107" s="24" t="s">
        <v>219</v>
      </c>
      <c r="F107" s="15"/>
      <c r="G107" s="22"/>
      <c r="H107" s="15"/>
      <c r="I107" s="21">
        <v>2650.0</v>
      </c>
      <c r="J107" s="15"/>
      <c r="K107" s="15"/>
      <c r="L107" s="15"/>
      <c r="M107" s="15"/>
      <c r="N107" s="15"/>
      <c r="O107" s="15"/>
      <c r="P107" s="17">
        <v>2650.0</v>
      </c>
      <c r="Q107" s="18">
        <f t="shared" si="1"/>
        <v>0</v>
      </c>
      <c r="R107" s="19" t="s">
        <v>55</v>
      </c>
      <c r="S107" s="20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1">
        <v>104.0</v>
      </c>
      <c r="B108" s="12">
        <v>44775.0</v>
      </c>
      <c r="C108" s="13" t="s">
        <v>220</v>
      </c>
      <c r="D108" s="14">
        <v>51782.0</v>
      </c>
      <c r="E108" s="24" t="s">
        <v>35</v>
      </c>
      <c r="F108" s="15"/>
      <c r="G108" s="22"/>
      <c r="H108" s="15"/>
      <c r="I108" s="15"/>
      <c r="J108" s="21">
        <v>1250.0</v>
      </c>
      <c r="K108" s="15"/>
      <c r="L108" s="15"/>
      <c r="M108" s="15"/>
      <c r="N108" s="15"/>
      <c r="O108" s="15"/>
      <c r="P108" s="17">
        <v>1250.0</v>
      </c>
      <c r="Q108" s="18">
        <f t="shared" si="1"/>
        <v>0</v>
      </c>
      <c r="R108" s="19" t="s">
        <v>55</v>
      </c>
      <c r="S108" s="20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1">
        <v>105.0</v>
      </c>
      <c r="B109" s="12">
        <v>44775.0</v>
      </c>
      <c r="C109" s="13" t="s">
        <v>221</v>
      </c>
      <c r="D109" s="14">
        <v>52083.0</v>
      </c>
      <c r="E109" s="24" t="s">
        <v>222</v>
      </c>
      <c r="F109" s="15"/>
      <c r="G109" s="22"/>
      <c r="H109" s="15"/>
      <c r="I109" s="21">
        <v>47600.0</v>
      </c>
      <c r="J109" s="15"/>
      <c r="K109" s="15"/>
      <c r="L109" s="15"/>
      <c r="M109" s="15"/>
      <c r="N109" s="15"/>
      <c r="O109" s="15"/>
      <c r="P109" s="17">
        <v>47600.0</v>
      </c>
      <c r="Q109" s="18">
        <f t="shared" si="1"/>
        <v>0</v>
      </c>
      <c r="R109" s="19" t="s">
        <v>30</v>
      </c>
      <c r="S109" s="20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1">
        <v>106.0</v>
      </c>
      <c r="B110" s="12">
        <v>44775.0</v>
      </c>
      <c r="C110" s="13" t="s">
        <v>223</v>
      </c>
      <c r="D110" s="14">
        <v>48910.0</v>
      </c>
      <c r="E110" s="24" t="s">
        <v>224</v>
      </c>
      <c r="F110" s="15"/>
      <c r="G110" s="22"/>
      <c r="H110" s="15"/>
      <c r="I110" s="15"/>
      <c r="J110" s="21">
        <v>8900.0</v>
      </c>
      <c r="K110" s="15"/>
      <c r="L110" s="15"/>
      <c r="M110" s="15"/>
      <c r="N110" s="15"/>
      <c r="O110" s="15"/>
      <c r="P110" s="17">
        <v>8900.0</v>
      </c>
      <c r="Q110" s="18">
        <f t="shared" si="1"/>
        <v>0</v>
      </c>
      <c r="R110" s="19" t="s">
        <v>156</v>
      </c>
      <c r="S110" s="20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1">
        <v>107.0</v>
      </c>
      <c r="B111" s="12">
        <v>44775.0</v>
      </c>
      <c r="C111" s="13" t="s">
        <v>225</v>
      </c>
      <c r="D111" s="14">
        <v>63818.0</v>
      </c>
      <c r="E111" s="24" t="s">
        <v>226</v>
      </c>
      <c r="F111" s="15"/>
      <c r="G111" s="22"/>
      <c r="H111" s="15"/>
      <c r="I111" s="21">
        <v>1250.0</v>
      </c>
      <c r="J111" s="15"/>
      <c r="K111" s="15"/>
      <c r="L111" s="15"/>
      <c r="M111" s="15"/>
      <c r="N111" s="15"/>
      <c r="O111" s="15"/>
      <c r="P111" s="17">
        <v>1250.0</v>
      </c>
      <c r="Q111" s="18">
        <f t="shared" si="1"/>
        <v>0</v>
      </c>
      <c r="R111" s="19" t="s">
        <v>55</v>
      </c>
      <c r="S111" s="20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1">
        <v>108.0</v>
      </c>
      <c r="B112" s="12">
        <v>44775.0</v>
      </c>
      <c r="C112" s="13" t="s">
        <v>227</v>
      </c>
      <c r="D112" s="14">
        <v>67722.0</v>
      </c>
      <c r="E112" s="24" t="s">
        <v>228</v>
      </c>
      <c r="F112" s="15"/>
      <c r="G112" s="22"/>
      <c r="H112" s="15"/>
      <c r="I112" s="15"/>
      <c r="J112" s="21">
        <v>27000.0</v>
      </c>
      <c r="K112" s="15"/>
      <c r="L112" s="15"/>
      <c r="M112" s="15"/>
      <c r="N112" s="15"/>
      <c r="O112" s="15"/>
      <c r="P112" s="17">
        <v>27000.0</v>
      </c>
      <c r="Q112" s="18">
        <f t="shared" si="1"/>
        <v>0</v>
      </c>
      <c r="R112" s="19" t="s">
        <v>156</v>
      </c>
      <c r="S112" s="20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1">
        <v>109.0</v>
      </c>
      <c r="B113" s="12">
        <v>44775.0</v>
      </c>
      <c r="C113" s="13" t="s">
        <v>229</v>
      </c>
      <c r="D113" s="14">
        <v>72506.0</v>
      </c>
      <c r="E113" s="24" t="s">
        <v>230</v>
      </c>
      <c r="F113" s="15"/>
      <c r="G113" s="22"/>
      <c r="H113" s="15"/>
      <c r="I113" s="21">
        <v>5850.0</v>
      </c>
      <c r="J113" s="15"/>
      <c r="K113" s="15"/>
      <c r="L113" s="15"/>
      <c r="M113" s="15"/>
      <c r="N113" s="15"/>
      <c r="O113" s="15"/>
      <c r="P113" s="17">
        <v>5850.0</v>
      </c>
      <c r="Q113" s="18">
        <f t="shared" si="1"/>
        <v>0</v>
      </c>
      <c r="R113" s="19" t="s">
        <v>27</v>
      </c>
      <c r="S113" s="20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1">
        <v>110.0</v>
      </c>
      <c r="B114" s="12">
        <v>44775.0</v>
      </c>
      <c r="C114" s="13" t="s">
        <v>231</v>
      </c>
      <c r="D114" s="14">
        <v>57773.0</v>
      </c>
      <c r="E114" s="24" t="s">
        <v>232</v>
      </c>
      <c r="F114" s="15"/>
      <c r="G114" s="22"/>
      <c r="H114" s="15"/>
      <c r="I114" s="21">
        <v>6875.0</v>
      </c>
      <c r="J114" s="15"/>
      <c r="K114" s="15"/>
      <c r="L114" s="15"/>
      <c r="M114" s="15"/>
      <c r="N114" s="15"/>
      <c r="O114" s="15"/>
      <c r="P114" s="17">
        <v>6875.0</v>
      </c>
      <c r="Q114" s="18">
        <f t="shared" si="1"/>
        <v>0</v>
      </c>
      <c r="R114" s="19" t="s">
        <v>156</v>
      </c>
      <c r="S114" s="20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1">
        <v>111.0</v>
      </c>
      <c r="B115" s="12">
        <v>44775.0</v>
      </c>
      <c r="C115" s="13" t="s">
        <v>233</v>
      </c>
      <c r="D115" s="14">
        <v>22332.0</v>
      </c>
      <c r="E115" s="24" t="s">
        <v>234</v>
      </c>
      <c r="F115" s="15"/>
      <c r="G115" s="22"/>
      <c r="H115" s="15"/>
      <c r="I115" s="21">
        <v>23100.0</v>
      </c>
      <c r="J115" s="15"/>
      <c r="K115" s="15"/>
      <c r="L115" s="15"/>
      <c r="M115" s="15"/>
      <c r="N115" s="15"/>
      <c r="O115" s="15"/>
      <c r="P115" s="17">
        <v>23100.0</v>
      </c>
      <c r="Q115" s="18">
        <f t="shared" si="1"/>
        <v>0</v>
      </c>
      <c r="R115" s="19" t="s">
        <v>156</v>
      </c>
      <c r="S115" s="20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1">
        <v>112.0</v>
      </c>
      <c r="B116" s="12">
        <v>44775.0</v>
      </c>
      <c r="C116" s="13" t="s">
        <v>235</v>
      </c>
      <c r="D116" s="14">
        <v>39317.0</v>
      </c>
      <c r="E116" s="24" t="s">
        <v>236</v>
      </c>
      <c r="F116" s="15"/>
      <c r="G116" s="22"/>
      <c r="H116" s="15"/>
      <c r="I116" s="15"/>
      <c r="J116" s="21">
        <v>3150.0</v>
      </c>
      <c r="K116" s="15"/>
      <c r="L116" s="15"/>
      <c r="M116" s="15"/>
      <c r="N116" s="15"/>
      <c r="O116" s="15"/>
      <c r="P116" s="17">
        <v>3150.0</v>
      </c>
      <c r="Q116" s="18">
        <f t="shared" si="1"/>
        <v>0</v>
      </c>
      <c r="R116" s="19" t="s">
        <v>156</v>
      </c>
      <c r="S116" s="20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1">
        <v>113.0</v>
      </c>
      <c r="B117" s="12">
        <v>44775.0</v>
      </c>
      <c r="C117" s="13" t="s">
        <v>237</v>
      </c>
      <c r="D117" s="14">
        <v>72950.0</v>
      </c>
      <c r="E117" s="24" t="s">
        <v>238</v>
      </c>
      <c r="F117" s="15"/>
      <c r="G117" s="22"/>
      <c r="H117" s="15"/>
      <c r="I117" s="15"/>
      <c r="J117" s="21">
        <v>27000.0</v>
      </c>
      <c r="K117" s="15"/>
      <c r="L117" s="15"/>
      <c r="M117" s="15"/>
      <c r="N117" s="15"/>
      <c r="O117" s="15"/>
      <c r="P117" s="17">
        <v>27000.0</v>
      </c>
      <c r="Q117" s="18">
        <f t="shared" si="1"/>
        <v>0</v>
      </c>
      <c r="R117" s="19" t="s">
        <v>156</v>
      </c>
      <c r="S117" s="20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1">
        <v>114.0</v>
      </c>
      <c r="B118" s="12">
        <v>44775.0</v>
      </c>
      <c r="C118" s="13" t="s">
        <v>239</v>
      </c>
      <c r="D118" s="14">
        <v>50173.0</v>
      </c>
      <c r="E118" s="24" t="s">
        <v>240</v>
      </c>
      <c r="F118" s="15"/>
      <c r="G118" s="22"/>
      <c r="H118" s="15"/>
      <c r="I118" s="21">
        <v>2500.0</v>
      </c>
      <c r="J118" s="15"/>
      <c r="K118" s="15"/>
      <c r="L118" s="15"/>
      <c r="M118" s="15"/>
      <c r="N118" s="15"/>
      <c r="O118" s="15"/>
      <c r="P118" s="17">
        <v>2500.0</v>
      </c>
      <c r="Q118" s="18">
        <f t="shared" si="1"/>
        <v>0</v>
      </c>
      <c r="R118" s="19" t="s">
        <v>55</v>
      </c>
      <c r="S118" s="20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1">
        <v>115.0</v>
      </c>
      <c r="B119" s="12">
        <v>44775.0</v>
      </c>
      <c r="C119" s="13" t="s">
        <v>241</v>
      </c>
      <c r="D119" s="14">
        <v>42833.0</v>
      </c>
      <c r="E119" s="24" t="s">
        <v>242</v>
      </c>
      <c r="F119" s="15"/>
      <c r="G119" s="22"/>
      <c r="H119" s="15"/>
      <c r="I119" s="21">
        <v>3900.0</v>
      </c>
      <c r="J119" s="15"/>
      <c r="K119" s="15"/>
      <c r="L119" s="15"/>
      <c r="M119" s="15"/>
      <c r="N119" s="15"/>
      <c r="O119" s="15"/>
      <c r="P119" s="17">
        <v>3900.0</v>
      </c>
      <c r="Q119" s="18">
        <f t="shared" si="1"/>
        <v>0</v>
      </c>
      <c r="R119" s="19" t="s">
        <v>27</v>
      </c>
      <c r="S119" s="20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1">
        <v>116.0</v>
      </c>
      <c r="B120" s="12">
        <v>44775.0</v>
      </c>
      <c r="C120" s="13" t="s">
        <v>243</v>
      </c>
      <c r="D120" s="14">
        <v>46522.0</v>
      </c>
      <c r="E120" s="24" t="s">
        <v>244</v>
      </c>
      <c r="F120" s="15"/>
      <c r="G120" s="22"/>
      <c r="H120" s="15"/>
      <c r="I120" s="15"/>
      <c r="J120" s="21">
        <v>5000.0</v>
      </c>
      <c r="K120" s="15"/>
      <c r="L120" s="15"/>
      <c r="M120" s="15"/>
      <c r="N120" s="15"/>
      <c r="O120" s="15"/>
      <c r="P120" s="17">
        <v>5000.0</v>
      </c>
      <c r="Q120" s="18">
        <f t="shared" si="1"/>
        <v>0</v>
      </c>
      <c r="R120" s="19" t="s">
        <v>156</v>
      </c>
      <c r="S120" s="20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1">
        <v>117.0</v>
      </c>
      <c r="B121" s="12">
        <v>44775.0</v>
      </c>
      <c r="C121" s="13" t="s">
        <v>245</v>
      </c>
      <c r="D121" s="14">
        <v>19688.0</v>
      </c>
      <c r="E121" s="24" t="s">
        <v>246</v>
      </c>
      <c r="F121" s="15"/>
      <c r="G121" s="22"/>
      <c r="H121" s="15"/>
      <c r="I121" s="15"/>
      <c r="J121" s="21">
        <v>5000.0</v>
      </c>
      <c r="K121" s="15"/>
      <c r="L121" s="15"/>
      <c r="M121" s="15"/>
      <c r="N121" s="15"/>
      <c r="O121" s="15"/>
      <c r="P121" s="17">
        <v>5000.0</v>
      </c>
      <c r="Q121" s="18">
        <f t="shared" si="1"/>
        <v>0</v>
      </c>
      <c r="R121" s="19" t="s">
        <v>156</v>
      </c>
      <c r="S121" s="20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1">
        <v>118.0</v>
      </c>
      <c r="B122" s="12">
        <v>44775.0</v>
      </c>
      <c r="C122" s="13" t="s">
        <v>247</v>
      </c>
      <c r="D122" s="14">
        <v>70924.0</v>
      </c>
      <c r="E122" s="24" t="s">
        <v>248</v>
      </c>
      <c r="F122" s="15"/>
      <c r="G122" s="22"/>
      <c r="H122" s="15"/>
      <c r="I122" s="15"/>
      <c r="J122" s="21">
        <v>15000.0</v>
      </c>
      <c r="K122" s="15"/>
      <c r="L122" s="15"/>
      <c r="M122" s="15"/>
      <c r="N122" s="15"/>
      <c r="O122" s="15"/>
      <c r="P122" s="17">
        <v>15000.0</v>
      </c>
      <c r="Q122" s="18">
        <f t="shared" si="1"/>
        <v>0</v>
      </c>
      <c r="R122" s="19" t="s">
        <v>156</v>
      </c>
      <c r="S122" s="20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11">
        <v>119.0</v>
      </c>
      <c r="B123" s="12">
        <v>44775.0</v>
      </c>
      <c r="C123" s="13" t="s">
        <v>249</v>
      </c>
      <c r="D123" s="14">
        <v>46562.0</v>
      </c>
      <c r="E123" s="24" t="s">
        <v>250</v>
      </c>
      <c r="F123" s="15"/>
      <c r="G123" s="22"/>
      <c r="H123" s="15"/>
      <c r="I123" s="21">
        <v>5150.0</v>
      </c>
      <c r="J123" s="15"/>
      <c r="K123" s="15"/>
      <c r="L123" s="15"/>
      <c r="M123" s="15"/>
      <c r="N123" s="15"/>
      <c r="O123" s="15"/>
      <c r="P123" s="17">
        <v>5150.0</v>
      </c>
      <c r="Q123" s="18">
        <f t="shared" si="1"/>
        <v>0</v>
      </c>
      <c r="R123" s="19" t="s">
        <v>46</v>
      </c>
      <c r="S123" s="20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1">
        <v>120.0</v>
      </c>
      <c r="B124" s="12">
        <v>44775.0</v>
      </c>
      <c r="C124" s="13" t="s">
        <v>251</v>
      </c>
      <c r="D124" s="14">
        <v>68091.0</v>
      </c>
      <c r="E124" s="24" t="s">
        <v>252</v>
      </c>
      <c r="F124" s="15"/>
      <c r="G124" s="22"/>
      <c r="H124" s="15"/>
      <c r="I124" s="21">
        <v>4600.0</v>
      </c>
      <c r="J124" s="15"/>
      <c r="K124" s="15"/>
      <c r="L124" s="15"/>
      <c r="M124" s="15"/>
      <c r="N124" s="15"/>
      <c r="O124" s="15"/>
      <c r="P124" s="17">
        <v>4600.0</v>
      </c>
      <c r="Q124" s="18">
        <f t="shared" si="1"/>
        <v>0</v>
      </c>
      <c r="R124" s="19" t="s">
        <v>27</v>
      </c>
      <c r="S124" s="20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1">
        <v>121.0</v>
      </c>
      <c r="B125" s="12">
        <v>44775.0</v>
      </c>
      <c r="C125" s="13" t="s">
        <v>253</v>
      </c>
      <c r="D125" s="14">
        <v>53663.0</v>
      </c>
      <c r="E125" s="24" t="s">
        <v>254</v>
      </c>
      <c r="F125" s="15"/>
      <c r="G125" s="22"/>
      <c r="H125" s="15"/>
      <c r="I125" s="21">
        <v>5000.0</v>
      </c>
      <c r="J125" s="15"/>
      <c r="K125" s="15"/>
      <c r="L125" s="15"/>
      <c r="M125" s="15"/>
      <c r="N125" s="15"/>
      <c r="O125" s="15"/>
      <c r="P125" s="17">
        <v>5000.0</v>
      </c>
      <c r="Q125" s="18">
        <f t="shared" si="1"/>
        <v>0</v>
      </c>
      <c r="R125" s="19" t="s">
        <v>46</v>
      </c>
      <c r="S125" s="20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11">
        <v>122.0</v>
      </c>
      <c r="B126" s="12">
        <v>44775.0</v>
      </c>
      <c r="C126" s="13" t="s">
        <v>255</v>
      </c>
      <c r="D126" s="14">
        <v>67799.0</v>
      </c>
      <c r="E126" s="24" t="s">
        <v>256</v>
      </c>
      <c r="F126" s="15"/>
      <c r="G126" s="22"/>
      <c r="H126" s="15"/>
      <c r="I126" s="21">
        <v>5000.0</v>
      </c>
      <c r="J126" s="15"/>
      <c r="K126" s="15"/>
      <c r="L126" s="15"/>
      <c r="M126" s="15"/>
      <c r="N126" s="15"/>
      <c r="O126" s="15"/>
      <c r="P126" s="17">
        <v>5000.0</v>
      </c>
      <c r="Q126" s="18">
        <f t="shared" si="1"/>
        <v>0</v>
      </c>
      <c r="R126" s="19" t="s">
        <v>46</v>
      </c>
      <c r="S126" s="20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1">
        <v>123.0</v>
      </c>
      <c r="B127" s="12">
        <v>44775.0</v>
      </c>
      <c r="C127" s="13" t="s">
        <v>257</v>
      </c>
      <c r="D127" s="14">
        <v>67760.0</v>
      </c>
      <c r="E127" s="24" t="s">
        <v>258</v>
      </c>
      <c r="F127" s="15"/>
      <c r="G127" s="22"/>
      <c r="H127" s="15"/>
      <c r="I127" s="21">
        <v>6450.0</v>
      </c>
      <c r="J127" s="15"/>
      <c r="K127" s="15"/>
      <c r="L127" s="15"/>
      <c r="M127" s="15"/>
      <c r="N127" s="15"/>
      <c r="O127" s="15"/>
      <c r="P127" s="17">
        <v>6450.0</v>
      </c>
      <c r="Q127" s="18">
        <f t="shared" si="1"/>
        <v>0</v>
      </c>
      <c r="R127" s="19" t="s">
        <v>46</v>
      </c>
      <c r="S127" s="20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1">
        <v>124.0</v>
      </c>
      <c r="B128" s="12">
        <v>44775.0</v>
      </c>
      <c r="C128" s="13" t="s">
        <v>259</v>
      </c>
      <c r="D128" s="14">
        <v>52240.0</v>
      </c>
      <c r="E128" s="24" t="s">
        <v>260</v>
      </c>
      <c r="F128" s="15"/>
      <c r="G128" s="22"/>
      <c r="H128" s="15"/>
      <c r="I128" s="15"/>
      <c r="J128" s="21">
        <v>16250.0</v>
      </c>
      <c r="K128" s="15"/>
      <c r="L128" s="15"/>
      <c r="M128" s="15"/>
      <c r="N128" s="15"/>
      <c r="O128" s="15"/>
      <c r="P128" s="17">
        <v>16250.0</v>
      </c>
      <c r="Q128" s="18">
        <f t="shared" si="1"/>
        <v>0</v>
      </c>
      <c r="R128" s="19" t="s">
        <v>55</v>
      </c>
      <c r="S128" s="20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11">
        <v>125.0</v>
      </c>
      <c r="B129" s="12">
        <v>44775.0</v>
      </c>
      <c r="C129" s="13" t="s">
        <v>261</v>
      </c>
      <c r="D129" s="14">
        <v>51802.0</v>
      </c>
      <c r="E129" s="24" t="s">
        <v>262</v>
      </c>
      <c r="F129" s="21">
        <v>350.0</v>
      </c>
      <c r="G129" s="22"/>
      <c r="H129" s="15"/>
      <c r="I129" s="15"/>
      <c r="J129" s="15"/>
      <c r="K129" s="15"/>
      <c r="L129" s="15"/>
      <c r="M129" s="15"/>
      <c r="N129" s="15"/>
      <c r="O129" s="15"/>
      <c r="P129" s="17">
        <v>350.0</v>
      </c>
      <c r="Q129" s="18">
        <f t="shared" si="1"/>
        <v>0</v>
      </c>
      <c r="R129" s="19" t="s">
        <v>27</v>
      </c>
      <c r="S129" s="20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1">
        <v>126.0</v>
      </c>
      <c r="B130" s="12">
        <v>44775.0</v>
      </c>
      <c r="C130" s="13" t="s">
        <v>263</v>
      </c>
      <c r="D130" s="14">
        <v>72828.0</v>
      </c>
      <c r="E130" s="24" t="s">
        <v>264</v>
      </c>
      <c r="F130" s="15"/>
      <c r="G130" s="22"/>
      <c r="H130" s="15"/>
      <c r="I130" s="21">
        <v>15000.0</v>
      </c>
      <c r="J130" s="15"/>
      <c r="K130" s="15"/>
      <c r="L130" s="15"/>
      <c r="M130" s="15"/>
      <c r="N130" s="15"/>
      <c r="O130" s="15"/>
      <c r="P130" s="17">
        <v>15000.0</v>
      </c>
      <c r="Q130" s="18">
        <f t="shared" si="1"/>
        <v>0</v>
      </c>
      <c r="R130" s="19" t="s">
        <v>46</v>
      </c>
      <c r="S130" s="20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1">
        <v>127.0</v>
      </c>
      <c r="B131" s="12">
        <v>44775.0</v>
      </c>
      <c r="C131" s="13" t="s">
        <v>265</v>
      </c>
      <c r="D131" s="14">
        <v>62809.0</v>
      </c>
      <c r="E131" s="24" t="s">
        <v>107</v>
      </c>
      <c r="F131" s="15"/>
      <c r="G131" s="22"/>
      <c r="H131" s="15"/>
      <c r="I131" s="21">
        <v>350.0</v>
      </c>
      <c r="J131" s="15"/>
      <c r="K131" s="15"/>
      <c r="L131" s="15"/>
      <c r="M131" s="15"/>
      <c r="N131" s="15"/>
      <c r="O131" s="15"/>
      <c r="P131" s="17">
        <v>350.0</v>
      </c>
      <c r="Q131" s="18">
        <f t="shared" si="1"/>
        <v>0</v>
      </c>
      <c r="R131" s="19" t="s">
        <v>55</v>
      </c>
      <c r="S131" s="20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11">
        <v>128.0</v>
      </c>
      <c r="B132" s="12">
        <v>44775.0</v>
      </c>
      <c r="C132" s="13" t="s">
        <v>266</v>
      </c>
      <c r="D132" s="14">
        <v>57796.0</v>
      </c>
      <c r="E132" s="24" t="s">
        <v>267</v>
      </c>
      <c r="F132" s="15"/>
      <c r="G132" s="22"/>
      <c r="H132" s="15"/>
      <c r="I132" s="21">
        <v>5150.0</v>
      </c>
      <c r="J132" s="15"/>
      <c r="K132" s="15"/>
      <c r="L132" s="15"/>
      <c r="M132" s="15"/>
      <c r="N132" s="15"/>
      <c r="O132" s="15"/>
      <c r="P132" s="17">
        <v>5150.0</v>
      </c>
      <c r="Q132" s="18">
        <f t="shared" si="1"/>
        <v>0</v>
      </c>
      <c r="R132" s="19" t="s">
        <v>46</v>
      </c>
      <c r="S132" s="20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1">
        <v>129.0</v>
      </c>
      <c r="B133" s="12">
        <v>44775.0</v>
      </c>
      <c r="C133" s="13" t="s">
        <v>268</v>
      </c>
      <c r="D133" s="14">
        <v>14329.0</v>
      </c>
      <c r="E133" s="24" t="s">
        <v>269</v>
      </c>
      <c r="F133" s="15"/>
      <c r="G133" s="22"/>
      <c r="H133" s="15"/>
      <c r="I133" s="21">
        <v>1250.0</v>
      </c>
      <c r="J133" s="15"/>
      <c r="K133" s="15"/>
      <c r="L133" s="15"/>
      <c r="M133" s="15"/>
      <c r="N133" s="15"/>
      <c r="O133" s="15"/>
      <c r="P133" s="17">
        <v>1250.0</v>
      </c>
      <c r="Q133" s="18">
        <f t="shared" si="1"/>
        <v>0</v>
      </c>
      <c r="R133" s="19" t="s">
        <v>27</v>
      </c>
      <c r="S133" s="20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11">
        <v>130.0</v>
      </c>
      <c r="B134" s="12">
        <v>44775.0</v>
      </c>
      <c r="C134" s="13" t="s">
        <v>270</v>
      </c>
      <c r="D134" s="14">
        <v>50436.0</v>
      </c>
      <c r="E134" s="24" t="s">
        <v>271</v>
      </c>
      <c r="F134" s="15"/>
      <c r="G134" s="22"/>
      <c r="H134" s="15"/>
      <c r="I134" s="21">
        <v>2500.0</v>
      </c>
      <c r="J134" s="15"/>
      <c r="K134" s="15"/>
      <c r="L134" s="15"/>
      <c r="M134" s="15"/>
      <c r="N134" s="15"/>
      <c r="O134" s="15"/>
      <c r="P134" s="17">
        <v>2500.0</v>
      </c>
      <c r="Q134" s="18">
        <f t="shared" si="1"/>
        <v>0</v>
      </c>
      <c r="R134" s="19" t="s">
        <v>46</v>
      </c>
      <c r="S134" s="20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11">
        <v>131.0</v>
      </c>
      <c r="B135" s="12">
        <v>44775.0</v>
      </c>
      <c r="C135" s="13" t="s">
        <v>272</v>
      </c>
      <c r="D135" s="14">
        <v>52631.0</v>
      </c>
      <c r="E135" s="24" t="s">
        <v>273</v>
      </c>
      <c r="F135" s="15"/>
      <c r="G135" s="22"/>
      <c r="H135" s="15"/>
      <c r="I135" s="21">
        <v>5000.0</v>
      </c>
      <c r="J135" s="15"/>
      <c r="K135" s="15"/>
      <c r="L135" s="15"/>
      <c r="M135" s="15"/>
      <c r="N135" s="15"/>
      <c r="O135" s="15"/>
      <c r="P135" s="17">
        <v>5000.0</v>
      </c>
      <c r="Q135" s="18">
        <f t="shared" si="1"/>
        <v>0</v>
      </c>
      <c r="R135" s="19" t="s">
        <v>46</v>
      </c>
      <c r="S135" s="20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11">
        <v>132.0</v>
      </c>
      <c r="B136" s="12">
        <v>44775.0</v>
      </c>
      <c r="C136" s="13" t="s">
        <v>274</v>
      </c>
      <c r="D136" s="14">
        <v>36903.0</v>
      </c>
      <c r="E136" s="24" t="s">
        <v>275</v>
      </c>
      <c r="F136" s="15"/>
      <c r="G136" s="22"/>
      <c r="H136" s="15"/>
      <c r="I136" s="21">
        <v>4600.0</v>
      </c>
      <c r="J136" s="15"/>
      <c r="K136" s="15"/>
      <c r="L136" s="15"/>
      <c r="M136" s="15"/>
      <c r="N136" s="15"/>
      <c r="O136" s="15"/>
      <c r="P136" s="17">
        <v>4600.0</v>
      </c>
      <c r="Q136" s="18">
        <f t="shared" si="1"/>
        <v>0</v>
      </c>
      <c r="R136" s="19" t="s">
        <v>30</v>
      </c>
      <c r="S136" s="20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11">
        <v>133.0</v>
      </c>
      <c r="B137" s="12">
        <v>44775.0</v>
      </c>
      <c r="C137" s="13" t="s">
        <v>276</v>
      </c>
      <c r="D137" s="14">
        <v>68124.0</v>
      </c>
      <c r="E137" s="24" t="s">
        <v>277</v>
      </c>
      <c r="F137" s="15"/>
      <c r="G137" s="22"/>
      <c r="H137" s="15"/>
      <c r="I137" s="21">
        <v>500.0</v>
      </c>
      <c r="J137" s="15"/>
      <c r="K137" s="15"/>
      <c r="L137" s="15"/>
      <c r="M137" s="15"/>
      <c r="N137" s="15"/>
      <c r="O137" s="15"/>
      <c r="P137" s="17">
        <v>500.0</v>
      </c>
      <c r="Q137" s="18">
        <f t="shared" si="1"/>
        <v>0</v>
      </c>
      <c r="R137" s="19" t="s">
        <v>27</v>
      </c>
      <c r="S137" s="20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11">
        <v>134.0</v>
      </c>
      <c r="B138" s="12">
        <v>44775.0</v>
      </c>
      <c r="C138" s="13" t="s">
        <v>278</v>
      </c>
      <c r="D138" s="14">
        <v>50739.0</v>
      </c>
      <c r="E138" s="24" t="s">
        <v>50</v>
      </c>
      <c r="F138" s="15"/>
      <c r="G138" s="22"/>
      <c r="H138" s="15"/>
      <c r="I138" s="21">
        <v>350.0</v>
      </c>
      <c r="J138" s="15"/>
      <c r="K138" s="15"/>
      <c r="L138" s="15"/>
      <c r="M138" s="15"/>
      <c r="N138" s="15"/>
      <c r="O138" s="15"/>
      <c r="P138" s="17">
        <v>350.0</v>
      </c>
      <c r="Q138" s="18">
        <f t="shared" si="1"/>
        <v>0</v>
      </c>
      <c r="R138" s="19" t="s">
        <v>46</v>
      </c>
      <c r="S138" s="20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11">
        <v>135.0</v>
      </c>
      <c r="B139" s="12">
        <v>44775.0</v>
      </c>
      <c r="C139" s="13" t="s">
        <v>279</v>
      </c>
      <c r="D139" s="14">
        <v>59904.0</v>
      </c>
      <c r="E139" s="24" t="s">
        <v>280</v>
      </c>
      <c r="F139" s="15"/>
      <c r="G139" s="22"/>
      <c r="H139" s="15"/>
      <c r="I139" s="21">
        <v>350.0</v>
      </c>
      <c r="J139" s="15"/>
      <c r="K139" s="15"/>
      <c r="L139" s="15"/>
      <c r="M139" s="15"/>
      <c r="N139" s="15"/>
      <c r="O139" s="15"/>
      <c r="P139" s="17">
        <v>350.0</v>
      </c>
      <c r="Q139" s="18">
        <f t="shared" si="1"/>
        <v>0</v>
      </c>
      <c r="R139" s="19" t="s">
        <v>55</v>
      </c>
      <c r="S139" s="20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11">
        <v>136.0</v>
      </c>
      <c r="B140" s="12">
        <v>44775.0</v>
      </c>
      <c r="C140" s="13" t="s">
        <v>281</v>
      </c>
      <c r="D140" s="14">
        <v>15374.0</v>
      </c>
      <c r="E140" s="24" t="s">
        <v>282</v>
      </c>
      <c r="F140" s="15"/>
      <c r="G140" s="22"/>
      <c r="H140" s="15"/>
      <c r="I140" s="15"/>
      <c r="J140" s="21">
        <v>2700.0</v>
      </c>
      <c r="K140" s="15"/>
      <c r="L140" s="15"/>
      <c r="M140" s="15"/>
      <c r="N140" s="15"/>
      <c r="O140" s="15"/>
      <c r="P140" s="17">
        <v>2700.0</v>
      </c>
      <c r="Q140" s="18">
        <f t="shared" si="1"/>
        <v>0</v>
      </c>
      <c r="R140" s="19" t="s">
        <v>46</v>
      </c>
      <c r="S140" s="20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11">
        <v>137.0</v>
      </c>
      <c r="B141" s="12">
        <v>44775.0</v>
      </c>
      <c r="C141" s="13" t="s">
        <v>283</v>
      </c>
      <c r="D141" s="14">
        <v>70209.0</v>
      </c>
      <c r="E141" s="24" t="s">
        <v>284</v>
      </c>
      <c r="F141" s="15"/>
      <c r="G141" s="22"/>
      <c r="H141" s="15"/>
      <c r="I141" s="21">
        <v>500.0</v>
      </c>
      <c r="J141" s="15"/>
      <c r="K141" s="15"/>
      <c r="L141" s="15"/>
      <c r="M141" s="15"/>
      <c r="N141" s="15"/>
      <c r="O141" s="15"/>
      <c r="P141" s="17">
        <v>500.0</v>
      </c>
      <c r="Q141" s="18">
        <f t="shared" si="1"/>
        <v>0</v>
      </c>
      <c r="R141" s="19" t="s">
        <v>27</v>
      </c>
      <c r="S141" s="20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11">
        <v>138.0</v>
      </c>
      <c r="B142" s="12">
        <v>44775.0</v>
      </c>
      <c r="C142" s="13" t="s">
        <v>285</v>
      </c>
      <c r="D142" s="14">
        <v>72119.0</v>
      </c>
      <c r="E142" s="24" t="s">
        <v>286</v>
      </c>
      <c r="F142" s="15"/>
      <c r="G142" s="22"/>
      <c r="H142" s="21">
        <v>27000.0</v>
      </c>
      <c r="I142" s="15"/>
      <c r="J142" s="15"/>
      <c r="K142" s="15"/>
      <c r="L142" s="15"/>
      <c r="M142" s="15"/>
      <c r="N142" s="15"/>
      <c r="O142" s="15"/>
      <c r="P142" s="17">
        <v>27000.0</v>
      </c>
      <c r="Q142" s="18">
        <f t="shared" si="1"/>
        <v>0</v>
      </c>
      <c r="R142" s="19" t="s">
        <v>30</v>
      </c>
      <c r="S142" s="20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11">
        <v>139.0</v>
      </c>
      <c r="B143" s="12">
        <v>44775.0</v>
      </c>
      <c r="C143" s="13" t="s">
        <v>287</v>
      </c>
      <c r="D143" s="14">
        <v>20541.0</v>
      </c>
      <c r="E143" s="24" t="s">
        <v>288</v>
      </c>
      <c r="F143" s="15"/>
      <c r="G143" s="22"/>
      <c r="H143" s="21">
        <v>15000.0</v>
      </c>
      <c r="I143" s="15"/>
      <c r="J143" s="15"/>
      <c r="K143" s="15"/>
      <c r="L143" s="15"/>
      <c r="M143" s="15"/>
      <c r="N143" s="15"/>
      <c r="O143" s="15"/>
      <c r="P143" s="17">
        <v>15000.0</v>
      </c>
      <c r="Q143" s="18">
        <f t="shared" si="1"/>
        <v>0</v>
      </c>
      <c r="R143" s="19" t="s">
        <v>30</v>
      </c>
      <c r="S143" s="20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11">
        <v>140.0</v>
      </c>
      <c r="B144" s="12">
        <v>44775.0</v>
      </c>
      <c r="C144" s="13" t="s">
        <v>289</v>
      </c>
      <c r="D144" s="14">
        <v>49072.0</v>
      </c>
      <c r="E144" s="24" t="s">
        <v>290</v>
      </c>
      <c r="F144" s="15"/>
      <c r="G144" s="22"/>
      <c r="H144" s="15"/>
      <c r="I144" s="21">
        <v>2650.0</v>
      </c>
      <c r="J144" s="15"/>
      <c r="K144" s="15"/>
      <c r="L144" s="15"/>
      <c r="M144" s="15"/>
      <c r="N144" s="15"/>
      <c r="O144" s="15"/>
      <c r="P144" s="17">
        <v>2650.0</v>
      </c>
      <c r="Q144" s="18">
        <f t="shared" si="1"/>
        <v>0</v>
      </c>
      <c r="R144" s="19" t="s">
        <v>46</v>
      </c>
      <c r="S144" s="20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11">
        <v>141.0</v>
      </c>
      <c r="B145" s="12">
        <v>44775.0</v>
      </c>
      <c r="C145" s="13" t="s">
        <v>291</v>
      </c>
      <c r="D145" s="14">
        <v>54750.0</v>
      </c>
      <c r="E145" s="24" t="s">
        <v>292</v>
      </c>
      <c r="F145" s="15"/>
      <c r="G145" s="22"/>
      <c r="H145" s="15"/>
      <c r="I145" s="21">
        <v>2650.0</v>
      </c>
      <c r="J145" s="15"/>
      <c r="K145" s="15"/>
      <c r="L145" s="15"/>
      <c r="M145" s="15"/>
      <c r="N145" s="15"/>
      <c r="O145" s="15"/>
      <c r="P145" s="17">
        <v>2650.0</v>
      </c>
      <c r="Q145" s="18">
        <f t="shared" si="1"/>
        <v>0</v>
      </c>
      <c r="R145" s="19" t="s">
        <v>46</v>
      </c>
      <c r="S145" s="20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11">
        <v>142.0</v>
      </c>
      <c r="B146" s="12">
        <v>44775.0</v>
      </c>
      <c r="C146" s="13" t="s">
        <v>293</v>
      </c>
      <c r="D146" s="14">
        <v>59103.0</v>
      </c>
      <c r="E146" s="24" t="s">
        <v>294</v>
      </c>
      <c r="F146" s="15"/>
      <c r="G146" s="22"/>
      <c r="H146" s="15"/>
      <c r="I146" s="21">
        <v>27000.0</v>
      </c>
      <c r="J146" s="15"/>
      <c r="K146" s="15"/>
      <c r="L146" s="15"/>
      <c r="M146" s="15"/>
      <c r="N146" s="15"/>
      <c r="O146" s="15"/>
      <c r="P146" s="17">
        <v>27000.0</v>
      </c>
      <c r="Q146" s="18">
        <f t="shared" si="1"/>
        <v>0</v>
      </c>
      <c r="R146" s="19" t="s">
        <v>27</v>
      </c>
      <c r="S146" s="20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11">
        <v>143.0</v>
      </c>
      <c r="B147" s="12">
        <v>44775.0</v>
      </c>
      <c r="C147" s="13" t="s">
        <v>295</v>
      </c>
      <c r="D147" s="14">
        <v>59103.0</v>
      </c>
      <c r="E147" s="24" t="s">
        <v>294</v>
      </c>
      <c r="F147" s="15"/>
      <c r="G147" s="22"/>
      <c r="H147" s="15"/>
      <c r="I147" s="21">
        <v>4200.0</v>
      </c>
      <c r="J147" s="15"/>
      <c r="K147" s="15"/>
      <c r="L147" s="15"/>
      <c r="M147" s="15"/>
      <c r="N147" s="15"/>
      <c r="O147" s="15"/>
      <c r="P147" s="17">
        <v>4200.0</v>
      </c>
      <c r="Q147" s="18">
        <f t="shared" si="1"/>
        <v>0</v>
      </c>
      <c r="R147" s="19" t="s">
        <v>27</v>
      </c>
      <c r="S147" s="20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11">
        <v>144.0</v>
      </c>
      <c r="B148" s="12">
        <v>44775.0</v>
      </c>
      <c r="C148" s="13" t="s">
        <v>296</v>
      </c>
      <c r="D148" s="14">
        <v>46927.0</v>
      </c>
      <c r="E148" s="24" t="s">
        <v>213</v>
      </c>
      <c r="F148" s="15"/>
      <c r="G148" s="22"/>
      <c r="H148" s="15"/>
      <c r="I148" s="15"/>
      <c r="J148" s="15"/>
      <c r="K148" s="21">
        <v>600.0</v>
      </c>
      <c r="L148" s="15"/>
      <c r="M148" s="15"/>
      <c r="N148" s="15"/>
      <c r="O148" s="15"/>
      <c r="P148" s="17">
        <v>600.0</v>
      </c>
      <c r="Q148" s="18">
        <f t="shared" si="1"/>
        <v>0</v>
      </c>
      <c r="R148" s="19" t="s">
        <v>27</v>
      </c>
      <c r="S148" s="20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11">
        <v>145.0</v>
      </c>
      <c r="B149" s="12">
        <v>44775.0</v>
      </c>
      <c r="C149" s="13" t="s">
        <v>297</v>
      </c>
      <c r="D149" s="14">
        <v>67125.0</v>
      </c>
      <c r="E149" s="24" t="s">
        <v>298</v>
      </c>
      <c r="F149" s="15"/>
      <c r="G149" s="22"/>
      <c r="H149" s="15"/>
      <c r="I149" s="21">
        <v>11300.0</v>
      </c>
      <c r="J149" s="15"/>
      <c r="K149" s="15"/>
      <c r="L149" s="15"/>
      <c r="M149" s="15"/>
      <c r="N149" s="15"/>
      <c r="O149" s="15"/>
      <c r="P149" s="17">
        <v>11300.0</v>
      </c>
      <c r="Q149" s="18">
        <f t="shared" si="1"/>
        <v>0</v>
      </c>
      <c r="R149" s="19" t="s">
        <v>55</v>
      </c>
      <c r="S149" s="20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11">
        <v>146.0</v>
      </c>
      <c r="B150" s="12">
        <v>44775.0</v>
      </c>
      <c r="C150" s="13" t="s">
        <v>299</v>
      </c>
      <c r="D150" s="14">
        <v>55895.0</v>
      </c>
      <c r="E150" s="24" t="s">
        <v>300</v>
      </c>
      <c r="F150" s="15"/>
      <c r="G150" s="22"/>
      <c r="H150" s="15"/>
      <c r="I150" s="21">
        <v>10000.0</v>
      </c>
      <c r="J150" s="15"/>
      <c r="K150" s="15"/>
      <c r="L150" s="15"/>
      <c r="M150" s="15"/>
      <c r="N150" s="15"/>
      <c r="O150" s="15"/>
      <c r="P150" s="17">
        <v>10000.0</v>
      </c>
      <c r="Q150" s="18">
        <f t="shared" si="1"/>
        <v>0</v>
      </c>
      <c r="R150" s="19" t="s">
        <v>55</v>
      </c>
      <c r="S150" s="20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11">
        <v>147.0</v>
      </c>
      <c r="B151" s="12">
        <v>44775.0</v>
      </c>
      <c r="C151" s="13" t="s">
        <v>301</v>
      </c>
      <c r="D151" s="14">
        <v>35245.0</v>
      </c>
      <c r="E151" s="24" t="s">
        <v>73</v>
      </c>
      <c r="F151" s="15"/>
      <c r="G151" s="16">
        <v>4000.0</v>
      </c>
      <c r="H151" s="15"/>
      <c r="I151" s="15"/>
      <c r="J151" s="15"/>
      <c r="K151" s="15"/>
      <c r="L151" s="15"/>
      <c r="M151" s="15"/>
      <c r="N151" s="15"/>
      <c r="O151" s="15"/>
      <c r="P151" s="17">
        <v>4000.0</v>
      </c>
      <c r="Q151" s="18">
        <f t="shared" si="1"/>
        <v>0</v>
      </c>
      <c r="R151" s="19" t="s">
        <v>30</v>
      </c>
      <c r="S151" s="20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11">
        <v>148.0</v>
      </c>
      <c r="B152" s="12">
        <v>44775.0</v>
      </c>
      <c r="C152" s="13" t="s">
        <v>302</v>
      </c>
      <c r="D152" s="14">
        <v>43380.0</v>
      </c>
      <c r="E152" s="24" t="s">
        <v>303</v>
      </c>
      <c r="F152" s="15"/>
      <c r="G152" s="22"/>
      <c r="H152" s="15"/>
      <c r="I152" s="15"/>
      <c r="J152" s="21">
        <v>5200.0</v>
      </c>
      <c r="K152" s="15"/>
      <c r="L152" s="15"/>
      <c r="M152" s="15"/>
      <c r="N152" s="15"/>
      <c r="O152" s="15"/>
      <c r="P152" s="17">
        <v>5200.0</v>
      </c>
      <c r="Q152" s="18">
        <f t="shared" si="1"/>
        <v>0</v>
      </c>
      <c r="R152" s="19" t="s">
        <v>55</v>
      </c>
      <c r="S152" s="20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11">
        <v>149.0</v>
      </c>
      <c r="B153" s="12">
        <v>44775.0</v>
      </c>
      <c r="C153" s="13" t="s">
        <v>304</v>
      </c>
      <c r="D153" s="14">
        <v>71487.0</v>
      </c>
      <c r="E153" s="24" t="s">
        <v>305</v>
      </c>
      <c r="F153" s="15"/>
      <c r="G153" s="22"/>
      <c r="H153" s="15"/>
      <c r="I153" s="15"/>
      <c r="J153" s="21">
        <v>5150.0</v>
      </c>
      <c r="K153" s="15"/>
      <c r="L153" s="15"/>
      <c r="M153" s="15"/>
      <c r="N153" s="15"/>
      <c r="O153" s="15"/>
      <c r="P153" s="17">
        <v>5150.0</v>
      </c>
      <c r="Q153" s="18">
        <f t="shared" si="1"/>
        <v>0</v>
      </c>
      <c r="R153" s="19" t="s">
        <v>27</v>
      </c>
      <c r="S153" s="20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11">
        <v>150.0</v>
      </c>
      <c r="B154" s="12">
        <v>44775.0</v>
      </c>
      <c r="C154" s="13" t="s">
        <v>306</v>
      </c>
      <c r="D154" s="14">
        <v>51782.0</v>
      </c>
      <c r="E154" s="24" t="s">
        <v>35</v>
      </c>
      <c r="F154" s="15"/>
      <c r="G154" s="22"/>
      <c r="H154" s="15"/>
      <c r="I154" s="15"/>
      <c r="J154" s="21">
        <v>900.0</v>
      </c>
      <c r="K154" s="15"/>
      <c r="L154" s="15"/>
      <c r="M154" s="15"/>
      <c r="N154" s="15"/>
      <c r="O154" s="15"/>
      <c r="P154" s="17">
        <v>900.0</v>
      </c>
      <c r="Q154" s="18">
        <f t="shared" si="1"/>
        <v>0</v>
      </c>
      <c r="R154" s="19" t="s">
        <v>46</v>
      </c>
      <c r="S154" s="20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11">
        <v>151.0</v>
      </c>
      <c r="B155" s="12">
        <v>44775.0</v>
      </c>
      <c r="C155" s="13" t="s">
        <v>307</v>
      </c>
      <c r="D155" s="14">
        <v>69565.0</v>
      </c>
      <c r="E155" s="24" t="s">
        <v>308</v>
      </c>
      <c r="F155" s="15"/>
      <c r="G155" s="22"/>
      <c r="H155" s="15"/>
      <c r="I155" s="21">
        <v>1900.0</v>
      </c>
      <c r="J155" s="15"/>
      <c r="K155" s="15"/>
      <c r="L155" s="15"/>
      <c r="M155" s="15"/>
      <c r="N155" s="15"/>
      <c r="O155" s="15"/>
      <c r="P155" s="17">
        <v>1900.0</v>
      </c>
      <c r="Q155" s="18">
        <f t="shared" si="1"/>
        <v>0</v>
      </c>
      <c r="R155" s="19" t="s">
        <v>46</v>
      </c>
      <c r="S155" s="20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11">
        <v>152.0</v>
      </c>
      <c r="B156" s="12">
        <v>44775.0</v>
      </c>
      <c r="C156" s="13" t="s">
        <v>309</v>
      </c>
      <c r="D156" s="14">
        <v>20541.0</v>
      </c>
      <c r="E156" s="24" t="s">
        <v>288</v>
      </c>
      <c r="F156" s="15"/>
      <c r="G156" s="22"/>
      <c r="H156" s="15"/>
      <c r="I156" s="21">
        <v>4800.0</v>
      </c>
      <c r="J156" s="15"/>
      <c r="K156" s="15"/>
      <c r="L156" s="15"/>
      <c r="M156" s="15"/>
      <c r="N156" s="15"/>
      <c r="O156" s="15"/>
      <c r="P156" s="17">
        <v>4800.0</v>
      </c>
      <c r="Q156" s="18">
        <f t="shared" si="1"/>
        <v>0</v>
      </c>
      <c r="R156" s="19" t="s">
        <v>46</v>
      </c>
      <c r="S156" s="20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11">
        <v>153.0</v>
      </c>
      <c r="B157" s="12">
        <v>44775.0</v>
      </c>
      <c r="C157" s="13" t="s">
        <v>310</v>
      </c>
      <c r="D157" s="14">
        <v>42097.0</v>
      </c>
      <c r="E157" s="24" t="s">
        <v>311</v>
      </c>
      <c r="F157" s="15"/>
      <c r="G157" s="22"/>
      <c r="H157" s="15"/>
      <c r="I157" s="21">
        <v>2250.0</v>
      </c>
      <c r="J157" s="15"/>
      <c r="K157" s="15"/>
      <c r="L157" s="15"/>
      <c r="M157" s="15"/>
      <c r="N157" s="15"/>
      <c r="O157" s="15"/>
      <c r="P157" s="17">
        <v>2250.0</v>
      </c>
      <c r="Q157" s="18">
        <f t="shared" si="1"/>
        <v>0</v>
      </c>
      <c r="R157" s="19" t="s">
        <v>27</v>
      </c>
      <c r="S157" s="20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11">
        <v>154.0</v>
      </c>
      <c r="B158" s="12">
        <v>44775.0</v>
      </c>
      <c r="C158" s="13" t="s">
        <v>312</v>
      </c>
      <c r="D158" s="14">
        <v>63098.0</v>
      </c>
      <c r="E158" s="24" t="s">
        <v>313</v>
      </c>
      <c r="F158" s="15"/>
      <c r="G158" s="22"/>
      <c r="H158" s="21">
        <v>5000.0</v>
      </c>
      <c r="I158" s="15"/>
      <c r="J158" s="15"/>
      <c r="K158" s="15"/>
      <c r="L158" s="15"/>
      <c r="M158" s="15"/>
      <c r="N158" s="15"/>
      <c r="O158" s="15"/>
      <c r="P158" s="17">
        <v>5000.0</v>
      </c>
      <c r="Q158" s="18">
        <f t="shared" si="1"/>
        <v>0</v>
      </c>
      <c r="R158" s="19" t="s">
        <v>30</v>
      </c>
      <c r="S158" s="20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11">
        <v>155.0</v>
      </c>
      <c r="B159" s="12">
        <v>44775.0</v>
      </c>
      <c r="C159" s="13" t="s">
        <v>314</v>
      </c>
      <c r="D159" s="14">
        <v>51034.0</v>
      </c>
      <c r="E159" s="24" t="s">
        <v>315</v>
      </c>
      <c r="F159" s="15"/>
      <c r="G159" s="16"/>
      <c r="H159" s="21">
        <v>5000.0</v>
      </c>
      <c r="I159" s="15"/>
      <c r="J159" s="15"/>
      <c r="K159" s="15"/>
      <c r="L159" s="15"/>
      <c r="M159" s="15"/>
      <c r="N159" s="15"/>
      <c r="O159" s="15"/>
      <c r="P159" s="17">
        <v>5000.0</v>
      </c>
      <c r="Q159" s="18">
        <f t="shared" si="1"/>
        <v>0</v>
      </c>
      <c r="R159" s="19" t="s">
        <v>30</v>
      </c>
      <c r="S159" s="20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11">
        <v>156.0</v>
      </c>
      <c r="B160" s="12">
        <v>44775.0</v>
      </c>
      <c r="C160" s="13" t="s">
        <v>316</v>
      </c>
      <c r="D160" s="14">
        <v>64937.0</v>
      </c>
      <c r="E160" s="24" t="s">
        <v>317</v>
      </c>
      <c r="F160" s="15"/>
      <c r="G160" s="22"/>
      <c r="H160" s="21"/>
      <c r="I160" s="15"/>
      <c r="J160" s="21">
        <v>2875.0</v>
      </c>
      <c r="K160" s="15"/>
      <c r="L160" s="15"/>
      <c r="M160" s="15"/>
      <c r="N160" s="15"/>
      <c r="O160" s="15"/>
      <c r="P160" s="17">
        <v>2875.0</v>
      </c>
      <c r="Q160" s="18">
        <f t="shared" si="1"/>
        <v>0</v>
      </c>
      <c r="R160" s="19" t="s">
        <v>46</v>
      </c>
      <c r="S160" s="20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11">
        <v>157.0</v>
      </c>
      <c r="B161" s="12">
        <v>44775.0</v>
      </c>
      <c r="C161" s="13" t="s">
        <v>318</v>
      </c>
      <c r="D161" s="14">
        <v>52573.0</v>
      </c>
      <c r="E161" s="24" t="s">
        <v>319</v>
      </c>
      <c r="F161" s="15"/>
      <c r="G161" s="22"/>
      <c r="H161" s="21">
        <v>3600.0</v>
      </c>
      <c r="I161" s="15"/>
      <c r="J161" s="15"/>
      <c r="K161" s="15"/>
      <c r="L161" s="15"/>
      <c r="M161" s="15"/>
      <c r="N161" s="15"/>
      <c r="O161" s="15"/>
      <c r="P161" s="17">
        <v>3600.0</v>
      </c>
      <c r="Q161" s="18">
        <f t="shared" si="1"/>
        <v>0</v>
      </c>
      <c r="R161" s="19" t="s">
        <v>30</v>
      </c>
      <c r="S161" s="20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11">
        <v>158.0</v>
      </c>
      <c r="B162" s="12">
        <v>44775.0</v>
      </c>
      <c r="C162" s="13" t="s">
        <v>320</v>
      </c>
      <c r="D162" s="14">
        <v>42071.0</v>
      </c>
      <c r="E162" s="24" t="s">
        <v>321</v>
      </c>
      <c r="F162" s="15"/>
      <c r="G162" s="22"/>
      <c r="H162" s="21">
        <v>10825.0</v>
      </c>
      <c r="I162" s="15"/>
      <c r="J162" s="15"/>
      <c r="K162" s="15"/>
      <c r="L162" s="15"/>
      <c r="M162" s="15"/>
      <c r="N162" s="15"/>
      <c r="O162" s="15"/>
      <c r="P162" s="17">
        <v>10825.0</v>
      </c>
      <c r="Q162" s="18">
        <f t="shared" si="1"/>
        <v>0</v>
      </c>
      <c r="R162" s="19" t="s">
        <v>30</v>
      </c>
      <c r="S162" s="20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11">
        <v>159.0</v>
      </c>
      <c r="B163" s="12">
        <v>44775.0</v>
      </c>
      <c r="C163" s="13" t="s">
        <v>322</v>
      </c>
      <c r="D163" s="14">
        <v>63406.0</v>
      </c>
      <c r="E163" s="24" t="s">
        <v>323</v>
      </c>
      <c r="F163" s="15"/>
      <c r="G163" s="22"/>
      <c r="H163" s="21"/>
      <c r="I163" s="21">
        <v>6250.0</v>
      </c>
      <c r="J163" s="15"/>
      <c r="K163" s="15"/>
      <c r="L163" s="15"/>
      <c r="M163" s="15"/>
      <c r="N163" s="15"/>
      <c r="O163" s="15"/>
      <c r="P163" s="17">
        <v>6250.0</v>
      </c>
      <c r="Q163" s="18">
        <f t="shared" si="1"/>
        <v>0</v>
      </c>
      <c r="R163" s="19" t="s">
        <v>46</v>
      </c>
      <c r="S163" s="20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11">
        <v>160.0</v>
      </c>
      <c r="B164" s="12">
        <v>44775.0</v>
      </c>
      <c r="C164" s="13" t="s">
        <v>324</v>
      </c>
      <c r="D164" s="14">
        <v>45227.0</v>
      </c>
      <c r="E164" s="24" t="s">
        <v>325</v>
      </c>
      <c r="F164" s="15"/>
      <c r="G164" s="22"/>
      <c r="H164" s="15"/>
      <c r="I164" s="21">
        <v>2850.0</v>
      </c>
      <c r="J164" s="15"/>
      <c r="K164" s="15"/>
      <c r="L164" s="15"/>
      <c r="M164" s="15"/>
      <c r="N164" s="15"/>
      <c r="O164" s="15"/>
      <c r="P164" s="17">
        <v>2850.0</v>
      </c>
      <c r="Q164" s="18">
        <f t="shared" si="1"/>
        <v>0</v>
      </c>
      <c r="R164" s="19" t="s">
        <v>46</v>
      </c>
      <c r="S164" s="20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11">
        <v>161.0</v>
      </c>
      <c r="B165" s="12">
        <v>44775.0</v>
      </c>
      <c r="C165" s="13" t="s">
        <v>326</v>
      </c>
      <c r="D165" s="14">
        <v>28414.0</v>
      </c>
      <c r="E165" s="24" t="s">
        <v>327</v>
      </c>
      <c r="F165" s="15"/>
      <c r="G165" s="22"/>
      <c r="H165" s="15"/>
      <c r="I165" s="21">
        <v>600.0</v>
      </c>
      <c r="J165" s="15"/>
      <c r="K165" s="15"/>
      <c r="L165" s="15"/>
      <c r="M165" s="15"/>
      <c r="N165" s="15"/>
      <c r="O165" s="15"/>
      <c r="P165" s="17">
        <v>600.0</v>
      </c>
      <c r="Q165" s="18">
        <f t="shared" si="1"/>
        <v>0</v>
      </c>
      <c r="R165" s="19" t="s">
        <v>30</v>
      </c>
      <c r="S165" s="20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11">
        <v>162.0</v>
      </c>
      <c r="B166" s="12">
        <v>44775.0</v>
      </c>
      <c r="C166" s="13" t="s">
        <v>328</v>
      </c>
      <c r="D166" s="14">
        <v>44113.0</v>
      </c>
      <c r="E166" s="24" t="s">
        <v>329</v>
      </c>
      <c r="F166" s="15"/>
      <c r="G166" s="22"/>
      <c r="H166" s="15"/>
      <c r="I166" s="21">
        <v>3900.0</v>
      </c>
      <c r="J166" s="15"/>
      <c r="K166" s="15"/>
      <c r="L166" s="15"/>
      <c r="M166" s="15"/>
      <c r="N166" s="15"/>
      <c r="O166" s="15"/>
      <c r="P166" s="17">
        <v>3900.0</v>
      </c>
      <c r="Q166" s="18">
        <f t="shared" si="1"/>
        <v>0</v>
      </c>
      <c r="R166" s="19" t="s">
        <v>46</v>
      </c>
      <c r="S166" s="20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11">
        <v>163.0</v>
      </c>
      <c r="B167" s="12">
        <v>44775.0</v>
      </c>
      <c r="C167" s="13" t="s">
        <v>330</v>
      </c>
      <c r="D167" s="14">
        <v>52236.0</v>
      </c>
      <c r="E167" s="24" t="s">
        <v>331</v>
      </c>
      <c r="F167" s="15"/>
      <c r="G167" s="22"/>
      <c r="H167" s="15"/>
      <c r="I167" s="21">
        <v>6200.0</v>
      </c>
      <c r="J167" s="15"/>
      <c r="K167" s="15"/>
      <c r="L167" s="15"/>
      <c r="M167" s="15"/>
      <c r="N167" s="15"/>
      <c r="O167" s="15"/>
      <c r="P167" s="17">
        <v>6200.0</v>
      </c>
      <c r="Q167" s="18">
        <f t="shared" si="1"/>
        <v>0</v>
      </c>
      <c r="R167" s="19" t="s">
        <v>46</v>
      </c>
      <c r="S167" s="20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11">
        <v>164.0</v>
      </c>
      <c r="B168" s="12">
        <v>44775.0</v>
      </c>
      <c r="C168" s="13" t="s">
        <v>332</v>
      </c>
      <c r="D168" s="14">
        <v>55192.0</v>
      </c>
      <c r="E168" s="24" t="s">
        <v>333</v>
      </c>
      <c r="F168" s="15"/>
      <c r="G168" s="22"/>
      <c r="H168" s="15"/>
      <c r="I168" s="21">
        <v>2650.0</v>
      </c>
      <c r="J168" s="15"/>
      <c r="K168" s="15"/>
      <c r="L168" s="15"/>
      <c r="M168" s="15"/>
      <c r="N168" s="15"/>
      <c r="O168" s="15"/>
      <c r="P168" s="17">
        <v>2650.0</v>
      </c>
      <c r="Q168" s="18">
        <f t="shared" si="1"/>
        <v>0</v>
      </c>
      <c r="R168" s="19" t="s">
        <v>46</v>
      </c>
      <c r="S168" s="20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11">
        <v>165.0</v>
      </c>
      <c r="B169" s="12">
        <v>44773.0</v>
      </c>
      <c r="C169" s="13" t="s">
        <v>334</v>
      </c>
      <c r="D169" s="14">
        <v>10006.0</v>
      </c>
      <c r="E169" s="24" t="s">
        <v>335</v>
      </c>
      <c r="F169" s="15"/>
      <c r="G169" s="22"/>
      <c r="H169" s="15"/>
      <c r="I169" s="15"/>
      <c r="J169" s="15"/>
      <c r="K169" s="21">
        <v>600.0</v>
      </c>
      <c r="L169" s="15"/>
      <c r="M169" s="15"/>
      <c r="N169" s="15"/>
      <c r="O169" s="15"/>
      <c r="P169" s="17">
        <v>600.0</v>
      </c>
      <c r="Q169" s="18">
        <f t="shared" si="1"/>
        <v>0</v>
      </c>
      <c r="R169" s="25"/>
      <c r="S169" s="20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11">
        <v>166.0</v>
      </c>
      <c r="B170" s="12">
        <v>44773.0</v>
      </c>
      <c r="C170" s="13" t="s">
        <v>336</v>
      </c>
      <c r="D170" s="14">
        <v>10701.0</v>
      </c>
      <c r="E170" s="24" t="s">
        <v>337</v>
      </c>
      <c r="F170" s="15"/>
      <c r="G170" s="22"/>
      <c r="H170" s="15"/>
      <c r="I170" s="15"/>
      <c r="J170" s="15"/>
      <c r="K170" s="21">
        <v>3600.0</v>
      </c>
      <c r="L170" s="15"/>
      <c r="M170" s="15"/>
      <c r="N170" s="15"/>
      <c r="O170" s="15"/>
      <c r="P170" s="17">
        <v>3600.0</v>
      </c>
      <c r="Q170" s="18">
        <f t="shared" si="1"/>
        <v>0</v>
      </c>
      <c r="R170" s="25"/>
      <c r="S170" s="20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11">
        <v>167.0</v>
      </c>
      <c r="B171" s="12">
        <v>44773.0</v>
      </c>
      <c r="C171" s="13" t="s">
        <v>338</v>
      </c>
      <c r="D171" s="14">
        <v>42289.0</v>
      </c>
      <c r="E171" s="24" t="s">
        <v>339</v>
      </c>
      <c r="F171" s="15"/>
      <c r="G171" s="22"/>
      <c r="H171" s="15"/>
      <c r="I171" s="15"/>
      <c r="J171" s="15"/>
      <c r="K171" s="21">
        <v>3600.0</v>
      </c>
      <c r="L171" s="15"/>
      <c r="M171" s="15"/>
      <c r="N171" s="15"/>
      <c r="O171" s="15"/>
      <c r="P171" s="17">
        <v>3600.0</v>
      </c>
      <c r="Q171" s="18">
        <f t="shared" si="1"/>
        <v>0</v>
      </c>
      <c r="R171" s="25"/>
      <c r="S171" s="20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11">
        <v>168.0</v>
      </c>
      <c r="B172" s="12">
        <v>44774.0</v>
      </c>
      <c r="C172" s="13" t="s">
        <v>340</v>
      </c>
      <c r="D172" s="14">
        <v>21828.0</v>
      </c>
      <c r="E172" s="24" t="s">
        <v>341</v>
      </c>
      <c r="F172" s="15"/>
      <c r="G172" s="22"/>
      <c r="H172" s="21">
        <v>300.0</v>
      </c>
      <c r="I172" s="15"/>
      <c r="J172" s="15"/>
      <c r="K172" s="15"/>
      <c r="L172" s="15"/>
      <c r="M172" s="15"/>
      <c r="N172" s="15"/>
      <c r="O172" s="15"/>
      <c r="P172" s="17">
        <v>300.0</v>
      </c>
      <c r="Q172" s="18">
        <f t="shared" si="1"/>
        <v>0</v>
      </c>
      <c r="R172" s="25"/>
      <c r="S172" s="20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11">
        <v>169.0</v>
      </c>
      <c r="B173" s="12">
        <v>44774.0</v>
      </c>
      <c r="C173" s="13" t="s">
        <v>342</v>
      </c>
      <c r="D173" s="14">
        <v>51017.0</v>
      </c>
      <c r="E173" s="24" t="s">
        <v>343</v>
      </c>
      <c r="F173" s="15"/>
      <c r="G173" s="22"/>
      <c r="H173" s="21">
        <v>57000.0</v>
      </c>
      <c r="I173" s="15"/>
      <c r="J173" s="15"/>
      <c r="K173" s="15"/>
      <c r="L173" s="15"/>
      <c r="M173" s="15"/>
      <c r="N173" s="15"/>
      <c r="O173" s="15"/>
      <c r="P173" s="17">
        <v>57000.0</v>
      </c>
      <c r="Q173" s="18">
        <f t="shared" si="1"/>
        <v>0</v>
      </c>
      <c r="R173" s="25"/>
      <c r="S173" s="20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11">
        <v>170.0</v>
      </c>
      <c r="B174" s="12">
        <v>44774.0</v>
      </c>
      <c r="C174" s="13" t="s">
        <v>344</v>
      </c>
      <c r="D174" s="14">
        <v>51017.0</v>
      </c>
      <c r="E174" s="14" t="s">
        <v>343</v>
      </c>
      <c r="F174" s="15"/>
      <c r="G174" s="15"/>
      <c r="H174" s="21">
        <v>2000.0</v>
      </c>
      <c r="I174" s="22"/>
      <c r="J174" s="15"/>
      <c r="K174" s="15"/>
      <c r="L174" s="15"/>
      <c r="M174" s="15"/>
      <c r="N174" s="15"/>
      <c r="O174" s="15"/>
      <c r="P174" s="17">
        <v>2000.0</v>
      </c>
      <c r="Q174" s="18">
        <f t="shared" si="1"/>
        <v>0</v>
      </c>
      <c r="R174" s="25"/>
      <c r="S174" s="20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11">
        <v>171.0</v>
      </c>
      <c r="B175" s="12">
        <v>44775.0</v>
      </c>
      <c r="C175" s="13" t="s">
        <v>345</v>
      </c>
      <c r="D175" s="14">
        <v>47509.0</v>
      </c>
      <c r="E175" s="14" t="s">
        <v>346</v>
      </c>
      <c r="F175" s="15"/>
      <c r="G175" s="15"/>
      <c r="H175" s="15"/>
      <c r="I175" s="22"/>
      <c r="J175" s="15"/>
      <c r="K175" s="15"/>
      <c r="L175" s="15"/>
      <c r="M175" s="15"/>
      <c r="N175" s="15"/>
      <c r="O175" s="21">
        <v>3600.0</v>
      </c>
      <c r="P175" s="17">
        <v>3600.0</v>
      </c>
      <c r="Q175" s="18">
        <f t="shared" si="1"/>
        <v>0</v>
      </c>
      <c r="R175" s="25"/>
      <c r="S175" s="20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11">
        <v>172.0</v>
      </c>
      <c r="B176" s="12">
        <v>44775.0</v>
      </c>
      <c r="C176" s="13" t="s">
        <v>347</v>
      </c>
      <c r="D176" s="14">
        <v>51432.0</v>
      </c>
      <c r="E176" s="14" t="s">
        <v>348</v>
      </c>
      <c r="F176" s="15"/>
      <c r="G176" s="15"/>
      <c r="H176" s="15"/>
      <c r="I176" s="22"/>
      <c r="J176" s="15"/>
      <c r="K176" s="15"/>
      <c r="L176" s="15"/>
      <c r="M176" s="15"/>
      <c r="N176" s="15"/>
      <c r="O176" s="21">
        <v>1200.0</v>
      </c>
      <c r="P176" s="17">
        <v>1200.0</v>
      </c>
      <c r="Q176" s="18">
        <f t="shared" si="1"/>
        <v>0</v>
      </c>
      <c r="R176" s="25"/>
      <c r="S176" s="20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11">
        <v>173.0</v>
      </c>
      <c r="B177" s="12">
        <v>44775.0</v>
      </c>
      <c r="C177" s="13" t="s">
        <v>349</v>
      </c>
      <c r="D177" s="14">
        <v>12162.0</v>
      </c>
      <c r="E177" s="14" t="s">
        <v>350</v>
      </c>
      <c r="F177" s="15"/>
      <c r="G177" s="15"/>
      <c r="H177" s="15"/>
      <c r="I177" s="22"/>
      <c r="J177" s="15"/>
      <c r="K177" s="15"/>
      <c r="L177" s="15"/>
      <c r="M177" s="15"/>
      <c r="N177" s="15"/>
      <c r="O177" s="21">
        <v>6000.0</v>
      </c>
      <c r="P177" s="17">
        <v>6000.0</v>
      </c>
      <c r="Q177" s="18">
        <f t="shared" si="1"/>
        <v>0</v>
      </c>
      <c r="R177" s="25"/>
      <c r="S177" s="20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11">
        <v>174.0</v>
      </c>
      <c r="B178" s="12">
        <v>44775.0</v>
      </c>
      <c r="C178" s="13" t="s">
        <v>351</v>
      </c>
      <c r="D178" s="14">
        <v>11875.0</v>
      </c>
      <c r="E178" s="14" t="s">
        <v>352</v>
      </c>
      <c r="F178" s="15"/>
      <c r="G178" s="15"/>
      <c r="H178" s="15"/>
      <c r="I178" s="22"/>
      <c r="J178" s="15"/>
      <c r="K178" s="15"/>
      <c r="L178" s="15"/>
      <c r="M178" s="15"/>
      <c r="N178" s="15"/>
      <c r="O178" s="21">
        <v>1200.0</v>
      </c>
      <c r="P178" s="17">
        <v>1200.0</v>
      </c>
      <c r="Q178" s="18">
        <f t="shared" si="1"/>
        <v>0</v>
      </c>
      <c r="R178" s="25"/>
      <c r="S178" s="20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11">
        <v>175.0</v>
      </c>
      <c r="B179" s="12">
        <v>44775.0</v>
      </c>
      <c r="C179" s="13" t="s">
        <v>353</v>
      </c>
      <c r="D179" s="14">
        <v>10320.0</v>
      </c>
      <c r="E179" s="14" t="s">
        <v>29</v>
      </c>
      <c r="F179" s="15"/>
      <c r="G179" s="15"/>
      <c r="H179" s="15"/>
      <c r="I179" s="22"/>
      <c r="J179" s="15"/>
      <c r="K179" s="15"/>
      <c r="L179" s="15"/>
      <c r="M179" s="15"/>
      <c r="N179" s="15"/>
      <c r="O179" s="21">
        <v>4800.0</v>
      </c>
      <c r="P179" s="17">
        <v>4800.0</v>
      </c>
      <c r="Q179" s="18">
        <f t="shared" si="1"/>
        <v>0</v>
      </c>
      <c r="R179" s="25"/>
      <c r="S179" s="20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11">
        <v>176.0</v>
      </c>
      <c r="B180" s="12">
        <v>44775.0</v>
      </c>
      <c r="C180" s="13" t="s">
        <v>354</v>
      </c>
      <c r="D180" s="14">
        <v>62146.0</v>
      </c>
      <c r="E180" s="14" t="s">
        <v>355</v>
      </c>
      <c r="F180" s="15"/>
      <c r="G180" s="15"/>
      <c r="H180" s="15"/>
      <c r="I180" s="22"/>
      <c r="J180" s="15"/>
      <c r="K180" s="15"/>
      <c r="L180" s="15"/>
      <c r="M180" s="15"/>
      <c r="N180" s="15"/>
      <c r="O180" s="21">
        <v>1200.0</v>
      </c>
      <c r="P180" s="17">
        <v>1200.0</v>
      </c>
      <c r="Q180" s="18">
        <f t="shared" si="1"/>
        <v>0</v>
      </c>
      <c r="R180" s="25"/>
      <c r="S180" s="20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11">
        <v>177.0</v>
      </c>
      <c r="B181" s="12">
        <v>44775.0</v>
      </c>
      <c r="C181" s="13" t="s">
        <v>356</v>
      </c>
      <c r="D181" s="14">
        <v>10320.0</v>
      </c>
      <c r="E181" s="14" t="s">
        <v>29</v>
      </c>
      <c r="F181" s="15"/>
      <c r="G181" s="15"/>
      <c r="H181" s="15"/>
      <c r="I181" s="22"/>
      <c r="J181" s="21">
        <v>3500.0</v>
      </c>
      <c r="K181" s="15"/>
      <c r="L181" s="15"/>
      <c r="M181" s="15"/>
      <c r="N181" s="15"/>
      <c r="O181" s="15"/>
      <c r="P181" s="17">
        <v>3500.0</v>
      </c>
      <c r="Q181" s="18">
        <f t="shared" si="1"/>
        <v>0</v>
      </c>
      <c r="R181" s="25"/>
      <c r="S181" s="20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11">
        <v>178.0</v>
      </c>
      <c r="B182" s="12">
        <v>44775.0</v>
      </c>
      <c r="C182" s="13" t="s">
        <v>357</v>
      </c>
      <c r="D182" s="14">
        <v>21828.0</v>
      </c>
      <c r="E182" s="14" t="s">
        <v>341</v>
      </c>
      <c r="F182" s="15"/>
      <c r="G182" s="15"/>
      <c r="H182" s="15"/>
      <c r="I182" s="22"/>
      <c r="J182" s="15"/>
      <c r="K182" s="21">
        <v>2650.0</v>
      </c>
      <c r="L182" s="15"/>
      <c r="M182" s="15"/>
      <c r="N182" s="15"/>
      <c r="O182" s="15"/>
      <c r="P182" s="17">
        <v>2650.0</v>
      </c>
      <c r="Q182" s="18">
        <f t="shared" si="1"/>
        <v>0</v>
      </c>
      <c r="R182" s="25"/>
      <c r="S182" s="20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11">
        <v>179.0</v>
      </c>
      <c r="B183" s="12">
        <v>44775.0</v>
      </c>
      <c r="C183" s="13" t="s">
        <v>358</v>
      </c>
      <c r="D183" s="14">
        <v>21828.0</v>
      </c>
      <c r="E183" s="14" t="s">
        <v>341</v>
      </c>
      <c r="F183" s="15"/>
      <c r="G183" s="15"/>
      <c r="H183" s="15"/>
      <c r="I183" s="22"/>
      <c r="J183" s="15"/>
      <c r="K183" s="15"/>
      <c r="L183" s="15"/>
      <c r="M183" s="21">
        <v>36450.0</v>
      </c>
      <c r="N183" s="15"/>
      <c r="O183" s="15"/>
      <c r="P183" s="17">
        <v>36450.0</v>
      </c>
      <c r="Q183" s="18">
        <f t="shared" si="1"/>
        <v>0</v>
      </c>
      <c r="R183" s="25"/>
      <c r="S183" s="20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11">
        <v>180.0</v>
      </c>
      <c r="B184" s="12">
        <v>44775.0</v>
      </c>
      <c r="C184" s="13" t="s">
        <v>359</v>
      </c>
      <c r="D184" s="14">
        <v>50342.0</v>
      </c>
      <c r="E184" s="14" t="s">
        <v>360</v>
      </c>
      <c r="F184" s="15"/>
      <c r="G184" s="15"/>
      <c r="H184" s="21">
        <v>10000.0</v>
      </c>
      <c r="I184" s="22"/>
      <c r="J184" s="15"/>
      <c r="K184" s="15"/>
      <c r="L184" s="15"/>
      <c r="M184" s="15"/>
      <c r="N184" s="15"/>
      <c r="O184" s="15"/>
      <c r="P184" s="17">
        <v>10000.0</v>
      </c>
      <c r="Q184" s="18">
        <f t="shared" si="1"/>
        <v>0</v>
      </c>
      <c r="R184" s="25"/>
      <c r="S184" s="20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11">
        <v>181.0</v>
      </c>
      <c r="B185" s="12">
        <v>44775.0</v>
      </c>
      <c r="C185" s="13" t="s">
        <v>361</v>
      </c>
      <c r="D185" s="14">
        <v>50342.0</v>
      </c>
      <c r="E185" s="14" t="s">
        <v>360</v>
      </c>
      <c r="F185" s="15"/>
      <c r="G185" s="15"/>
      <c r="H185" s="15"/>
      <c r="I185" s="22"/>
      <c r="J185" s="15"/>
      <c r="K185" s="21">
        <v>200.0</v>
      </c>
      <c r="L185" s="15"/>
      <c r="M185" s="15"/>
      <c r="N185" s="15"/>
      <c r="O185" s="15"/>
      <c r="P185" s="17">
        <v>200.0</v>
      </c>
      <c r="Q185" s="18">
        <f t="shared" si="1"/>
        <v>0</v>
      </c>
      <c r="R185" s="25"/>
      <c r="S185" s="20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11">
        <v>182.0</v>
      </c>
      <c r="B186" s="12">
        <v>44775.0</v>
      </c>
      <c r="C186" s="13" t="s">
        <v>362</v>
      </c>
      <c r="D186" s="14">
        <v>51406.0</v>
      </c>
      <c r="E186" s="14" t="s">
        <v>57</v>
      </c>
      <c r="F186" s="15"/>
      <c r="G186" s="15"/>
      <c r="H186" s="21">
        <v>50000.0</v>
      </c>
      <c r="I186" s="22"/>
      <c r="J186" s="15"/>
      <c r="K186" s="15"/>
      <c r="L186" s="15"/>
      <c r="M186" s="15"/>
      <c r="N186" s="15"/>
      <c r="O186" s="15"/>
      <c r="P186" s="17">
        <v>50000.0</v>
      </c>
      <c r="Q186" s="18">
        <f t="shared" si="1"/>
        <v>0</v>
      </c>
      <c r="R186" s="25"/>
      <c r="S186" s="20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11">
        <v>183.0</v>
      </c>
      <c r="B187" s="12">
        <v>44775.0</v>
      </c>
      <c r="C187" s="13" t="s">
        <v>363</v>
      </c>
      <c r="D187" s="14">
        <v>52215.0</v>
      </c>
      <c r="E187" s="14" t="s">
        <v>364</v>
      </c>
      <c r="F187" s="15"/>
      <c r="G187" s="15"/>
      <c r="H187" s="21">
        <v>5200.0</v>
      </c>
      <c r="I187" s="22"/>
      <c r="J187" s="15"/>
      <c r="K187" s="15"/>
      <c r="L187" s="15"/>
      <c r="M187" s="15"/>
      <c r="N187" s="15"/>
      <c r="O187" s="15"/>
      <c r="P187" s="17">
        <v>5200.0</v>
      </c>
      <c r="Q187" s="18">
        <f t="shared" si="1"/>
        <v>0</v>
      </c>
      <c r="R187" s="25"/>
      <c r="S187" s="20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11">
        <v>184.0</v>
      </c>
      <c r="B188" s="12">
        <v>44775.0</v>
      </c>
      <c r="C188" s="13" t="s">
        <v>365</v>
      </c>
      <c r="D188" s="14">
        <v>12102.0</v>
      </c>
      <c r="E188" s="14" t="s">
        <v>366</v>
      </c>
      <c r="F188" s="15"/>
      <c r="G188" s="15"/>
      <c r="H188" s="21">
        <v>350.0</v>
      </c>
      <c r="I188" s="22"/>
      <c r="J188" s="15"/>
      <c r="K188" s="15"/>
      <c r="L188" s="15"/>
      <c r="M188" s="15"/>
      <c r="N188" s="15"/>
      <c r="O188" s="15"/>
      <c r="P188" s="17">
        <v>350.0</v>
      </c>
      <c r="Q188" s="18">
        <f t="shared" si="1"/>
        <v>0</v>
      </c>
      <c r="R188" s="25"/>
      <c r="S188" s="20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11">
        <v>185.0</v>
      </c>
      <c r="B189" s="12">
        <v>44775.0</v>
      </c>
      <c r="C189" s="13" t="s">
        <v>367</v>
      </c>
      <c r="D189" s="14">
        <v>48973.0</v>
      </c>
      <c r="E189" s="14" t="s">
        <v>89</v>
      </c>
      <c r="F189" s="15"/>
      <c r="G189" s="15"/>
      <c r="H189" s="15"/>
      <c r="I189" s="22"/>
      <c r="J189" s="15"/>
      <c r="K189" s="15"/>
      <c r="L189" s="15"/>
      <c r="M189" s="15"/>
      <c r="N189" s="15"/>
      <c r="O189" s="21">
        <v>1200.0</v>
      </c>
      <c r="P189" s="17">
        <v>1200.0</v>
      </c>
      <c r="Q189" s="18">
        <f t="shared" si="1"/>
        <v>0</v>
      </c>
      <c r="R189" s="25"/>
      <c r="S189" s="20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11">
        <v>186.0</v>
      </c>
      <c r="B190" s="12">
        <v>44775.0</v>
      </c>
      <c r="C190" s="13" t="s">
        <v>368</v>
      </c>
      <c r="D190" s="14">
        <v>50222.0</v>
      </c>
      <c r="E190" s="14" t="s">
        <v>369</v>
      </c>
      <c r="F190" s="15"/>
      <c r="G190" s="15"/>
      <c r="H190" s="21">
        <v>10000.0</v>
      </c>
      <c r="I190" s="22"/>
      <c r="J190" s="15"/>
      <c r="K190" s="15"/>
      <c r="L190" s="15"/>
      <c r="M190" s="15"/>
      <c r="N190" s="15"/>
      <c r="O190" s="15"/>
      <c r="P190" s="17">
        <v>10000.0</v>
      </c>
      <c r="Q190" s="18">
        <f t="shared" si="1"/>
        <v>0</v>
      </c>
      <c r="R190" s="25"/>
      <c r="S190" s="20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11">
        <v>187.0</v>
      </c>
      <c r="B191" s="12">
        <v>44775.0</v>
      </c>
      <c r="C191" s="13" t="s">
        <v>370</v>
      </c>
      <c r="D191" s="14">
        <v>43380.0</v>
      </c>
      <c r="E191" s="14" t="s">
        <v>303</v>
      </c>
      <c r="F191" s="15"/>
      <c r="G191" s="15"/>
      <c r="H191" s="21">
        <v>25000.0</v>
      </c>
      <c r="I191" s="22"/>
      <c r="J191" s="15"/>
      <c r="K191" s="15"/>
      <c r="L191" s="15"/>
      <c r="M191" s="15"/>
      <c r="N191" s="15"/>
      <c r="O191" s="15"/>
      <c r="P191" s="17">
        <v>25000.0</v>
      </c>
      <c r="Q191" s="18">
        <f t="shared" si="1"/>
        <v>0</v>
      </c>
      <c r="R191" s="25"/>
      <c r="S191" s="20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11">
        <v>188.0</v>
      </c>
      <c r="B192" s="12">
        <v>44775.0</v>
      </c>
      <c r="C192" s="13" t="s">
        <v>371</v>
      </c>
      <c r="D192" s="14">
        <v>10271.0</v>
      </c>
      <c r="E192" s="14" t="s">
        <v>372</v>
      </c>
      <c r="F192" s="15"/>
      <c r="G192" s="15"/>
      <c r="H192" s="15"/>
      <c r="I192" s="22"/>
      <c r="J192" s="15"/>
      <c r="K192" s="15"/>
      <c r="L192" s="15"/>
      <c r="M192" s="15"/>
      <c r="N192" s="15"/>
      <c r="O192" s="21">
        <v>2400.0</v>
      </c>
      <c r="P192" s="17">
        <v>2400.0</v>
      </c>
      <c r="Q192" s="18">
        <f t="shared" si="1"/>
        <v>0</v>
      </c>
      <c r="R192" s="25"/>
      <c r="S192" s="20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11">
        <v>189.0</v>
      </c>
      <c r="B193" s="12">
        <v>44775.0</v>
      </c>
      <c r="C193" s="13" t="s">
        <v>373</v>
      </c>
      <c r="D193" s="14">
        <v>14304.0</v>
      </c>
      <c r="E193" s="14" t="s">
        <v>164</v>
      </c>
      <c r="F193" s="15"/>
      <c r="G193" s="15"/>
      <c r="H193" s="15"/>
      <c r="I193" s="22"/>
      <c r="J193" s="15"/>
      <c r="K193" s="15"/>
      <c r="L193" s="15"/>
      <c r="M193" s="15"/>
      <c r="N193" s="15"/>
      <c r="O193" s="21">
        <v>2800.0</v>
      </c>
      <c r="P193" s="17">
        <v>2800.0</v>
      </c>
      <c r="Q193" s="18">
        <f t="shared" si="1"/>
        <v>0</v>
      </c>
      <c r="R193" s="25"/>
      <c r="S193" s="20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11">
        <v>190.0</v>
      </c>
      <c r="B194" s="12">
        <v>44775.0</v>
      </c>
      <c r="C194" s="13" t="s">
        <v>374</v>
      </c>
      <c r="D194" s="14">
        <v>14343.0</v>
      </c>
      <c r="E194" s="14" t="s">
        <v>166</v>
      </c>
      <c r="F194" s="15"/>
      <c r="G194" s="15"/>
      <c r="H194" s="15"/>
      <c r="I194" s="22"/>
      <c r="J194" s="15"/>
      <c r="K194" s="15"/>
      <c r="L194" s="15"/>
      <c r="M194" s="15"/>
      <c r="N194" s="15"/>
      <c r="O194" s="21">
        <v>800.0</v>
      </c>
      <c r="P194" s="17">
        <v>800.0</v>
      </c>
      <c r="Q194" s="18">
        <f t="shared" si="1"/>
        <v>0</v>
      </c>
      <c r="R194" s="25"/>
      <c r="S194" s="20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11">
        <v>191.0</v>
      </c>
      <c r="B195" s="12">
        <v>44775.0</v>
      </c>
      <c r="C195" s="13" t="s">
        <v>375</v>
      </c>
      <c r="D195" s="14">
        <v>53495.0</v>
      </c>
      <c r="E195" s="14" t="s">
        <v>376</v>
      </c>
      <c r="F195" s="15"/>
      <c r="G195" s="15"/>
      <c r="H195" s="15"/>
      <c r="I195" s="22"/>
      <c r="J195" s="15"/>
      <c r="K195" s="15"/>
      <c r="L195" s="15"/>
      <c r="M195" s="15"/>
      <c r="N195" s="15"/>
      <c r="O195" s="21">
        <v>1200.0</v>
      </c>
      <c r="P195" s="17">
        <v>1200.0</v>
      </c>
      <c r="Q195" s="18">
        <f t="shared" si="1"/>
        <v>0</v>
      </c>
      <c r="R195" s="25"/>
      <c r="S195" s="20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11">
        <v>192.0</v>
      </c>
      <c r="B196" s="12">
        <v>44775.0</v>
      </c>
      <c r="C196" s="13" t="s">
        <v>377</v>
      </c>
      <c r="D196" s="14">
        <v>49918.0</v>
      </c>
      <c r="E196" s="14" t="s">
        <v>378</v>
      </c>
      <c r="F196" s="15"/>
      <c r="G196" s="15"/>
      <c r="H196" s="21">
        <v>5000.0</v>
      </c>
      <c r="I196" s="22"/>
      <c r="J196" s="15"/>
      <c r="K196" s="15"/>
      <c r="L196" s="15"/>
      <c r="M196" s="15"/>
      <c r="N196" s="15"/>
      <c r="O196" s="15"/>
      <c r="P196" s="17">
        <v>5000.0</v>
      </c>
      <c r="Q196" s="18">
        <f t="shared" si="1"/>
        <v>0</v>
      </c>
      <c r="R196" s="25"/>
      <c r="S196" s="20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11">
        <v>193.0</v>
      </c>
      <c r="B197" s="12">
        <v>44775.0</v>
      </c>
      <c r="C197" s="13" t="s">
        <v>379</v>
      </c>
      <c r="D197" s="14">
        <v>61069.0</v>
      </c>
      <c r="E197" s="14" t="s">
        <v>180</v>
      </c>
      <c r="F197" s="15"/>
      <c r="G197" s="15"/>
      <c r="H197" s="15"/>
      <c r="I197" s="22"/>
      <c r="J197" s="15"/>
      <c r="K197" s="15"/>
      <c r="L197" s="15"/>
      <c r="M197" s="15"/>
      <c r="N197" s="15"/>
      <c r="O197" s="21">
        <v>2000.0</v>
      </c>
      <c r="P197" s="17">
        <v>2000.0</v>
      </c>
      <c r="Q197" s="18">
        <f t="shared" si="1"/>
        <v>0</v>
      </c>
      <c r="R197" s="25"/>
      <c r="S197" s="20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11">
        <v>194.0</v>
      </c>
      <c r="B198" s="12">
        <v>44775.0</v>
      </c>
      <c r="C198" s="13" t="s">
        <v>380</v>
      </c>
      <c r="D198" s="14">
        <v>30855.0</v>
      </c>
      <c r="E198" s="14" t="s">
        <v>191</v>
      </c>
      <c r="F198" s="15"/>
      <c r="G198" s="15"/>
      <c r="H198" s="15"/>
      <c r="I198" s="22"/>
      <c r="J198" s="15"/>
      <c r="K198" s="15"/>
      <c r="L198" s="15"/>
      <c r="M198" s="15"/>
      <c r="N198" s="15"/>
      <c r="O198" s="21">
        <v>4800.0</v>
      </c>
      <c r="P198" s="17">
        <v>4800.0</v>
      </c>
      <c r="Q198" s="18">
        <f t="shared" si="1"/>
        <v>0</v>
      </c>
      <c r="R198" s="25"/>
      <c r="S198" s="20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11">
        <v>195.0</v>
      </c>
      <c r="B199" s="12">
        <v>44775.0</v>
      </c>
      <c r="C199" s="13" t="s">
        <v>381</v>
      </c>
      <c r="D199" s="14">
        <v>32700.0</v>
      </c>
      <c r="E199" s="14" t="s">
        <v>382</v>
      </c>
      <c r="F199" s="15"/>
      <c r="G199" s="15"/>
      <c r="H199" s="15"/>
      <c r="I199" s="22"/>
      <c r="J199" s="15"/>
      <c r="K199" s="21">
        <v>90.0</v>
      </c>
      <c r="L199" s="15"/>
      <c r="M199" s="15"/>
      <c r="N199" s="15"/>
      <c r="O199" s="21">
        <v>4710.0</v>
      </c>
      <c r="P199" s="17">
        <v>4800.0</v>
      </c>
      <c r="Q199" s="18">
        <f t="shared" si="1"/>
        <v>0</v>
      </c>
      <c r="R199" s="25"/>
      <c r="S199" s="20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11">
        <v>196.0</v>
      </c>
      <c r="B200" s="12">
        <v>44775.0</v>
      </c>
      <c r="C200" s="13" t="s">
        <v>383</v>
      </c>
      <c r="D200" s="14">
        <v>36903.0</v>
      </c>
      <c r="E200" s="14" t="s">
        <v>275</v>
      </c>
      <c r="F200" s="15"/>
      <c r="G200" s="15"/>
      <c r="H200" s="15"/>
      <c r="I200" s="15"/>
      <c r="J200" s="22"/>
      <c r="K200" s="15"/>
      <c r="L200" s="15"/>
      <c r="M200" s="15"/>
      <c r="N200" s="15"/>
      <c r="O200" s="21">
        <v>2400.0</v>
      </c>
      <c r="P200" s="17">
        <v>2400.0</v>
      </c>
      <c r="Q200" s="18">
        <f t="shared" si="1"/>
        <v>0</v>
      </c>
      <c r="R200" s="25"/>
      <c r="S200" s="20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11">
        <v>197.0</v>
      </c>
      <c r="B201" s="12">
        <v>44775.0</v>
      </c>
      <c r="C201" s="13" t="s">
        <v>384</v>
      </c>
      <c r="D201" s="14">
        <v>69102.0</v>
      </c>
      <c r="E201" s="14" t="s">
        <v>385</v>
      </c>
      <c r="F201" s="15"/>
      <c r="G201" s="15"/>
      <c r="H201" s="15"/>
      <c r="I201" s="22"/>
      <c r="J201" s="15"/>
      <c r="K201" s="15"/>
      <c r="L201" s="15"/>
      <c r="M201" s="15"/>
      <c r="N201" s="15"/>
      <c r="O201" s="21">
        <v>2400.0</v>
      </c>
      <c r="P201" s="17">
        <v>2400.0</v>
      </c>
      <c r="Q201" s="18">
        <f t="shared" si="1"/>
        <v>0</v>
      </c>
      <c r="R201" s="25"/>
      <c r="S201" s="20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11">
        <v>198.0</v>
      </c>
      <c r="B202" s="12">
        <v>44775.0</v>
      </c>
      <c r="C202" s="13" t="s">
        <v>386</v>
      </c>
      <c r="D202" s="14">
        <v>68396.0</v>
      </c>
      <c r="E202" s="14" t="s">
        <v>387</v>
      </c>
      <c r="F202" s="15"/>
      <c r="G202" s="15"/>
      <c r="H202" s="15"/>
      <c r="I202" s="22"/>
      <c r="J202" s="15"/>
      <c r="K202" s="15"/>
      <c r="L202" s="15"/>
      <c r="M202" s="15"/>
      <c r="N202" s="15"/>
      <c r="O202" s="21">
        <v>3600.0</v>
      </c>
      <c r="P202" s="17">
        <v>3600.0</v>
      </c>
      <c r="Q202" s="18">
        <f t="shared" si="1"/>
        <v>0</v>
      </c>
      <c r="R202" s="25"/>
      <c r="S202" s="20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11">
        <v>199.0</v>
      </c>
      <c r="B203" s="12">
        <v>44775.0</v>
      </c>
      <c r="C203" s="13" t="s">
        <v>388</v>
      </c>
      <c r="D203" s="14">
        <v>64937.0</v>
      </c>
      <c r="E203" s="14" t="s">
        <v>317</v>
      </c>
      <c r="F203" s="15"/>
      <c r="G203" s="15"/>
      <c r="H203" s="15"/>
      <c r="I203" s="22"/>
      <c r="J203" s="15"/>
      <c r="K203" s="21">
        <v>200.0</v>
      </c>
      <c r="L203" s="15"/>
      <c r="M203" s="15"/>
      <c r="N203" s="15"/>
      <c r="O203" s="21">
        <v>1000.0</v>
      </c>
      <c r="P203" s="17">
        <v>1200.0</v>
      </c>
      <c r="Q203" s="18">
        <f t="shared" si="1"/>
        <v>0</v>
      </c>
      <c r="R203" s="25"/>
      <c r="S203" s="20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11"/>
      <c r="B204" s="26"/>
      <c r="C204" s="27"/>
      <c r="D204" s="28"/>
      <c r="E204" s="28"/>
      <c r="F204" s="29"/>
      <c r="G204" s="29"/>
      <c r="H204" s="29"/>
      <c r="I204" s="29"/>
      <c r="J204" s="29"/>
      <c r="K204" s="30"/>
      <c r="L204" s="29"/>
      <c r="M204" s="29"/>
      <c r="N204" s="29"/>
      <c r="O204" s="29"/>
      <c r="P204" s="31"/>
      <c r="Q204" s="18"/>
      <c r="R204" s="25"/>
      <c r="S204" s="20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32"/>
      <c r="B205" s="33"/>
      <c r="C205" s="33"/>
      <c r="D205" s="33"/>
      <c r="E205" s="33"/>
      <c r="F205" s="34">
        <f t="shared" ref="F205:O205" si="2">SUM(F5:F203)</f>
        <v>3210</v>
      </c>
      <c r="G205" s="34">
        <f t="shared" si="2"/>
        <v>35000</v>
      </c>
      <c r="H205" s="34">
        <f t="shared" si="2"/>
        <v>278075</v>
      </c>
      <c r="I205" s="34">
        <f t="shared" si="2"/>
        <v>961205</v>
      </c>
      <c r="J205" s="34">
        <f t="shared" si="2"/>
        <v>262500</v>
      </c>
      <c r="K205" s="34">
        <f t="shared" si="2"/>
        <v>51140</v>
      </c>
      <c r="L205" s="34">
        <f t="shared" si="2"/>
        <v>0</v>
      </c>
      <c r="M205" s="34">
        <f t="shared" si="2"/>
        <v>36450</v>
      </c>
      <c r="N205" s="34">
        <f t="shared" si="2"/>
        <v>0</v>
      </c>
      <c r="O205" s="34">
        <f t="shared" si="2"/>
        <v>47310</v>
      </c>
      <c r="P205" s="34">
        <f>SUM(P4:P204)</f>
        <v>1675190</v>
      </c>
      <c r="Q205" s="18">
        <f>SUM(Q5:Q204)</f>
        <v>-300</v>
      </c>
      <c r="R205" s="33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>
      <c r="A206" s="33"/>
      <c r="B206" s="33"/>
      <c r="C206" s="33"/>
      <c r="D206" s="33"/>
      <c r="E206" s="33"/>
      <c r="F206" s="35">
        <f>F205+G205+H205+I205+J205+K205+L205+M205+N205+O205</f>
        <v>1674890</v>
      </c>
      <c r="G206" s="2"/>
      <c r="H206" s="2"/>
      <c r="I206" s="2"/>
      <c r="J206" s="2"/>
      <c r="K206" s="2"/>
      <c r="L206" s="3"/>
      <c r="M206" s="36"/>
      <c r="N206" s="36"/>
      <c r="O206" s="36"/>
      <c r="P206" s="20"/>
      <c r="Q206" s="20"/>
      <c r="R206" s="4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  <row r="1042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</row>
    <row r="1043">
      <c r="A1043" s="37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</row>
    <row r="1044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</row>
    <row r="1045">
      <c r="A1045" s="37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</row>
    <row r="1046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</row>
    <row r="1047">
      <c r="A1047" s="37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</row>
    <row r="1048">
      <c r="A1048" s="37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</row>
    <row r="1049">
      <c r="A1049" s="37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</row>
    <row r="1050">
      <c r="A1050" s="37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</row>
    <row r="1051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</row>
    <row r="1052">
      <c r="A1052" s="37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</row>
    <row r="1053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</row>
    <row r="1054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</row>
    <row r="1055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</row>
    <row r="1056">
      <c r="A1056" s="37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</row>
    <row r="1057">
      <c r="A1057" s="37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</row>
    <row r="1058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</row>
    <row r="1059">
      <c r="A1059" s="37"/>
      <c r="B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</row>
    <row r="1060">
      <c r="A1060" s="37"/>
      <c r="B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</row>
    <row r="1061">
      <c r="A1061" s="37"/>
      <c r="B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</row>
    <row r="1062">
      <c r="A1062" s="37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</row>
    <row r="1063">
      <c r="A1063" s="37"/>
      <c r="B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</row>
    <row r="1064">
      <c r="A1064" s="37"/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</row>
    <row r="1065">
      <c r="A1065" s="37"/>
      <c r="B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</row>
    <row r="1066">
      <c r="A1066" s="37"/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</row>
    <row r="1067">
      <c r="A1067" s="37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</row>
    <row r="1068">
      <c r="A1068" s="37"/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</row>
    <row r="1069">
      <c r="A1069" s="37"/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</row>
    <row r="1070">
      <c r="A1070" s="37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</row>
    <row r="1071">
      <c r="A1071" s="37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</row>
    <row r="1072">
      <c r="A1072" s="37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</row>
    <row r="1073">
      <c r="A1073" s="37"/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</row>
    <row r="1074">
      <c r="A1074" s="37"/>
      <c r="B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</row>
    <row r="1075">
      <c r="A1075" s="37"/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</row>
    <row r="1076">
      <c r="A1076" s="37"/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</row>
    <row r="1077">
      <c r="A1077" s="37"/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</row>
    <row r="1078">
      <c r="A1078" s="37"/>
      <c r="B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</row>
    <row r="1079">
      <c r="A1079" s="37"/>
      <c r="B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</row>
    <row r="1080">
      <c r="A1080" s="37"/>
      <c r="B1080" s="37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</row>
    <row r="1081">
      <c r="A1081" s="37"/>
      <c r="B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</row>
    <row r="1082">
      <c r="A1082" s="37"/>
      <c r="B1082" s="37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  <c r="AC1082" s="37"/>
      <c r="AD1082" s="37"/>
    </row>
    <row r="1083">
      <c r="A1083" s="37"/>
      <c r="B1083" s="37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  <c r="AD1083" s="37"/>
    </row>
    <row r="1084">
      <c r="A1084" s="37"/>
      <c r="B1084" s="37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  <c r="AD1084" s="37"/>
    </row>
    <row r="1085">
      <c r="A1085" s="37"/>
      <c r="B1085" s="37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  <c r="AC1085" s="37"/>
      <c r="AD1085" s="37"/>
    </row>
    <row r="1086">
      <c r="A1086" s="37"/>
      <c r="B1086" s="37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  <c r="AC1086" s="37"/>
      <c r="AD1086" s="37"/>
    </row>
    <row r="1087">
      <c r="A1087" s="37"/>
      <c r="B1087" s="37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/>
      <c r="AD1087" s="37"/>
    </row>
    <row r="1088">
      <c r="A1088" s="37"/>
      <c r="B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  <c r="AC1088" s="37"/>
      <c r="AD1088" s="37"/>
    </row>
    <row r="1089">
      <c r="A1089" s="37"/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  <c r="AC1089" s="37"/>
      <c r="AD1089" s="37"/>
    </row>
    <row r="1090">
      <c r="A1090" s="37"/>
      <c r="B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  <c r="AC1090" s="37"/>
      <c r="AD1090" s="37"/>
    </row>
    <row r="1091">
      <c r="A1091" s="37"/>
      <c r="B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</row>
    <row r="1092">
      <c r="A1092" s="37"/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  <c r="AC1092" s="37"/>
      <c r="AD1092" s="37"/>
    </row>
    <row r="1093">
      <c r="A1093" s="37"/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  <c r="AC1093" s="37"/>
      <c r="AD1093" s="37"/>
    </row>
    <row r="1094">
      <c r="A1094" s="37"/>
      <c r="B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</row>
    <row r="1095">
      <c r="A1095" s="37"/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7"/>
      <c r="AC1095" s="37"/>
      <c r="AD1095" s="37"/>
    </row>
    <row r="1096">
      <c r="A1096" s="37"/>
      <c r="B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7"/>
      <c r="AC1096" s="37"/>
      <c r="AD1096" s="37"/>
    </row>
    <row r="1097">
      <c r="A1097" s="37"/>
      <c r="B1097" s="37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37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  <c r="AD1097" s="37"/>
    </row>
    <row r="1098">
      <c r="A1098" s="37"/>
      <c r="B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7"/>
      <c r="AC1098" s="37"/>
      <c r="AD1098" s="37"/>
    </row>
    <row r="1099">
      <c r="A1099" s="37"/>
      <c r="B1099" s="37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37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7"/>
      <c r="AC1099" s="37"/>
      <c r="AD1099" s="37"/>
    </row>
    <row r="1100">
      <c r="A1100" s="37"/>
      <c r="B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  <c r="AD1100" s="37"/>
    </row>
    <row r="1101">
      <c r="A1101" s="37"/>
      <c r="B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7"/>
      <c r="AC1101" s="37"/>
      <c r="AD1101" s="37"/>
    </row>
    <row r="1102">
      <c r="A1102" s="37"/>
      <c r="B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7"/>
      <c r="AC1102" s="37"/>
      <c r="AD1102" s="37"/>
    </row>
    <row r="1103">
      <c r="A1103" s="37"/>
      <c r="B1103" s="37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37"/>
      <c r="S1103" s="37"/>
      <c r="T1103" s="37"/>
      <c r="U1103" s="37"/>
      <c r="V1103" s="37"/>
      <c r="W1103" s="37"/>
      <c r="X1103" s="37"/>
      <c r="Y1103" s="37"/>
      <c r="Z1103" s="37"/>
      <c r="AA1103" s="37"/>
      <c r="AB1103" s="37"/>
      <c r="AC1103" s="37"/>
      <c r="AD1103" s="37"/>
    </row>
    <row r="1104">
      <c r="A1104" s="37"/>
      <c r="B1104" s="37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37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7"/>
      <c r="AC1104" s="37"/>
      <c r="AD1104" s="37"/>
    </row>
    <row r="1105">
      <c r="A1105" s="37"/>
      <c r="B1105" s="37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37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7"/>
      <c r="AC1105" s="37"/>
      <c r="AD1105" s="37"/>
    </row>
    <row r="1106">
      <c r="A1106" s="37"/>
      <c r="B1106" s="37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7"/>
      <c r="AC1106" s="37"/>
      <c r="AD1106" s="37"/>
    </row>
    <row r="1107">
      <c r="A1107" s="37"/>
      <c r="B1107" s="37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37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7"/>
      <c r="AC1107" s="37"/>
      <c r="AD1107" s="37"/>
    </row>
    <row r="1108">
      <c r="A1108" s="37"/>
      <c r="B1108" s="37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7"/>
      <c r="AC1108" s="37"/>
      <c r="AD1108" s="37"/>
    </row>
    <row r="1109">
      <c r="A1109" s="37"/>
      <c r="B1109" s="37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7"/>
      <c r="AC1109" s="37"/>
      <c r="AD1109" s="37"/>
    </row>
    <row r="1110">
      <c r="A1110" s="37"/>
      <c r="B1110" s="37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  <c r="AD1110" s="37"/>
    </row>
    <row r="1111">
      <c r="A1111" s="37"/>
      <c r="B1111" s="37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7"/>
      <c r="AC1111" s="37"/>
      <c r="AD1111" s="37"/>
    </row>
    <row r="1112">
      <c r="A1112" s="37"/>
      <c r="B1112" s="37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37"/>
      <c r="AD1112" s="37"/>
    </row>
    <row r="1113">
      <c r="A1113" s="37"/>
      <c r="B1113" s="37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</row>
    <row r="1114">
      <c r="A1114" s="37"/>
      <c r="B1114" s="37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  <c r="AD1114" s="37"/>
    </row>
    <row r="1115">
      <c r="A1115" s="37"/>
      <c r="B1115" s="37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37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7"/>
      <c r="AC1115" s="37"/>
      <c r="AD1115" s="37"/>
    </row>
    <row r="1116">
      <c r="A1116" s="37"/>
      <c r="B1116" s="37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  <c r="AD1116" s="37"/>
    </row>
    <row r="1117">
      <c r="A1117" s="37"/>
      <c r="B1117" s="37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37"/>
      <c r="S1117" s="37"/>
      <c r="T1117" s="37"/>
      <c r="U1117" s="37"/>
      <c r="V1117" s="37"/>
      <c r="W1117" s="37"/>
      <c r="X1117" s="37"/>
      <c r="Y1117" s="37"/>
      <c r="Z1117" s="37"/>
      <c r="AA1117" s="37"/>
      <c r="AB1117" s="37"/>
      <c r="AC1117" s="37"/>
      <c r="AD1117" s="37"/>
    </row>
    <row r="1118">
      <c r="A1118" s="37"/>
      <c r="B1118" s="37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7"/>
      <c r="AC1118" s="37"/>
      <c r="AD1118" s="37"/>
    </row>
    <row r="1119">
      <c r="A1119" s="37"/>
      <c r="B1119" s="37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37"/>
      <c r="S1119" s="37"/>
      <c r="T1119" s="37"/>
      <c r="U1119" s="37"/>
      <c r="V1119" s="37"/>
      <c r="W1119" s="37"/>
      <c r="X1119" s="37"/>
      <c r="Y1119" s="37"/>
      <c r="Z1119" s="37"/>
      <c r="AA1119" s="37"/>
      <c r="AB1119" s="37"/>
      <c r="AC1119" s="37"/>
      <c r="AD1119" s="37"/>
    </row>
    <row r="1120">
      <c r="A1120" s="37"/>
      <c r="B1120" s="37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7"/>
      <c r="AC1120" s="37"/>
      <c r="AD1120" s="37"/>
    </row>
    <row r="1121">
      <c r="A1121" s="37"/>
      <c r="B1121" s="37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  <c r="AD1121" s="37"/>
    </row>
    <row r="1122">
      <c r="A1122" s="37"/>
      <c r="B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7"/>
      <c r="AC1122" s="37"/>
      <c r="AD1122" s="37"/>
    </row>
    <row r="1123">
      <c r="A1123" s="37"/>
      <c r="B1123" s="37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37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7"/>
      <c r="AC1123" s="37"/>
      <c r="AD1123" s="37"/>
    </row>
    <row r="1124">
      <c r="A1124" s="37"/>
      <c r="B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37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7"/>
      <c r="AC1124" s="37"/>
      <c r="AD1124" s="37"/>
    </row>
    <row r="1125">
      <c r="A1125" s="37"/>
      <c r="B1125" s="37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37"/>
      <c r="S1125" s="37"/>
      <c r="T1125" s="37"/>
      <c r="U1125" s="37"/>
      <c r="V1125" s="37"/>
      <c r="W1125" s="37"/>
      <c r="X1125" s="37"/>
      <c r="Y1125" s="37"/>
      <c r="Z1125" s="37"/>
      <c r="AA1125" s="37"/>
      <c r="AB1125" s="37"/>
      <c r="AC1125" s="37"/>
      <c r="AD1125" s="37"/>
    </row>
    <row r="1126">
      <c r="A1126" s="37"/>
      <c r="B1126" s="37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37"/>
      <c r="AA1126" s="37"/>
      <c r="AB1126" s="37"/>
      <c r="AC1126" s="37"/>
      <c r="AD1126" s="37"/>
    </row>
    <row r="1127">
      <c r="A1127" s="37"/>
      <c r="B1127" s="37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37"/>
      <c r="S1127" s="37"/>
      <c r="T1127" s="37"/>
      <c r="U1127" s="37"/>
      <c r="V1127" s="37"/>
      <c r="W1127" s="37"/>
      <c r="X1127" s="37"/>
      <c r="Y1127" s="37"/>
      <c r="Z1127" s="37"/>
      <c r="AA1127" s="37"/>
      <c r="AB1127" s="37"/>
      <c r="AC1127" s="37"/>
      <c r="AD1127" s="37"/>
    </row>
    <row r="1128">
      <c r="A1128" s="37"/>
      <c r="B1128" s="37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37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7"/>
      <c r="AC1128" s="37"/>
      <c r="AD1128" s="37"/>
    </row>
    <row r="1129">
      <c r="A1129" s="37"/>
      <c r="B1129" s="37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  <c r="AD1129" s="37"/>
    </row>
    <row r="1130">
      <c r="A1130" s="37"/>
      <c r="B1130" s="37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7"/>
      <c r="AC1130" s="37"/>
      <c r="AD1130" s="37"/>
    </row>
    <row r="1131">
      <c r="A1131" s="37"/>
      <c r="B1131" s="37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37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7"/>
      <c r="AC1131" s="37"/>
      <c r="AD1131" s="37"/>
    </row>
    <row r="1132">
      <c r="A1132" s="37"/>
      <c r="B1132" s="37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</row>
    <row r="1133">
      <c r="A1133" s="37"/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</row>
    <row r="1134">
      <c r="A1134" s="37"/>
      <c r="B1134" s="37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7"/>
      <c r="AC1134" s="37"/>
      <c r="AD1134" s="37"/>
    </row>
    <row r="1135">
      <c r="A1135" s="37"/>
      <c r="B1135" s="37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7"/>
      <c r="AC1135" s="37"/>
      <c r="AD1135" s="37"/>
    </row>
    <row r="1136">
      <c r="A1136" s="37"/>
      <c r="B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37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  <c r="AD1136" s="37"/>
    </row>
    <row r="1137">
      <c r="A1137" s="37"/>
      <c r="B1137" s="37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7"/>
      <c r="AC1137" s="37"/>
      <c r="AD1137" s="37"/>
    </row>
    <row r="1138">
      <c r="A1138" s="37"/>
      <c r="B1138" s="37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  <c r="AD1138" s="37"/>
    </row>
    <row r="1139">
      <c r="A1139" s="37"/>
      <c r="B1139" s="37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  <c r="AD1139" s="37"/>
    </row>
    <row r="1140">
      <c r="A1140" s="37"/>
      <c r="B1140" s="37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7"/>
      <c r="AC1140" s="37"/>
      <c r="AD1140" s="37"/>
    </row>
    <row r="1141">
      <c r="A1141" s="37"/>
      <c r="B1141" s="37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7"/>
      <c r="AC1141" s="37"/>
      <c r="AD1141" s="37"/>
    </row>
    <row r="1142">
      <c r="A1142" s="37"/>
      <c r="B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7"/>
      <c r="AC1142" s="37"/>
      <c r="AD1142" s="37"/>
    </row>
    <row r="1143">
      <c r="A1143" s="37"/>
      <c r="B1143" s="37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37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7"/>
      <c r="AC1143" s="37"/>
      <c r="AD1143" s="37"/>
    </row>
    <row r="1144">
      <c r="A1144" s="37"/>
      <c r="B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37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7"/>
      <c r="AC1144" s="37"/>
      <c r="AD1144" s="37"/>
    </row>
    <row r="1145">
      <c r="A1145" s="37"/>
      <c r="B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  <c r="R1145" s="37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7"/>
      <c r="AC1145" s="37"/>
      <c r="AD1145" s="37"/>
    </row>
    <row r="1146">
      <c r="A1146" s="37"/>
      <c r="B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37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7"/>
      <c r="AC1146" s="37"/>
      <c r="AD1146" s="37"/>
    </row>
    <row r="1147">
      <c r="A1147" s="37"/>
      <c r="B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37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  <c r="AD1147" s="37"/>
    </row>
    <row r="1148">
      <c r="A1148" s="37"/>
      <c r="B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37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7"/>
      <c r="AC1148" s="37"/>
      <c r="AD1148" s="37"/>
    </row>
    <row r="1149">
      <c r="A1149" s="37"/>
      <c r="B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  <c r="R1149" s="37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7"/>
      <c r="AC1149" s="37"/>
      <c r="AD1149" s="37"/>
    </row>
    <row r="1150">
      <c r="A1150" s="37"/>
      <c r="B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37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7"/>
      <c r="AC1150" s="37"/>
      <c r="AD1150" s="37"/>
    </row>
    <row r="1151">
      <c r="A1151" s="37"/>
      <c r="B1151" s="37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O1151" s="37"/>
      <c r="P1151" s="37"/>
      <c r="Q1151" s="37"/>
      <c r="R1151" s="37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7"/>
      <c r="AC1151" s="37"/>
      <c r="AD1151" s="37"/>
    </row>
    <row r="1152">
      <c r="A1152" s="37"/>
      <c r="B1152" s="37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O1152" s="37"/>
      <c r="P1152" s="37"/>
      <c r="Q1152" s="37"/>
      <c r="R1152" s="37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7"/>
      <c r="AC1152" s="37"/>
      <c r="AD1152" s="37"/>
    </row>
    <row r="1153">
      <c r="A1153" s="37"/>
      <c r="B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O1153" s="37"/>
      <c r="P1153" s="37"/>
      <c r="Q1153" s="37"/>
      <c r="R1153" s="37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7"/>
      <c r="AC1153" s="37"/>
      <c r="AD1153" s="37"/>
    </row>
  </sheetData>
  <mergeCells count="19">
    <mergeCell ref="E2:E4"/>
    <mergeCell ref="F3:F4"/>
    <mergeCell ref="G3:H3"/>
    <mergeCell ref="I3:J3"/>
    <mergeCell ref="K3:K4"/>
    <mergeCell ref="L3:L4"/>
    <mergeCell ref="F206:L206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5" max="5" width="67.25"/>
  </cols>
  <sheetData>
    <row r="1">
      <c r="A1" s="1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1">
        <v>1.0</v>
      </c>
      <c r="B5" s="12">
        <v>44775.0</v>
      </c>
      <c r="C5" s="13" t="s">
        <v>390</v>
      </c>
      <c r="D5" s="38">
        <v>39803.0</v>
      </c>
      <c r="E5" s="14" t="s">
        <v>144</v>
      </c>
      <c r="F5" s="15"/>
      <c r="G5" s="15"/>
      <c r="H5" s="15"/>
      <c r="I5" s="16">
        <v>2650.0</v>
      </c>
      <c r="J5" s="15"/>
      <c r="K5" s="15"/>
      <c r="L5" s="15"/>
      <c r="M5" s="15"/>
      <c r="N5" s="15"/>
      <c r="O5" s="15"/>
      <c r="P5" s="17">
        <v>2650.0</v>
      </c>
      <c r="Q5" s="18">
        <f t="shared" ref="Q5:Q121" si="1">SUM(F5+G5+H5+I5+J5+K5+L5+M5+N5+O5-P5)</f>
        <v>0</v>
      </c>
      <c r="R5" s="19" t="s">
        <v>46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1">
        <v>2.0</v>
      </c>
      <c r="B6" s="12">
        <v>44776.0</v>
      </c>
      <c r="C6" s="13" t="s">
        <v>391</v>
      </c>
      <c r="D6" s="38">
        <v>10001.0</v>
      </c>
      <c r="E6" s="14" t="s">
        <v>392</v>
      </c>
      <c r="F6" s="15"/>
      <c r="G6" s="15"/>
      <c r="H6" s="15"/>
      <c r="I6" s="16">
        <v>150.0</v>
      </c>
      <c r="J6" s="15"/>
      <c r="K6" s="15"/>
      <c r="L6" s="15"/>
      <c r="M6" s="15"/>
      <c r="N6" s="15"/>
      <c r="O6" s="15"/>
      <c r="P6" s="17">
        <v>150.0</v>
      </c>
      <c r="Q6" s="18">
        <f t="shared" si="1"/>
        <v>0</v>
      </c>
      <c r="R6" s="19" t="s">
        <v>36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1">
        <v>3.0</v>
      </c>
      <c r="B7" s="12">
        <v>44776.0</v>
      </c>
      <c r="C7" s="13" t="s">
        <v>393</v>
      </c>
      <c r="D7" s="38">
        <v>53093.0</v>
      </c>
      <c r="E7" s="14" t="s">
        <v>394</v>
      </c>
      <c r="F7" s="21"/>
      <c r="G7" s="15"/>
      <c r="H7" s="15"/>
      <c r="I7" s="15"/>
      <c r="J7" s="21">
        <v>5350.0</v>
      </c>
      <c r="K7" s="15"/>
      <c r="L7" s="15"/>
      <c r="M7" s="22"/>
      <c r="N7" s="15"/>
      <c r="O7" s="15"/>
      <c r="P7" s="17">
        <v>5350.0</v>
      </c>
      <c r="Q7" s="18">
        <f t="shared" si="1"/>
        <v>0</v>
      </c>
      <c r="R7" s="19" t="s">
        <v>27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1">
        <v>4.0</v>
      </c>
      <c r="B8" s="12">
        <v>44776.0</v>
      </c>
      <c r="C8" s="13" t="s">
        <v>395</v>
      </c>
      <c r="D8" s="38">
        <v>65067.0</v>
      </c>
      <c r="E8" s="14" t="s">
        <v>396</v>
      </c>
      <c r="F8" s="15"/>
      <c r="G8" s="15"/>
      <c r="H8" s="15"/>
      <c r="I8" s="16">
        <v>2900.0</v>
      </c>
      <c r="J8" s="15"/>
      <c r="K8" s="15"/>
      <c r="L8" s="15"/>
      <c r="M8" s="15"/>
      <c r="N8" s="15"/>
      <c r="O8" s="15"/>
      <c r="P8" s="17">
        <v>2900.0</v>
      </c>
      <c r="Q8" s="18">
        <f t="shared" si="1"/>
        <v>0</v>
      </c>
      <c r="R8" s="19" t="s">
        <v>27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1">
        <v>5.0</v>
      </c>
      <c r="B9" s="12">
        <v>44776.0</v>
      </c>
      <c r="C9" s="13" t="s">
        <v>397</v>
      </c>
      <c r="D9" s="38">
        <v>51939.0</v>
      </c>
      <c r="E9" s="23" t="s">
        <v>71</v>
      </c>
      <c r="F9" s="15"/>
      <c r="G9" s="15"/>
      <c r="H9" s="15"/>
      <c r="I9" s="16">
        <v>30400.0</v>
      </c>
      <c r="J9" s="15"/>
      <c r="K9" s="15"/>
      <c r="L9" s="15"/>
      <c r="M9" s="15"/>
      <c r="N9" s="15"/>
      <c r="O9" s="15"/>
      <c r="P9" s="17">
        <v>30400.0</v>
      </c>
      <c r="Q9" s="18">
        <f t="shared" si="1"/>
        <v>0</v>
      </c>
      <c r="R9" s="19" t="s">
        <v>30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1">
        <v>6.0</v>
      </c>
      <c r="B10" s="12">
        <v>44776.0</v>
      </c>
      <c r="C10" s="13" t="s">
        <v>398</v>
      </c>
      <c r="D10" s="38">
        <v>73002.0</v>
      </c>
      <c r="E10" s="14" t="s">
        <v>399</v>
      </c>
      <c r="F10" s="22"/>
      <c r="G10" s="15"/>
      <c r="H10" s="15"/>
      <c r="I10" s="21">
        <v>27000.0</v>
      </c>
      <c r="J10" s="21"/>
      <c r="K10" s="15"/>
      <c r="L10" s="15"/>
      <c r="M10" s="15"/>
      <c r="N10" s="15"/>
      <c r="O10" s="15"/>
      <c r="P10" s="17">
        <v>27000.0</v>
      </c>
      <c r="Q10" s="18">
        <f t="shared" si="1"/>
        <v>0</v>
      </c>
      <c r="R10" s="19" t="s">
        <v>27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1">
        <v>7.0</v>
      </c>
      <c r="B11" s="12">
        <v>44776.0</v>
      </c>
      <c r="C11" s="13" t="s">
        <v>400</v>
      </c>
      <c r="D11" s="38">
        <v>55992.0</v>
      </c>
      <c r="E11" s="14" t="s">
        <v>401</v>
      </c>
      <c r="F11" s="22"/>
      <c r="G11" s="15"/>
      <c r="H11" s="15"/>
      <c r="I11" s="21">
        <v>5000.0</v>
      </c>
      <c r="J11" s="15"/>
      <c r="K11" s="15"/>
      <c r="L11" s="15"/>
      <c r="M11" s="15"/>
      <c r="N11" s="15"/>
      <c r="O11" s="15"/>
      <c r="P11" s="17">
        <v>5000.0</v>
      </c>
      <c r="Q11" s="18">
        <f t="shared" si="1"/>
        <v>0</v>
      </c>
      <c r="R11" s="19" t="s">
        <v>27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1">
        <v>8.0</v>
      </c>
      <c r="B12" s="12">
        <v>44776.0</v>
      </c>
      <c r="C12" s="13" t="s">
        <v>402</v>
      </c>
      <c r="D12" s="38">
        <v>58763.0</v>
      </c>
      <c r="E12" s="14" t="s">
        <v>403</v>
      </c>
      <c r="F12" s="15"/>
      <c r="G12" s="15"/>
      <c r="H12" s="15"/>
      <c r="I12" s="16">
        <v>300.0</v>
      </c>
      <c r="J12" s="15"/>
      <c r="K12" s="15"/>
      <c r="L12" s="15"/>
      <c r="M12" s="15"/>
      <c r="N12" s="15"/>
      <c r="O12" s="15"/>
      <c r="P12" s="17">
        <v>300.0</v>
      </c>
      <c r="Q12" s="18">
        <f t="shared" si="1"/>
        <v>0</v>
      </c>
      <c r="R12" s="19" t="s">
        <v>404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1">
        <v>9.0</v>
      </c>
      <c r="B13" s="12">
        <v>44776.0</v>
      </c>
      <c r="C13" s="13" t="s">
        <v>405</v>
      </c>
      <c r="D13" s="38">
        <v>51876.0</v>
      </c>
      <c r="E13" s="14" t="s">
        <v>406</v>
      </c>
      <c r="F13" s="15"/>
      <c r="G13" s="15"/>
      <c r="H13" s="15"/>
      <c r="I13" s="16">
        <v>23800.0</v>
      </c>
      <c r="J13" s="21"/>
      <c r="K13" s="15"/>
      <c r="L13" s="15"/>
      <c r="M13" s="15"/>
      <c r="N13" s="15"/>
      <c r="O13" s="15"/>
      <c r="P13" s="17">
        <v>23800.0</v>
      </c>
      <c r="Q13" s="18">
        <f t="shared" si="1"/>
        <v>0</v>
      </c>
      <c r="R13" s="19" t="s">
        <v>46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1">
        <v>10.0</v>
      </c>
      <c r="B14" s="12">
        <v>44776.0</v>
      </c>
      <c r="C14" s="13" t="s">
        <v>407</v>
      </c>
      <c r="D14" s="38">
        <v>51876.0</v>
      </c>
      <c r="E14" s="14" t="s">
        <v>406</v>
      </c>
      <c r="F14" s="22"/>
      <c r="G14" s="15"/>
      <c r="H14" s="15"/>
      <c r="I14" s="21">
        <v>5000.0</v>
      </c>
      <c r="J14" s="21"/>
      <c r="K14" s="15"/>
      <c r="L14" s="15"/>
      <c r="M14" s="15"/>
      <c r="N14" s="15"/>
      <c r="O14" s="15"/>
      <c r="P14" s="17">
        <v>5000.0</v>
      </c>
      <c r="Q14" s="18">
        <f t="shared" si="1"/>
        <v>0</v>
      </c>
      <c r="R14" s="19" t="s">
        <v>46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1">
        <v>11.0</v>
      </c>
      <c r="B15" s="12">
        <v>44776.0</v>
      </c>
      <c r="C15" s="13" t="s">
        <v>408</v>
      </c>
      <c r="D15" s="38">
        <v>69657.0</v>
      </c>
      <c r="E15" s="14" t="s">
        <v>409</v>
      </c>
      <c r="F15" s="22"/>
      <c r="G15" s="15"/>
      <c r="H15" s="15"/>
      <c r="I15" s="21">
        <v>500.0</v>
      </c>
      <c r="J15" s="15"/>
      <c r="K15" s="15"/>
      <c r="L15" s="15"/>
      <c r="M15" s="15"/>
      <c r="N15" s="15"/>
      <c r="O15" s="15"/>
      <c r="P15" s="17">
        <v>500.0</v>
      </c>
      <c r="Q15" s="18">
        <f t="shared" si="1"/>
        <v>0</v>
      </c>
      <c r="R15" s="19" t="s">
        <v>156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1">
        <v>12.0</v>
      </c>
      <c r="B16" s="12">
        <v>44776.0</v>
      </c>
      <c r="C16" s="13" t="s">
        <v>410</v>
      </c>
      <c r="D16" s="38">
        <v>40649.0</v>
      </c>
      <c r="E16" s="14" t="s">
        <v>411</v>
      </c>
      <c r="F16" s="22"/>
      <c r="G16" s="15"/>
      <c r="H16" s="15"/>
      <c r="I16" s="21">
        <v>500.0</v>
      </c>
      <c r="J16" s="15"/>
      <c r="K16" s="15"/>
      <c r="L16" s="15"/>
      <c r="M16" s="15"/>
      <c r="N16" s="15"/>
      <c r="O16" s="15"/>
      <c r="P16" s="17">
        <v>500.0</v>
      </c>
      <c r="Q16" s="18">
        <f t="shared" si="1"/>
        <v>0</v>
      </c>
      <c r="R16" s="19" t="s">
        <v>156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1">
        <v>13.0</v>
      </c>
      <c r="B17" s="12">
        <v>44776.0</v>
      </c>
      <c r="C17" s="13" t="s">
        <v>412</v>
      </c>
      <c r="D17" s="38">
        <v>59137.0</v>
      </c>
      <c r="E17" s="14" t="s">
        <v>413</v>
      </c>
      <c r="F17" s="22"/>
      <c r="G17" s="15"/>
      <c r="H17" s="15"/>
      <c r="I17" s="21">
        <v>198.0</v>
      </c>
      <c r="J17" s="15"/>
      <c r="K17" s="15"/>
      <c r="L17" s="15"/>
      <c r="M17" s="15"/>
      <c r="N17" s="15"/>
      <c r="O17" s="15"/>
      <c r="P17" s="17">
        <v>198.0</v>
      </c>
      <c r="Q17" s="18">
        <f t="shared" si="1"/>
        <v>0</v>
      </c>
      <c r="R17" s="19" t="s">
        <v>27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1">
        <v>14.0</v>
      </c>
      <c r="B18" s="12">
        <v>44776.0</v>
      </c>
      <c r="C18" s="13" t="s">
        <v>414</v>
      </c>
      <c r="D18" s="38">
        <v>70684.0</v>
      </c>
      <c r="E18" s="14" t="s">
        <v>415</v>
      </c>
      <c r="F18" s="22"/>
      <c r="G18" s="15"/>
      <c r="H18" s="15"/>
      <c r="I18" s="21"/>
      <c r="J18" s="21">
        <v>5050.0</v>
      </c>
      <c r="K18" s="15"/>
      <c r="L18" s="15"/>
      <c r="M18" s="15"/>
      <c r="N18" s="15"/>
      <c r="O18" s="15"/>
      <c r="P18" s="17">
        <v>5050.0</v>
      </c>
      <c r="Q18" s="18">
        <f t="shared" si="1"/>
        <v>0</v>
      </c>
      <c r="R18" s="19" t="s">
        <v>46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1">
        <v>15.0</v>
      </c>
      <c r="B19" s="12">
        <v>44776.0</v>
      </c>
      <c r="C19" s="13" t="s">
        <v>416</v>
      </c>
      <c r="D19" s="38">
        <v>22727.0</v>
      </c>
      <c r="E19" s="14" t="s">
        <v>417</v>
      </c>
      <c r="F19" s="22"/>
      <c r="G19" s="15"/>
      <c r="H19" s="15"/>
      <c r="I19" s="21">
        <v>4250.0</v>
      </c>
      <c r="J19" s="21"/>
      <c r="K19" s="15"/>
      <c r="L19" s="15"/>
      <c r="M19" s="15"/>
      <c r="N19" s="15"/>
      <c r="O19" s="15"/>
      <c r="P19" s="17">
        <v>4250.0</v>
      </c>
      <c r="Q19" s="18">
        <f t="shared" si="1"/>
        <v>0</v>
      </c>
      <c r="R19" s="19" t="s">
        <v>36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1">
        <v>16.0</v>
      </c>
      <c r="B20" s="12">
        <v>44776.0</v>
      </c>
      <c r="C20" s="13" t="s">
        <v>418</v>
      </c>
      <c r="D20" s="38">
        <v>69102.0</v>
      </c>
      <c r="E20" s="14" t="s">
        <v>385</v>
      </c>
      <c r="F20" s="22"/>
      <c r="G20" s="15"/>
      <c r="H20" s="15"/>
      <c r="I20" s="21"/>
      <c r="J20" s="21">
        <v>500.0</v>
      </c>
      <c r="K20" s="15"/>
      <c r="L20" s="15"/>
      <c r="M20" s="15"/>
      <c r="N20" s="15"/>
      <c r="O20" s="15"/>
      <c r="P20" s="17">
        <v>500.0</v>
      </c>
      <c r="Q20" s="18">
        <f t="shared" si="1"/>
        <v>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1">
        <v>17.0</v>
      </c>
      <c r="B21" s="12">
        <v>44776.0</v>
      </c>
      <c r="C21" s="13" t="s">
        <v>419</v>
      </c>
      <c r="D21" s="38">
        <v>69554.0</v>
      </c>
      <c r="E21" s="14" t="s">
        <v>420</v>
      </c>
      <c r="F21" s="22"/>
      <c r="G21" s="15"/>
      <c r="H21" s="15"/>
      <c r="I21" s="21"/>
      <c r="J21" s="21">
        <v>500.0</v>
      </c>
      <c r="K21" s="15"/>
      <c r="L21" s="15"/>
      <c r="M21" s="15"/>
      <c r="N21" s="15"/>
      <c r="O21" s="15"/>
      <c r="P21" s="17">
        <v>500.0</v>
      </c>
      <c r="Q21" s="18">
        <f t="shared" si="1"/>
        <v>0</v>
      </c>
      <c r="R21" s="19" t="s">
        <v>156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1">
        <v>18.0</v>
      </c>
      <c r="B22" s="12">
        <v>44776.0</v>
      </c>
      <c r="C22" s="13" t="s">
        <v>421</v>
      </c>
      <c r="D22" s="38">
        <v>39286.0</v>
      </c>
      <c r="E22" s="14" t="s">
        <v>422</v>
      </c>
      <c r="F22" s="22"/>
      <c r="G22" s="15"/>
      <c r="H22" s="15"/>
      <c r="I22" s="21">
        <v>600.0</v>
      </c>
      <c r="J22" s="15"/>
      <c r="K22" s="15"/>
      <c r="L22" s="15"/>
      <c r="M22" s="15"/>
      <c r="N22" s="15"/>
      <c r="O22" s="15"/>
      <c r="P22" s="17">
        <v>600.0</v>
      </c>
      <c r="Q22" s="18">
        <f t="shared" si="1"/>
        <v>0</v>
      </c>
      <c r="R22" s="19" t="s">
        <v>156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1">
        <v>19.0</v>
      </c>
      <c r="B23" s="12">
        <v>44776.0</v>
      </c>
      <c r="C23" s="13" t="s">
        <v>423</v>
      </c>
      <c r="D23" s="38">
        <v>45426.0</v>
      </c>
      <c r="E23" s="14" t="s">
        <v>424</v>
      </c>
      <c r="F23" s="22"/>
      <c r="G23" s="15"/>
      <c r="H23" s="15"/>
      <c r="I23" s="21">
        <v>300.0</v>
      </c>
      <c r="J23" s="15"/>
      <c r="K23" s="15"/>
      <c r="L23" s="15"/>
      <c r="M23" s="15"/>
      <c r="N23" s="15"/>
      <c r="O23" s="15"/>
      <c r="P23" s="17">
        <v>300.0</v>
      </c>
      <c r="Q23" s="18">
        <f t="shared" si="1"/>
        <v>0</v>
      </c>
      <c r="R23" s="19" t="s">
        <v>156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1">
        <v>20.0</v>
      </c>
      <c r="B24" s="12">
        <v>44776.0</v>
      </c>
      <c r="C24" s="13" t="s">
        <v>425</v>
      </c>
      <c r="D24" s="38">
        <v>70793.0</v>
      </c>
      <c r="E24" s="14" t="s">
        <v>426</v>
      </c>
      <c r="F24" s="22"/>
      <c r="G24" s="15"/>
      <c r="H24" s="15"/>
      <c r="I24" s="21">
        <v>500.0</v>
      </c>
      <c r="J24" s="21"/>
      <c r="K24" s="15"/>
      <c r="L24" s="15"/>
      <c r="M24" s="15"/>
      <c r="N24" s="15"/>
      <c r="O24" s="15"/>
      <c r="P24" s="17">
        <v>500.0</v>
      </c>
      <c r="Q24" s="18">
        <f t="shared" si="1"/>
        <v>0</v>
      </c>
      <c r="R24" s="19" t="s">
        <v>156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1">
        <v>21.0</v>
      </c>
      <c r="B25" s="12">
        <v>44776.0</v>
      </c>
      <c r="C25" s="13" t="s">
        <v>427</v>
      </c>
      <c r="D25" s="38">
        <v>72424.0</v>
      </c>
      <c r="E25" s="14" t="s">
        <v>428</v>
      </c>
      <c r="F25" s="22"/>
      <c r="G25" s="15"/>
      <c r="H25" s="15"/>
      <c r="I25" s="21">
        <v>500.0</v>
      </c>
      <c r="J25" s="15"/>
      <c r="K25" s="15"/>
      <c r="L25" s="15"/>
      <c r="M25" s="15"/>
      <c r="N25" s="15"/>
      <c r="O25" s="15"/>
      <c r="P25" s="17">
        <v>500.0</v>
      </c>
      <c r="Q25" s="18">
        <f t="shared" si="1"/>
        <v>0</v>
      </c>
      <c r="R25" s="19" t="s">
        <v>156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1">
        <v>22.0</v>
      </c>
      <c r="B26" s="12">
        <v>44776.0</v>
      </c>
      <c r="C26" s="13" t="s">
        <v>429</v>
      </c>
      <c r="D26" s="38">
        <v>58763.0</v>
      </c>
      <c r="E26" s="14" t="s">
        <v>403</v>
      </c>
      <c r="F26" s="22"/>
      <c r="G26" s="15"/>
      <c r="H26" s="15"/>
      <c r="I26" s="21">
        <v>300.0</v>
      </c>
      <c r="J26" s="15"/>
      <c r="K26" s="15"/>
      <c r="L26" s="15"/>
      <c r="M26" s="15"/>
      <c r="N26" s="15"/>
      <c r="O26" s="15"/>
      <c r="P26" s="17">
        <v>300.0</v>
      </c>
      <c r="Q26" s="18">
        <f t="shared" si="1"/>
        <v>0</v>
      </c>
      <c r="R26" s="19" t="s">
        <v>156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1">
        <v>23.0</v>
      </c>
      <c r="B27" s="12">
        <v>44776.0</v>
      </c>
      <c r="C27" s="13" t="s">
        <v>430</v>
      </c>
      <c r="D27" s="38">
        <v>72555.0</v>
      </c>
      <c r="E27" s="14" t="s">
        <v>431</v>
      </c>
      <c r="F27" s="22"/>
      <c r="G27" s="15"/>
      <c r="H27" s="15"/>
      <c r="I27" s="21"/>
      <c r="J27" s="21">
        <v>500.0</v>
      </c>
      <c r="K27" s="15"/>
      <c r="L27" s="15"/>
      <c r="M27" s="15"/>
      <c r="N27" s="15"/>
      <c r="O27" s="15"/>
      <c r="P27" s="17">
        <v>500.0</v>
      </c>
      <c r="Q27" s="18">
        <f t="shared" si="1"/>
        <v>0</v>
      </c>
      <c r="R27" s="19" t="s">
        <v>156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1">
        <v>24.0</v>
      </c>
      <c r="B28" s="12">
        <v>44776.0</v>
      </c>
      <c r="C28" s="13" t="s">
        <v>432</v>
      </c>
      <c r="D28" s="38">
        <v>46778.0</v>
      </c>
      <c r="E28" s="14" t="s">
        <v>433</v>
      </c>
      <c r="F28" s="22"/>
      <c r="G28" s="15"/>
      <c r="H28" s="15"/>
      <c r="I28" s="21"/>
      <c r="J28" s="21">
        <v>11500.0</v>
      </c>
      <c r="K28" s="15"/>
      <c r="L28" s="15"/>
      <c r="M28" s="15"/>
      <c r="N28" s="15"/>
      <c r="O28" s="15"/>
      <c r="P28" s="17">
        <v>11500.0</v>
      </c>
      <c r="Q28" s="18">
        <f t="shared" si="1"/>
        <v>0</v>
      </c>
      <c r="R28" s="19" t="s">
        <v>156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1">
        <v>25.0</v>
      </c>
      <c r="B29" s="12">
        <v>44776.0</v>
      </c>
      <c r="C29" s="13" t="s">
        <v>434</v>
      </c>
      <c r="D29" s="38">
        <v>73006.0</v>
      </c>
      <c r="E29" s="14" t="s">
        <v>435</v>
      </c>
      <c r="F29" s="22"/>
      <c r="G29" s="15"/>
      <c r="H29" s="15"/>
      <c r="I29" s="21">
        <v>27000.0</v>
      </c>
      <c r="J29" s="15"/>
      <c r="K29" s="21"/>
      <c r="L29" s="15"/>
      <c r="M29" s="15"/>
      <c r="N29" s="15"/>
      <c r="O29" s="15"/>
      <c r="P29" s="17">
        <v>27000.0</v>
      </c>
      <c r="Q29" s="18">
        <f t="shared" si="1"/>
        <v>0</v>
      </c>
      <c r="R29" s="19" t="s">
        <v>27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1">
        <v>26.0</v>
      </c>
      <c r="B30" s="12">
        <v>44776.0</v>
      </c>
      <c r="C30" s="13" t="s">
        <v>436</v>
      </c>
      <c r="D30" s="38">
        <v>58309.0</v>
      </c>
      <c r="E30" s="14" t="s">
        <v>437</v>
      </c>
      <c r="F30" s="22"/>
      <c r="G30" s="15"/>
      <c r="H30" s="15"/>
      <c r="I30" s="21">
        <v>500.0</v>
      </c>
      <c r="J30" s="15"/>
      <c r="K30" s="21"/>
      <c r="L30" s="15"/>
      <c r="M30" s="15"/>
      <c r="N30" s="15"/>
      <c r="O30" s="15"/>
      <c r="P30" s="17">
        <v>500.0</v>
      </c>
      <c r="Q30" s="18">
        <f t="shared" si="1"/>
        <v>0</v>
      </c>
      <c r="R30" s="19" t="s">
        <v>156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1">
        <v>27.0</v>
      </c>
      <c r="B31" s="12">
        <v>44776.0</v>
      </c>
      <c r="C31" s="13" t="s">
        <v>438</v>
      </c>
      <c r="D31" s="38">
        <v>36787.0</v>
      </c>
      <c r="E31" s="14" t="s">
        <v>439</v>
      </c>
      <c r="F31" s="22"/>
      <c r="G31" s="15"/>
      <c r="H31" s="15"/>
      <c r="I31" s="21">
        <v>500.0</v>
      </c>
      <c r="J31" s="21"/>
      <c r="K31" s="15"/>
      <c r="L31" s="15"/>
      <c r="M31" s="15"/>
      <c r="N31" s="15"/>
      <c r="O31" s="15"/>
      <c r="P31" s="17">
        <v>500.0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1">
        <v>28.0</v>
      </c>
      <c r="B32" s="12">
        <v>44776.0</v>
      </c>
      <c r="C32" s="13" t="s">
        <v>440</v>
      </c>
      <c r="D32" s="38">
        <v>72993.0</v>
      </c>
      <c r="E32" s="14" t="s">
        <v>441</v>
      </c>
      <c r="F32" s="22"/>
      <c r="G32" s="15"/>
      <c r="H32" s="15"/>
      <c r="I32" s="21">
        <v>500.0</v>
      </c>
      <c r="J32" s="15"/>
      <c r="K32" s="15"/>
      <c r="L32" s="15"/>
      <c r="M32" s="15"/>
      <c r="N32" s="15"/>
      <c r="O32" s="15"/>
      <c r="P32" s="17">
        <v>500.0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1">
        <v>29.0</v>
      </c>
      <c r="B33" s="12">
        <v>44776.0</v>
      </c>
      <c r="C33" s="13" t="s">
        <v>442</v>
      </c>
      <c r="D33" s="38">
        <v>48453.0</v>
      </c>
      <c r="E33" s="14" t="s">
        <v>443</v>
      </c>
      <c r="F33" s="22"/>
      <c r="G33" s="15"/>
      <c r="H33" s="15"/>
      <c r="I33" s="21">
        <v>500.0</v>
      </c>
      <c r="J33" s="15"/>
      <c r="K33" s="15"/>
      <c r="L33" s="15"/>
      <c r="M33" s="15"/>
      <c r="N33" s="15"/>
      <c r="O33" s="15"/>
      <c r="P33" s="17">
        <v>500.0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1">
        <v>30.0</v>
      </c>
      <c r="B34" s="12">
        <v>44776.0</v>
      </c>
      <c r="C34" s="13" t="s">
        <v>444</v>
      </c>
      <c r="D34" s="38">
        <v>72252.0</v>
      </c>
      <c r="E34" s="14" t="s">
        <v>445</v>
      </c>
      <c r="F34" s="22"/>
      <c r="G34" s="15"/>
      <c r="H34" s="15"/>
      <c r="I34" s="21">
        <v>500.0</v>
      </c>
      <c r="J34" s="15"/>
      <c r="K34" s="15"/>
      <c r="L34" s="15"/>
      <c r="M34" s="15"/>
      <c r="N34" s="15"/>
      <c r="O34" s="15"/>
      <c r="P34" s="17">
        <v>500.0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1">
        <v>31.0</v>
      </c>
      <c r="B35" s="12">
        <v>44776.0</v>
      </c>
      <c r="C35" s="13" t="s">
        <v>446</v>
      </c>
      <c r="D35" s="38">
        <v>61159.0</v>
      </c>
      <c r="E35" s="14" t="s">
        <v>447</v>
      </c>
      <c r="F35" s="22"/>
      <c r="G35" s="15"/>
      <c r="H35" s="15"/>
      <c r="I35" s="21">
        <v>10100.0</v>
      </c>
      <c r="J35" s="15"/>
      <c r="K35" s="15"/>
      <c r="L35" s="15"/>
      <c r="M35" s="15"/>
      <c r="N35" s="15"/>
      <c r="O35" s="15"/>
      <c r="P35" s="17">
        <v>10100.0</v>
      </c>
      <c r="Q35" s="18">
        <f t="shared" si="1"/>
        <v>0</v>
      </c>
      <c r="R35" s="19" t="s">
        <v>27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1">
        <v>32.0</v>
      </c>
      <c r="B36" s="12">
        <v>44776.0</v>
      </c>
      <c r="C36" s="13" t="s">
        <v>448</v>
      </c>
      <c r="D36" s="38">
        <v>36928.0</v>
      </c>
      <c r="E36" s="14" t="s">
        <v>449</v>
      </c>
      <c r="F36" s="22"/>
      <c r="G36" s="15"/>
      <c r="H36" s="15"/>
      <c r="I36" s="21"/>
      <c r="J36" s="15"/>
      <c r="K36" s="21">
        <v>500.0</v>
      </c>
      <c r="L36" s="15"/>
      <c r="M36" s="15"/>
      <c r="N36" s="15"/>
      <c r="O36" s="15"/>
      <c r="P36" s="17">
        <v>500.0</v>
      </c>
      <c r="Q36" s="18">
        <f t="shared" si="1"/>
        <v>0</v>
      </c>
      <c r="R36" s="19" t="s">
        <v>156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1">
        <v>33.0</v>
      </c>
      <c r="B37" s="12">
        <v>44776.0</v>
      </c>
      <c r="C37" s="13" t="s">
        <v>450</v>
      </c>
      <c r="D37" s="38">
        <v>50820.0</v>
      </c>
      <c r="E37" s="14" t="s">
        <v>451</v>
      </c>
      <c r="F37" s="22"/>
      <c r="G37" s="15"/>
      <c r="H37" s="15"/>
      <c r="I37" s="21">
        <v>5150.0</v>
      </c>
      <c r="J37" s="15"/>
      <c r="K37" s="15"/>
      <c r="L37" s="15"/>
      <c r="M37" s="15"/>
      <c r="N37" s="15"/>
      <c r="O37" s="15"/>
      <c r="P37" s="17">
        <v>5150.0</v>
      </c>
      <c r="Q37" s="18">
        <f t="shared" si="1"/>
        <v>0</v>
      </c>
      <c r="R37" s="19" t="s">
        <v>36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1">
        <v>34.0</v>
      </c>
      <c r="B38" s="12">
        <v>44776.0</v>
      </c>
      <c r="C38" s="13" t="s">
        <v>452</v>
      </c>
      <c r="D38" s="38">
        <v>65111.0</v>
      </c>
      <c r="E38" s="14" t="s">
        <v>453</v>
      </c>
      <c r="F38" s="22"/>
      <c r="G38" s="15"/>
      <c r="H38" s="15"/>
      <c r="I38" s="21">
        <v>300.0</v>
      </c>
      <c r="J38" s="15"/>
      <c r="K38" s="15"/>
      <c r="L38" s="15"/>
      <c r="M38" s="15"/>
      <c r="N38" s="15"/>
      <c r="O38" s="15"/>
      <c r="P38" s="17">
        <v>300.0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1">
        <v>35.0</v>
      </c>
      <c r="B39" s="12">
        <v>44776.0</v>
      </c>
      <c r="C39" s="13" t="s">
        <v>454</v>
      </c>
      <c r="D39" s="38">
        <v>72371.0</v>
      </c>
      <c r="E39" s="14" t="s">
        <v>455</v>
      </c>
      <c r="F39" s="22"/>
      <c r="G39" s="15"/>
      <c r="H39" s="21"/>
      <c r="I39" s="21">
        <v>15000.0</v>
      </c>
      <c r="J39" s="21"/>
      <c r="K39" s="15"/>
      <c r="L39" s="15"/>
      <c r="M39" s="15"/>
      <c r="N39" s="15"/>
      <c r="O39" s="15"/>
      <c r="P39" s="17">
        <v>15000.0</v>
      </c>
      <c r="Q39" s="18">
        <f t="shared" si="1"/>
        <v>0</v>
      </c>
      <c r="R39" s="19" t="s">
        <v>36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1">
        <v>36.0</v>
      </c>
      <c r="B40" s="12">
        <v>44776.0</v>
      </c>
      <c r="C40" s="13" t="s">
        <v>456</v>
      </c>
      <c r="D40" s="38">
        <v>50072.0</v>
      </c>
      <c r="E40" s="14" t="s">
        <v>457</v>
      </c>
      <c r="F40" s="22"/>
      <c r="G40" s="15"/>
      <c r="H40" s="15"/>
      <c r="I40" s="21">
        <v>8900.0</v>
      </c>
      <c r="J40" s="21"/>
      <c r="K40" s="15"/>
      <c r="L40" s="15"/>
      <c r="M40" s="15"/>
      <c r="N40" s="15"/>
      <c r="O40" s="15"/>
      <c r="P40" s="17">
        <v>8900.0</v>
      </c>
      <c r="Q40" s="18">
        <f t="shared" si="1"/>
        <v>0</v>
      </c>
      <c r="R40" s="19" t="s">
        <v>36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1">
        <v>37.0</v>
      </c>
      <c r="B41" s="12">
        <v>44776.0</v>
      </c>
      <c r="C41" s="13" t="s">
        <v>458</v>
      </c>
      <c r="D41" s="38">
        <v>44980.0</v>
      </c>
      <c r="E41" s="14" t="s">
        <v>459</v>
      </c>
      <c r="F41" s="22"/>
      <c r="G41" s="15"/>
      <c r="H41" s="15"/>
      <c r="I41" s="15"/>
      <c r="J41" s="21">
        <v>2850.0</v>
      </c>
      <c r="K41" s="15"/>
      <c r="L41" s="15"/>
      <c r="M41" s="15"/>
      <c r="N41" s="15"/>
      <c r="O41" s="15"/>
      <c r="P41" s="17">
        <v>2850.0</v>
      </c>
      <c r="Q41" s="18">
        <f t="shared" si="1"/>
        <v>0</v>
      </c>
      <c r="R41" s="19" t="s">
        <v>36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1">
        <v>38.0</v>
      </c>
      <c r="B42" s="12">
        <v>44776.0</v>
      </c>
      <c r="C42" s="13" t="s">
        <v>460</v>
      </c>
      <c r="D42" s="38">
        <v>56676.0</v>
      </c>
      <c r="E42" s="14" t="s">
        <v>461</v>
      </c>
      <c r="F42" s="22"/>
      <c r="G42" s="21"/>
      <c r="H42" s="21"/>
      <c r="I42" s="21">
        <v>2650.0</v>
      </c>
      <c r="J42" s="15"/>
      <c r="K42" s="15"/>
      <c r="L42" s="15"/>
      <c r="M42" s="15"/>
      <c r="N42" s="15"/>
      <c r="O42" s="15"/>
      <c r="P42" s="17">
        <v>2650.0</v>
      </c>
      <c r="Q42" s="18">
        <f t="shared" si="1"/>
        <v>0</v>
      </c>
      <c r="R42" s="19" t="s">
        <v>36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1">
        <v>39.0</v>
      </c>
      <c r="B43" s="12">
        <v>44776.0</v>
      </c>
      <c r="C43" s="13" t="s">
        <v>462</v>
      </c>
      <c r="D43" s="38">
        <v>58050.0</v>
      </c>
      <c r="E43" s="14" t="s">
        <v>463</v>
      </c>
      <c r="F43" s="22"/>
      <c r="G43" s="15"/>
      <c r="H43" s="15"/>
      <c r="I43" s="21"/>
      <c r="J43" s="21">
        <v>27280.0</v>
      </c>
      <c r="K43" s="15"/>
      <c r="L43" s="15"/>
      <c r="M43" s="15"/>
      <c r="N43" s="15"/>
      <c r="O43" s="15"/>
      <c r="P43" s="17">
        <v>27280.0</v>
      </c>
      <c r="Q43" s="18">
        <f t="shared" si="1"/>
        <v>0</v>
      </c>
      <c r="R43" s="19" t="s">
        <v>156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1">
        <v>40.0</v>
      </c>
      <c r="B44" s="12">
        <v>44776.0</v>
      </c>
      <c r="C44" s="13" t="s">
        <v>464</v>
      </c>
      <c r="D44" s="38">
        <v>52993.0</v>
      </c>
      <c r="E44" s="14" t="s">
        <v>185</v>
      </c>
      <c r="F44" s="22"/>
      <c r="G44" s="15"/>
      <c r="H44" s="15"/>
      <c r="I44" s="21">
        <v>8000.0</v>
      </c>
      <c r="J44" s="15"/>
      <c r="K44" s="15"/>
      <c r="L44" s="15"/>
      <c r="M44" s="15"/>
      <c r="N44" s="15"/>
      <c r="O44" s="15"/>
      <c r="P44" s="17">
        <v>8000.0</v>
      </c>
      <c r="Q44" s="18">
        <f t="shared" si="1"/>
        <v>0</v>
      </c>
      <c r="R44" s="19" t="s">
        <v>36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1">
        <v>41.0</v>
      </c>
      <c r="B45" s="12">
        <v>44776.0</v>
      </c>
      <c r="C45" s="13" t="s">
        <v>465</v>
      </c>
      <c r="D45" s="38">
        <v>50979.0</v>
      </c>
      <c r="E45" s="14" t="s">
        <v>466</v>
      </c>
      <c r="F45" s="22"/>
      <c r="G45" s="15"/>
      <c r="H45" s="15"/>
      <c r="I45" s="21"/>
      <c r="J45" s="21">
        <v>25290.0</v>
      </c>
      <c r="K45" s="15"/>
      <c r="L45" s="15"/>
      <c r="M45" s="15"/>
      <c r="N45" s="15"/>
      <c r="O45" s="15"/>
      <c r="P45" s="17">
        <v>25290.0</v>
      </c>
      <c r="Q45" s="18">
        <f t="shared" si="1"/>
        <v>0</v>
      </c>
      <c r="R45" s="19" t="s">
        <v>36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1">
        <v>42.0</v>
      </c>
      <c r="B46" s="12">
        <v>44776.0</v>
      </c>
      <c r="C46" s="13" t="s">
        <v>467</v>
      </c>
      <c r="D46" s="38">
        <v>59103.0</v>
      </c>
      <c r="E46" s="14" t="s">
        <v>294</v>
      </c>
      <c r="F46" s="22"/>
      <c r="G46" s="15"/>
      <c r="H46" s="15"/>
      <c r="I46" s="21">
        <v>1250.0</v>
      </c>
      <c r="J46" s="15"/>
      <c r="K46" s="15"/>
      <c r="L46" s="15"/>
      <c r="M46" s="15"/>
      <c r="N46" s="15"/>
      <c r="O46" s="15"/>
      <c r="P46" s="17">
        <v>1250.0</v>
      </c>
      <c r="Q46" s="18">
        <f t="shared" si="1"/>
        <v>0</v>
      </c>
      <c r="R46" s="19" t="s">
        <v>36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1">
        <v>43.0</v>
      </c>
      <c r="B47" s="12">
        <v>44776.0</v>
      </c>
      <c r="C47" s="13" t="s">
        <v>468</v>
      </c>
      <c r="D47" s="38">
        <v>66334.0</v>
      </c>
      <c r="E47" s="14" t="s">
        <v>469</v>
      </c>
      <c r="F47" s="22"/>
      <c r="G47" s="15"/>
      <c r="H47" s="15"/>
      <c r="I47" s="21">
        <v>5150.0</v>
      </c>
      <c r="J47" s="15"/>
      <c r="K47" s="15"/>
      <c r="L47" s="15"/>
      <c r="M47" s="15"/>
      <c r="N47" s="15"/>
      <c r="O47" s="15"/>
      <c r="P47" s="17">
        <v>5150.0</v>
      </c>
      <c r="Q47" s="18">
        <f t="shared" si="1"/>
        <v>0</v>
      </c>
      <c r="R47" s="19" t="s">
        <v>36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1">
        <v>44.0</v>
      </c>
      <c r="B48" s="12">
        <v>44776.0</v>
      </c>
      <c r="C48" s="13" t="s">
        <v>470</v>
      </c>
      <c r="D48" s="38">
        <v>62810.0</v>
      </c>
      <c r="E48" s="14" t="s">
        <v>471</v>
      </c>
      <c r="F48" s="22"/>
      <c r="G48" s="15"/>
      <c r="H48" s="15"/>
      <c r="I48" s="21">
        <v>3650.0</v>
      </c>
      <c r="J48" s="15"/>
      <c r="K48" s="15"/>
      <c r="L48" s="15"/>
      <c r="M48" s="15"/>
      <c r="N48" s="15"/>
      <c r="O48" s="15"/>
      <c r="P48" s="17">
        <v>3650.0</v>
      </c>
      <c r="Q48" s="18">
        <f t="shared" si="1"/>
        <v>0</v>
      </c>
      <c r="R48" s="19" t="s">
        <v>36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1">
        <v>45.0</v>
      </c>
      <c r="B49" s="12">
        <v>44776.0</v>
      </c>
      <c r="C49" s="13" t="s">
        <v>472</v>
      </c>
      <c r="D49" s="38">
        <v>55563.0</v>
      </c>
      <c r="E49" s="14" t="s">
        <v>473</v>
      </c>
      <c r="F49" s="22"/>
      <c r="G49" s="15"/>
      <c r="H49" s="15"/>
      <c r="I49" s="21">
        <v>2500.0</v>
      </c>
      <c r="J49" s="15"/>
      <c r="K49" s="15"/>
      <c r="L49" s="15"/>
      <c r="M49" s="15"/>
      <c r="N49" s="15"/>
      <c r="O49" s="15"/>
      <c r="P49" s="17">
        <v>2500.0</v>
      </c>
      <c r="Q49" s="18">
        <f t="shared" si="1"/>
        <v>0</v>
      </c>
      <c r="R49" s="19" t="s">
        <v>36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1">
        <v>46.0</v>
      </c>
      <c r="B50" s="12">
        <v>44776.0</v>
      </c>
      <c r="C50" s="13" t="s">
        <v>474</v>
      </c>
      <c r="D50" s="38">
        <v>55563.0</v>
      </c>
      <c r="E50" s="14" t="s">
        <v>473</v>
      </c>
      <c r="F50" s="22"/>
      <c r="G50" s="15"/>
      <c r="H50" s="15"/>
      <c r="I50" s="21">
        <v>150.0</v>
      </c>
      <c r="J50" s="15"/>
      <c r="K50" s="15"/>
      <c r="L50" s="15"/>
      <c r="M50" s="15"/>
      <c r="N50" s="15"/>
      <c r="O50" s="15"/>
      <c r="P50" s="17">
        <v>150.0</v>
      </c>
      <c r="Q50" s="18">
        <f t="shared" si="1"/>
        <v>0</v>
      </c>
      <c r="R50" s="19" t="s">
        <v>36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1">
        <v>47.0</v>
      </c>
      <c r="B51" s="12">
        <v>44776.0</v>
      </c>
      <c r="C51" s="13" t="s">
        <v>475</v>
      </c>
      <c r="D51" s="38">
        <v>51528.0</v>
      </c>
      <c r="E51" s="14" t="s">
        <v>476</v>
      </c>
      <c r="F51" s="22"/>
      <c r="G51" s="15"/>
      <c r="H51" s="15"/>
      <c r="I51" s="21">
        <v>2650.0</v>
      </c>
      <c r="J51" s="21"/>
      <c r="K51" s="15"/>
      <c r="L51" s="15"/>
      <c r="M51" s="15"/>
      <c r="N51" s="15"/>
      <c r="O51" s="15"/>
      <c r="P51" s="17">
        <v>2650.0</v>
      </c>
      <c r="Q51" s="18">
        <f t="shared" si="1"/>
        <v>0</v>
      </c>
      <c r="R51" s="19" t="s">
        <v>27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1">
        <v>48.0</v>
      </c>
      <c r="B52" s="12">
        <v>44776.0</v>
      </c>
      <c r="C52" s="13" t="s">
        <v>477</v>
      </c>
      <c r="D52" s="38">
        <v>72824.0</v>
      </c>
      <c r="E52" s="14" t="s">
        <v>478</v>
      </c>
      <c r="F52" s="22"/>
      <c r="G52" s="15"/>
      <c r="H52" s="15"/>
      <c r="I52" s="21">
        <v>27000.0</v>
      </c>
      <c r="J52" s="15"/>
      <c r="K52" s="15"/>
      <c r="L52" s="15"/>
      <c r="M52" s="15"/>
      <c r="N52" s="15"/>
      <c r="O52" s="15"/>
      <c r="P52" s="17">
        <v>27000.0</v>
      </c>
      <c r="Q52" s="18">
        <f t="shared" si="1"/>
        <v>0</v>
      </c>
      <c r="R52" s="19" t="s">
        <v>27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1">
        <v>49.0</v>
      </c>
      <c r="B53" s="12">
        <v>44776.0</v>
      </c>
      <c r="C53" s="13" t="s">
        <v>479</v>
      </c>
      <c r="D53" s="38">
        <v>60863.0</v>
      </c>
      <c r="E53" s="14" t="s">
        <v>480</v>
      </c>
      <c r="F53" s="22"/>
      <c r="G53" s="15"/>
      <c r="H53" s="15"/>
      <c r="I53" s="21">
        <v>5150.0</v>
      </c>
      <c r="J53" s="15"/>
      <c r="K53" s="15"/>
      <c r="L53" s="15"/>
      <c r="M53" s="15"/>
      <c r="N53" s="15"/>
      <c r="O53" s="15"/>
      <c r="P53" s="17">
        <v>5150.0</v>
      </c>
      <c r="Q53" s="18">
        <f t="shared" si="1"/>
        <v>0</v>
      </c>
      <c r="R53" s="19" t="s">
        <v>27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1">
        <v>50.0</v>
      </c>
      <c r="B54" s="12">
        <v>44776.0</v>
      </c>
      <c r="C54" s="13" t="s">
        <v>481</v>
      </c>
      <c r="D54" s="38">
        <v>29621.0</v>
      </c>
      <c r="E54" s="14" t="s">
        <v>482</v>
      </c>
      <c r="F54" s="22"/>
      <c r="G54" s="15"/>
      <c r="H54" s="15"/>
      <c r="I54" s="15"/>
      <c r="J54" s="21">
        <v>15000.0</v>
      </c>
      <c r="K54" s="15"/>
      <c r="L54" s="15"/>
      <c r="M54" s="15"/>
      <c r="N54" s="15"/>
      <c r="O54" s="15"/>
      <c r="P54" s="17">
        <v>15000.0</v>
      </c>
      <c r="Q54" s="18">
        <f t="shared" si="1"/>
        <v>0</v>
      </c>
      <c r="R54" s="19" t="s">
        <v>36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1">
        <v>51.0</v>
      </c>
      <c r="B55" s="12">
        <v>44776.0</v>
      </c>
      <c r="C55" s="13" t="s">
        <v>483</v>
      </c>
      <c r="D55" s="38">
        <v>73008.0</v>
      </c>
      <c r="E55" s="14" t="s">
        <v>484</v>
      </c>
      <c r="F55" s="22"/>
      <c r="G55" s="15"/>
      <c r="H55" s="15"/>
      <c r="I55" s="21">
        <v>27000.0</v>
      </c>
      <c r="J55" s="15"/>
      <c r="K55" s="15"/>
      <c r="L55" s="15"/>
      <c r="M55" s="15"/>
      <c r="N55" s="15"/>
      <c r="O55" s="15"/>
      <c r="P55" s="17">
        <v>27000.0</v>
      </c>
      <c r="Q55" s="18">
        <f t="shared" si="1"/>
        <v>0</v>
      </c>
      <c r="R55" s="19" t="s">
        <v>30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1">
        <v>52.0</v>
      </c>
      <c r="B56" s="12">
        <v>44776.0</v>
      </c>
      <c r="C56" s="13" t="s">
        <v>485</v>
      </c>
      <c r="D56" s="38">
        <v>63209.0</v>
      </c>
      <c r="E56" s="14" t="s">
        <v>486</v>
      </c>
      <c r="F56" s="22"/>
      <c r="G56" s="15"/>
      <c r="H56" s="15"/>
      <c r="I56" s="21">
        <v>2250.0</v>
      </c>
      <c r="J56" s="15"/>
      <c r="K56" s="15"/>
      <c r="L56" s="15"/>
      <c r="M56" s="15"/>
      <c r="N56" s="15"/>
      <c r="O56" s="15"/>
      <c r="P56" s="17">
        <v>2250.0</v>
      </c>
      <c r="Q56" s="18">
        <f t="shared" si="1"/>
        <v>0</v>
      </c>
      <c r="R56" s="19" t="s">
        <v>36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1">
        <v>53.0</v>
      </c>
      <c r="B57" s="12">
        <v>44776.0</v>
      </c>
      <c r="C57" s="13" t="s">
        <v>487</v>
      </c>
      <c r="D57" s="38">
        <v>55448.0</v>
      </c>
      <c r="E57" s="14" t="s">
        <v>488</v>
      </c>
      <c r="F57" s="22"/>
      <c r="G57" s="15"/>
      <c r="H57" s="15"/>
      <c r="I57" s="21"/>
      <c r="J57" s="15"/>
      <c r="K57" s="15"/>
      <c r="L57" s="15"/>
      <c r="M57" s="21">
        <v>400.0</v>
      </c>
      <c r="N57" s="15"/>
      <c r="O57" s="15"/>
      <c r="P57" s="17">
        <v>400.0</v>
      </c>
      <c r="Q57" s="18">
        <f t="shared" si="1"/>
        <v>0</v>
      </c>
      <c r="R57" s="19" t="s">
        <v>27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1">
        <v>54.0</v>
      </c>
      <c r="B58" s="12">
        <v>44776.0</v>
      </c>
      <c r="C58" s="13" t="s">
        <v>489</v>
      </c>
      <c r="D58" s="38">
        <v>73009.0</v>
      </c>
      <c r="E58" s="14" t="s">
        <v>490</v>
      </c>
      <c r="F58" s="22"/>
      <c r="G58" s="15"/>
      <c r="H58" s="15"/>
      <c r="I58" s="21">
        <v>27000.0</v>
      </c>
      <c r="J58" s="21"/>
      <c r="K58" s="15"/>
      <c r="L58" s="15"/>
      <c r="M58" s="15"/>
      <c r="N58" s="15"/>
      <c r="O58" s="15"/>
      <c r="P58" s="17">
        <v>27000.0</v>
      </c>
      <c r="Q58" s="18">
        <f t="shared" si="1"/>
        <v>0</v>
      </c>
      <c r="R58" s="19" t="s">
        <v>30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1">
        <v>55.0</v>
      </c>
      <c r="B59" s="12">
        <v>44776.0</v>
      </c>
      <c r="C59" s="13" t="s">
        <v>491</v>
      </c>
      <c r="D59" s="38">
        <v>36983.0</v>
      </c>
      <c r="E59" s="14" t="s">
        <v>492</v>
      </c>
      <c r="F59" s="22"/>
      <c r="G59" s="15"/>
      <c r="H59" s="15"/>
      <c r="I59" s="21">
        <v>5150.0</v>
      </c>
      <c r="J59" s="15"/>
      <c r="K59" s="15"/>
      <c r="L59" s="15"/>
      <c r="M59" s="15"/>
      <c r="N59" s="15"/>
      <c r="O59" s="15"/>
      <c r="P59" s="17">
        <v>5150.0</v>
      </c>
      <c r="Q59" s="18">
        <f t="shared" si="1"/>
        <v>0</v>
      </c>
      <c r="R59" s="19" t="s">
        <v>36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1">
        <v>56.0</v>
      </c>
      <c r="B60" s="12">
        <v>44776.0</v>
      </c>
      <c r="C60" s="13" t="s">
        <v>493</v>
      </c>
      <c r="D60" s="38">
        <v>54325.0</v>
      </c>
      <c r="E60" s="14" t="s">
        <v>494</v>
      </c>
      <c r="F60" s="22"/>
      <c r="G60" s="15"/>
      <c r="H60" s="15"/>
      <c r="I60" s="21"/>
      <c r="J60" s="21">
        <v>15000.0</v>
      </c>
      <c r="K60" s="15"/>
      <c r="L60" s="15"/>
      <c r="M60" s="15"/>
      <c r="N60" s="15"/>
      <c r="O60" s="15"/>
      <c r="P60" s="17">
        <v>15000.0</v>
      </c>
      <c r="Q60" s="18">
        <f t="shared" si="1"/>
        <v>0</v>
      </c>
      <c r="R60" s="19" t="s">
        <v>36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1">
        <v>57.0</v>
      </c>
      <c r="B61" s="12">
        <v>44776.0</v>
      </c>
      <c r="C61" s="13" t="s">
        <v>495</v>
      </c>
      <c r="D61" s="38">
        <v>52396.0</v>
      </c>
      <c r="E61" s="14" t="s">
        <v>496</v>
      </c>
      <c r="F61" s="22"/>
      <c r="G61" s="15"/>
      <c r="H61" s="15"/>
      <c r="I61" s="21"/>
      <c r="J61" s="21">
        <v>5000.0</v>
      </c>
      <c r="K61" s="15"/>
      <c r="L61" s="15"/>
      <c r="M61" s="15"/>
      <c r="N61" s="15"/>
      <c r="O61" s="15"/>
      <c r="P61" s="17">
        <v>5000.0</v>
      </c>
      <c r="Q61" s="18">
        <f t="shared" si="1"/>
        <v>0</v>
      </c>
      <c r="R61" s="19" t="s">
        <v>36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1">
        <v>58.0</v>
      </c>
      <c r="B62" s="12">
        <v>44776.0</v>
      </c>
      <c r="C62" s="13" t="s">
        <v>497</v>
      </c>
      <c r="D62" s="38">
        <v>51301.0</v>
      </c>
      <c r="E62" s="14" t="s">
        <v>498</v>
      </c>
      <c r="F62" s="22"/>
      <c r="G62" s="15"/>
      <c r="H62" s="15"/>
      <c r="I62" s="21"/>
      <c r="J62" s="39">
        <v>1600.0</v>
      </c>
      <c r="K62" s="15"/>
      <c r="L62" s="15"/>
      <c r="M62" s="15"/>
      <c r="N62" s="15"/>
      <c r="O62" s="15"/>
      <c r="P62" s="17">
        <v>1600.0</v>
      </c>
      <c r="Q62" s="18">
        <f t="shared" si="1"/>
        <v>0</v>
      </c>
      <c r="R62" s="19" t="s">
        <v>27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1">
        <v>59.0</v>
      </c>
      <c r="B63" s="12">
        <v>44776.0</v>
      </c>
      <c r="C63" s="13" t="s">
        <v>499</v>
      </c>
      <c r="D63" s="38">
        <v>54242.0</v>
      </c>
      <c r="E63" s="14" t="s">
        <v>500</v>
      </c>
      <c r="F63" s="22"/>
      <c r="G63" s="15"/>
      <c r="H63" s="15"/>
      <c r="I63" s="21"/>
      <c r="J63" s="21">
        <v>5000.0</v>
      </c>
      <c r="K63" s="15"/>
      <c r="L63" s="15"/>
      <c r="M63" s="15"/>
      <c r="N63" s="15"/>
      <c r="O63" s="15"/>
      <c r="P63" s="17">
        <v>5000.0</v>
      </c>
      <c r="Q63" s="18">
        <f t="shared" si="1"/>
        <v>0</v>
      </c>
      <c r="R63" s="19" t="s">
        <v>36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1">
        <v>60.0</v>
      </c>
      <c r="B64" s="12">
        <v>44776.0</v>
      </c>
      <c r="C64" s="13" t="s">
        <v>501</v>
      </c>
      <c r="D64" s="38">
        <v>52808.0</v>
      </c>
      <c r="E64" s="14" t="s">
        <v>502</v>
      </c>
      <c r="F64" s="22"/>
      <c r="G64" s="15"/>
      <c r="H64" s="15"/>
      <c r="I64" s="21"/>
      <c r="J64" s="21">
        <v>5000.0</v>
      </c>
      <c r="K64" s="15"/>
      <c r="L64" s="15"/>
      <c r="M64" s="15"/>
      <c r="N64" s="15"/>
      <c r="O64" s="15"/>
      <c r="P64" s="17">
        <v>5000.0</v>
      </c>
      <c r="Q64" s="18">
        <f t="shared" si="1"/>
        <v>0</v>
      </c>
      <c r="R64" s="19" t="s">
        <v>36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1">
        <v>61.0</v>
      </c>
      <c r="B65" s="12">
        <v>44776.0</v>
      </c>
      <c r="C65" s="13" t="s">
        <v>503</v>
      </c>
      <c r="D65" s="38">
        <v>73010.0</v>
      </c>
      <c r="E65" s="14" t="s">
        <v>504</v>
      </c>
      <c r="F65" s="22"/>
      <c r="G65" s="15"/>
      <c r="H65" s="15"/>
      <c r="I65" s="21">
        <v>27000.0</v>
      </c>
      <c r="J65" s="15"/>
      <c r="K65" s="15"/>
      <c r="L65" s="15"/>
      <c r="M65" s="15"/>
      <c r="N65" s="15"/>
      <c r="O65" s="15"/>
      <c r="P65" s="17">
        <v>27000.0</v>
      </c>
      <c r="Q65" s="18">
        <f t="shared" si="1"/>
        <v>0</v>
      </c>
      <c r="R65" s="19" t="s">
        <v>30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1">
        <v>62.0</v>
      </c>
      <c r="B66" s="12">
        <v>44776.0</v>
      </c>
      <c r="C66" s="13" t="s">
        <v>505</v>
      </c>
      <c r="D66" s="38">
        <v>53283.0</v>
      </c>
      <c r="E66" s="14" t="s">
        <v>142</v>
      </c>
      <c r="F66" s="22"/>
      <c r="G66" s="15"/>
      <c r="H66" s="15"/>
      <c r="I66" s="21">
        <v>2700.0</v>
      </c>
      <c r="J66" s="15"/>
      <c r="K66" s="15"/>
      <c r="L66" s="15"/>
      <c r="M66" s="15"/>
      <c r="N66" s="15"/>
      <c r="O66" s="15"/>
      <c r="P66" s="17">
        <v>2700.0</v>
      </c>
      <c r="Q66" s="18">
        <f t="shared" si="1"/>
        <v>0</v>
      </c>
      <c r="R66" s="19" t="s">
        <v>36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1">
        <v>63.0</v>
      </c>
      <c r="B67" s="12">
        <v>44776.0</v>
      </c>
      <c r="C67" s="13" t="s">
        <v>506</v>
      </c>
      <c r="D67" s="38">
        <v>47787.0</v>
      </c>
      <c r="E67" s="14" t="s">
        <v>507</v>
      </c>
      <c r="F67" s="22"/>
      <c r="G67" s="15"/>
      <c r="H67" s="15"/>
      <c r="I67" s="21">
        <v>350.0</v>
      </c>
      <c r="J67" s="15"/>
      <c r="K67" s="15"/>
      <c r="L67" s="15"/>
      <c r="M67" s="15"/>
      <c r="N67" s="15"/>
      <c r="O67" s="15"/>
      <c r="P67" s="17">
        <v>350.0</v>
      </c>
      <c r="Q67" s="18">
        <f t="shared" si="1"/>
        <v>0</v>
      </c>
      <c r="R67" s="19" t="s">
        <v>36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1">
        <v>64.0</v>
      </c>
      <c r="B68" s="12">
        <v>44776.0</v>
      </c>
      <c r="C68" s="13" t="s">
        <v>508</v>
      </c>
      <c r="D68" s="38">
        <v>50798.0</v>
      </c>
      <c r="E68" s="14" t="s">
        <v>509</v>
      </c>
      <c r="F68" s="22"/>
      <c r="G68" s="21"/>
      <c r="H68" s="15"/>
      <c r="I68" s="15"/>
      <c r="J68" s="21">
        <v>9200.0</v>
      </c>
      <c r="K68" s="15"/>
      <c r="L68" s="15"/>
      <c r="M68" s="15"/>
      <c r="N68" s="15"/>
      <c r="O68" s="15"/>
      <c r="P68" s="17">
        <v>9200.0</v>
      </c>
      <c r="Q68" s="18">
        <f t="shared" si="1"/>
        <v>0</v>
      </c>
      <c r="R68" s="19" t="s">
        <v>36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1">
        <v>65.0</v>
      </c>
      <c r="B69" s="12">
        <v>44776.0</v>
      </c>
      <c r="C69" s="13" t="s">
        <v>510</v>
      </c>
      <c r="D69" s="38">
        <v>45922.0</v>
      </c>
      <c r="E69" s="14" t="s">
        <v>511</v>
      </c>
      <c r="F69" s="22"/>
      <c r="G69" s="15"/>
      <c r="H69" s="15"/>
      <c r="I69" s="15"/>
      <c r="J69" s="21">
        <v>7500.0</v>
      </c>
      <c r="K69" s="15"/>
      <c r="L69" s="15"/>
      <c r="M69" s="15"/>
      <c r="N69" s="15"/>
      <c r="O69" s="15"/>
      <c r="P69" s="17">
        <v>7500.0</v>
      </c>
      <c r="Q69" s="18">
        <f t="shared" si="1"/>
        <v>0</v>
      </c>
      <c r="R69" s="19" t="s">
        <v>36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1">
        <v>66.0</v>
      </c>
      <c r="B70" s="12">
        <v>44776.0</v>
      </c>
      <c r="C70" s="13" t="s">
        <v>512</v>
      </c>
      <c r="D70" s="38">
        <v>45922.0</v>
      </c>
      <c r="E70" s="14" t="s">
        <v>511</v>
      </c>
      <c r="F70" s="22"/>
      <c r="G70" s="15"/>
      <c r="H70" s="15"/>
      <c r="I70" s="15"/>
      <c r="J70" s="21">
        <v>3600.0</v>
      </c>
      <c r="K70" s="15"/>
      <c r="L70" s="15"/>
      <c r="M70" s="15"/>
      <c r="N70" s="15"/>
      <c r="O70" s="15"/>
      <c r="P70" s="17">
        <v>3600.0</v>
      </c>
      <c r="Q70" s="18">
        <f t="shared" si="1"/>
        <v>0</v>
      </c>
      <c r="R70" s="19" t="s">
        <v>36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1">
        <v>67.0</v>
      </c>
      <c r="B71" s="12">
        <v>44776.0</v>
      </c>
      <c r="C71" s="13" t="s">
        <v>513</v>
      </c>
      <c r="D71" s="38">
        <v>10006.0</v>
      </c>
      <c r="E71" s="14" t="s">
        <v>335</v>
      </c>
      <c r="F71" s="22"/>
      <c r="G71" s="15"/>
      <c r="H71" s="15"/>
      <c r="I71" s="21"/>
      <c r="J71" s="21"/>
      <c r="K71" s="21">
        <v>14400.0</v>
      </c>
      <c r="L71" s="15"/>
      <c r="M71" s="15"/>
      <c r="N71" s="15"/>
      <c r="O71" s="15"/>
      <c r="P71" s="17">
        <v>14400.0</v>
      </c>
      <c r="Q71" s="18">
        <f t="shared" si="1"/>
        <v>0</v>
      </c>
      <c r="R71" s="19" t="s">
        <v>36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1">
        <v>68.0</v>
      </c>
      <c r="B72" s="12">
        <v>44776.0</v>
      </c>
      <c r="C72" s="13" t="s">
        <v>514</v>
      </c>
      <c r="D72" s="38">
        <v>13781.0</v>
      </c>
      <c r="E72" s="14" t="s">
        <v>515</v>
      </c>
      <c r="F72" s="22"/>
      <c r="G72" s="15"/>
      <c r="H72" s="15"/>
      <c r="I72" s="21">
        <v>10000.0</v>
      </c>
      <c r="J72" s="15"/>
      <c r="K72" s="21">
        <v>4300.0</v>
      </c>
      <c r="L72" s="15"/>
      <c r="M72" s="15"/>
      <c r="N72" s="15"/>
      <c r="O72" s="15"/>
      <c r="P72" s="17">
        <v>14300.0</v>
      </c>
      <c r="Q72" s="18">
        <f t="shared" si="1"/>
        <v>0</v>
      </c>
      <c r="R72" s="19" t="s">
        <v>36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1">
        <v>69.0</v>
      </c>
      <c r="B73" s="12">
        <v>44776.0</v>
      </c>
      <c r="C73" s="13" t="s">
        <v>516</v>
      </c>
      <c r="D73" s="38">
        <v>41649.0</v>
      </c>
      <c r="E73" s="14" t="s">
        <v>517</v>
      </c>
      <c r="F73" s="22"/>
      <c r="G73" s="15"/>
      <c r="H73" s="15"/>
      <c r="I73" s="21">
        <v>1400.0</v>
      </c>
      <c r="J73" s="15"/>
      <c r="K73" s="15"/>
      <c r="L73" s="15"/>
      <c r="M73" s="15"/>
      <c r="N73" s="15"/>
      <c r="O73" s="15"/>
      <c r="P73" s="17">
        <v>1400.0</v>
      </c>
      <c r="Q73" s="18">
        <f t="shared" si="1"/>
        <v>0</v>
      </c>
      <c r="R73" s="19" t="s">
        <v>27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1">
        <v>70.0</v>
      </c>
      <c r="B74" s="12">
        <v>44776.0</v>
      </c>
      <c r="C74" s="13" t="s">
        <v>518</v>
      </c>
      <c r="D74" s="38">
        <v>57061.0</v>
      </c>
      <c r="E74" s="14" t="s">
        <v>519</v>
      </c>
      <c r="F74" s="22"/>
      <c r="G74" s="15"/>
      <c r="H74" s="15"/>
      <c r="I74" s="21">
        <v>10000.0</v>
      </c>
      <c r="J74" s="15"/>
      <c r="K74" s="15"/>
      <c r="L74" s="15"/>
      <c r="M74" s="15"/>
      <c r="N74" s="15"/>
      <c r="O74" s="15"/>
      <c r="P74" s="17">
        <v>10000.0</v>
      </c>
      <c r="Q74" s="18">
        <f t="shared" si="1"/>
        <v>0</v>
      </c>
      <c r="R74" s="19" t="s">
        <v>36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1">
        <v>71.0</v>
      </c>
      <c r="B75" s="12">
        <v>44776.0</v>
      </c>
      <c r="C75" s="13" t="s">
        <v>520</v>
      </c>
      <c r="D75" s="38">
        <v>49831.0</v>
      </c>
      <c r="E75" s="14" t="s">
        <v>521</v>
      </c>
      <c r="F75" s="22"/>
      <c r="G75" s="15"/>
      <c r="H75" s="15"/>
      <c r="I75" s="21"/>
      <c r="J75" s="21">
        <v>7850.0</v>
      </c>
      <c r="K75" s="15"/>
      <c r="L75" s="15"/>
      <c r="M75" s="15"/>
      <c r="N75" s="15"/>
      <c r="O75" s="15"/>
      <c r="P75" s="17">
        <v>7850.0</v>
      </c>
      <c r="Q75" s="18">
        <f t="shared" si="1"/>
        <v>0</v>
      </c>
      <c r="R75" s="19" t="s">
        <v>36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1">
        <v>72.0</v>
      </c>
      <c r="B76" s="12">
        <v>44776.0</v>
      </c>
      <c r="C76" s="13" t="s">
        <v>522</v>
      </c>
      <c r="D76" s="38">
        <v>64879.0</v>
      </c>
      <c r="E76" s="14" t="s">
        <v>523</v>
      </c>
      <c r="F76" s="22"/>
      <c r="G76" s="15"/>
      <c r="H76" s="15"/>
      <c r="I76" s="21">
        <v>4020.0</v>
      </c>
      <c r="J76" s="15"/>
      <c r="K76" s="15"/>
      <c r="L76" s="15"/>
      <c r="M76" s="15"/>
      <c r="N76" s="15"/>
      <c r="O76" s="15"/>
      <c r="P76" s="17">
        <v>4020.0</v>
      </c>
      <c r="Q76" s="18">
        <f t="shared" si="1"/>
        <v>0</v>
      </c>
      <c r="R76" s="19" t="s">
        <v>36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1">
        <v>73.0</v>
      </c>
      <c r="B77" s="12">
        <v>44776.0</v>
      </c>
      <c r="C77" s="13" t="s">
        <v>524</v>
      </c>
      <c r="D77" s="38">
        <v>30895.0</v>
      </c>
      <c r="E77" s="14" t="s">
        <v>525</v>
      </c>
      <c r="F77" s="22"/>
      <c r="G77" s="15"/>
      <c r="H77" s="15"/>
      <c r="I77" s="21"/>
      <c r="J77" s="21">
        <v>8000.0</v>
      </c>
      <c r="K77" s="15"/>
      <c r="L77" s="15"/>
      <c r="M77" s="15"/>
      <c r="N77" s="15"/>
      <c r="O77" s="15"/>
      <c r="P77" s="17">
        <v>8000.0</v>
      </c>
      <c r="Q77" s="18">
        <f t="shared" si="1"/>
        <v>0</v>
      </c>
      <c r="R77" s="19" t="s">
        <v>36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1">
        <v>74.0</v>
      </c>
      <c r="B78" s="12">
        <v>44776.0</v>
      </c>
      <c r="C78" s="13" t="s">
        <v>526</v>
      </c>
      <c r="D78" s="38">
        <v>26831.0</v>
      </c>
      <c r="E78" s="14" t="s">
        <v>527</v>
      </c>
      <c r="F78" s="22"/>
      <c r="G78" s="15"/>
      <c r="H78" s="15"/>
      <c r="I78" s="21"/>
      <c r="J78" s="21">
        <v>3600.0</v>
      </c>
      <c r="K78" s="15"/>
      <c r="L78" s="15"/>
      <c r="M78" s="15"/>
      <c r="N78" s="15"/>
      <c r="O78" s="15"/>
      <c r="P78" s="17">
        <v>3600.0</v>
      </c>
      <c r="Q78" s="18">
        <f t="shared" si="1"/>
        <v>0</v>
      </c>
      <c r="R78" s="19" t="s">
        <v>36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1">
        <v>75.0</v>
      </c>
      <c r="B79" s="12">
        <v>44776.0</v>
      </c>
      <c r="C79" s="13" t="s">
        <v>528</v>
      </c>
      <c r="D79" s="38">
        <v>26831.0</v>
      </c>
      <c r="E79" s="14" t="s">
        <v>527</v>
      </c>
      <c r="F79" s="15"/>
      <c r="G79" s="22"/>
      <c r="H79" s="15"/>
      <c r="I79" s="15"/>
      <c r="J79" s="21">
        <v>5000.0</v>
      </c>
      <c r="K79" s="21"/>
      <c r="L79" s="15"/>
      <c r="M79" s="15"/>
      <c r="N79" s="15"/>
      <c r="O79" s="15"/>
      <c r="P79" s="17">
        <v>5000.0</v>
      </c>
      <c r="Q79" s="18">
        <f t="shared" si="1"/>
        <v>0</v>
      </c>
      <c r="R79" s="19" t="s">
        <v>36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1">
        <v>76.0</v>
      </c>
      <c r="B80" s="12">
        <v>44776.0</v>
      </c>
      <c r="C80" s="13" t="s">
        <v>529</v>
      </c>
      <c r="D80" s="38">
        <v>21828.0</v>
      </c>
      <c r="E80" s="24" t="s">
        <v>341</v>
      </c>
      <c r="F80" s="15"/>
      <c r="G80" s="22"/>
      <c r="H80" s="15"/>
      <c r="I80" s="21"/>
      <c r="J80" s="21">
        <v>200.0</v>
      </c>
      <c r="K80" s="15"/>
      <c r="L80" s="15"/>
      <c r="M80" s="15"/>
      <c r="N80" s="15"/>
      <c r="O80" s="15"/>
      <c r="P80" s="17">
        <v>200.0</v>
      </c>
      <c r="Q80" s="18">
        <f t="shared" si="1"/>
        <v>0</v>
      </c>
      <c r="R80" s="19" t="s">
        <v>36</v>
      </c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1">
        <v>77.0</v>
      </c>
      <c r="B81" s="12">
        <v>44776.0</v>
      </c>
      <c r="C81" s="13" t="s">
        <v>530</v>
      </c>
      <c r="D81" s="38">
        <v>64781.0</v>
      </c>
      <c r="E81" s="24" t="s">
        <v>531</v>
      </c>
      <c r="F81" s="15"/>
      <c r="G81" s="16"/>
      <c r="H81" s="15"/>
      <c r="I81" s="21">
        <v>5200.0</v>
      </c>
      <c r="J81" s="15"/>
      <c r="K81" s="15"/>
      <c r="L81" s="15"/>
      <c r="M81" s="15"/>
      <c r="N81" s="15"/>
      <c r="O81" s="15"/>
      <c r="P81" s="17">
        <v>5200.0</v>
      </c>
      <c r="Q81" s="18">
        <f t="shared" si="1"/>
        <v>0</v>
      </c>
      <c r="R81" s="19" t="s">
        <v>36</v>
      </c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1">
        <v>78.0</v>
      </c>
      <c r="B82" s="12">
        <v>44776.0</v>
      </c>
      <c r="C82" s="13" t="s">
        <v>532</v>
      </c>
      <c r="D82" s="38">
        <v>64781.0</v>
      </c>
      <c r="E82" s="24" t="s">
        <v>531</v>
      </c>
      <c r="F82" s="15"/>
      <c r="G82" s="22"/>
      <c r="H82" s="15"/>
      <c r="I82" s="21">
        <v>1750.0</v>
      </c>
      <c r="J82" s="21"/>
      <c r="K82" s="15"/>
      <c r="L82" s="15"/>
      <c r="M82" s="15"/>
      <c r="N82" s="15"/>
      <c r="O82" s="15"/>
      <c r="P82" s="17">
        <v>1750.0</v>
      </c>
      <c r="Q82" s="18">
        <f t="shared" si="1"/>
        <v>0</v>
      </c>
      <c r="R82" s="19" t="s">
        <v>36</v>
      </c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1">
        <v>79.0</v>
      </c>
      <c r="B83" s="12">
        <v>44776.0</v>
      </c>
      <c r="C83" s="13" t="s">
        <v>533</v>
      </c>
      <c r="D83" s="38">
        <v>54226.0</v>
      </c>
      <c r="E83" s="24" t="s">
        <v>534</v>
      </c>
      <c r="F83" s="15"/>
      <c r="G83" s="16"/>
      <c r="H83" s="15"/>
      <c r="I83" s="21">
        <v>2650.0</v>
      </c>
      <c r="J83" s="15"/>
      <c r="K83" s="15"/>
      <c r="L83" s="15"/>
      <c r="M83" s="15"/>
      <c r="N83" s="15"/>
      <c r="O83" s="15"/>
      <c r="P83" s="17">
        <v>2650.0</v>
      </c>
      <c r="Q83" s="18">
        <f t="shared" si="1"/>
        <v>0</v>
      </c>
      <c r="R83" s="19" t="s">
        <v>535</v>
      </c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1">
        <v>80.0</v>
      </c>
      <c r="B84" s="12">
        <v>44776.0</v>
      </c>
      <c r="C84" s="13" t="s">
        <v>536</v>
      </c>
      <c r="D84" s="38">
        <v>57499.0</v>
      </c>
      <c r="E84" s="24" t="s">
        <v>537</v>
      </c>
      <c r="F84" s="15"/>
      <c r="G84" s="22"/>
      <c r="H84" s="15"/>
      <c r="I84" s="21"/>
      <c r="J84" s="21">
        <v>10000.0</v>
      </c>
      <c r="K84" s="15"/>
      <c r="L84" s="15"/>
      <c r="M84" s="15"/>
      <c r="N84" s="15"/>
      <c r="O84" s="15"/>
      <c r="P84" s="17">
        <v>10000.0</v>
      </c>
      <c r="Q84" s="18">
        <f t="shared" si="1"/>
        <v>0</v>
      </c>
      <c r="R84" s="19" t="s">
        <v>535</v>
      </c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1">
        <v>81.0</v>
      </c>
      <c r="B85" s="12">
        <v>44776.0</v>
      </c>
      <c r="C85" s="13" t="s">
        <v>538</v>
      </c>
      <c r="D85" s="38">
        <v>69788.0</v>
      </c>
      <c r="E85" s="24" t="s">
        <v>539</v>
      </c>
      <c r="F85" s="15"/>
      <c r="G85" s="22"/>
      <c r="H85" s="15"/>
      <c r="I85" s="15"/>
      <c r="J85" s="21"/>
      <c r="K85" s="15"/>
      <c r="L85" s="15"/>
      <c r="M85" s="21">
        <v>500.0</v>
      </c>
      <c r="N85" s="15"/>
      <c r="O85" s="15"/>
      <c r="P85" s="17">
        <v>500.0</v>
      </c>
      <c r="Q85" s="18">
        <f t="shared" si="1"/>
        <v>0</v>
      </c>
      <c r="R85" s="19" t="s">
        <v>36</v>
      </c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1">
        <v>82.0</v>
      </c>
      <c r="B86" s="12">
        <v>44776.0</v>
      </c>
      <c r="C86" s="13" t="s">
        <v>540</v>
      </c>
      <c r="D86" s="38">
        <v>69788.0</v>
      </c>
      <c r="E86" s="24" t="s">
        <v>539</v>
      </c>
      <c r="F86" s="15"/>
      <c r="G86" s="22"/>
      <c r="H86" s="15"/>
      <c r="I86" s="15"/>
      <c r="J86" s="21"/>
      <c r="K86" s="15"/>
      <c r="L86" s="15"/>
      <c r="M86" s="21">
        <v>290.0</v>
      </c>
      <c r="N86" s="15"/>
      <c r="O86" s="15"/>
      <c r="P86" s="17">
        <v>290.0</v>
      </c>
      <c r="Q86" s="18">
        <f t="shared" si="1"/>
        <v>0</v>
      </c>
      <c r="R86" s="19" t="s">
        <v>36</v>
      </c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1">
        <v>83.0</v>
      </c>
      <c r="B87" s="12">
        <v>44776.0</v>
      </c>
      <c r="C87" s="13" t="s">
        <v>541</v>
      </c>
      <c r="D87" s="38">
        <v>47126.0</v>
      </c>
      <c r="E87" s="24" t="s">
        <v>542</v>
      </c>
      <c r="F87" s="15"/>
      <c r="G87" s="22"/>
      <c r="H87" s="15"/>
      <c r="I87" s="21"/>
      <c r="J87" s="21">
        <v>10000.0</v>
      </c>
      <c r="K87" s="15"/>
      <c r="L87" s="15"/>
      <c r="M87" s="15"/>
      <c r="N87" s="15"/>
      <c r="O87" s="15"/>
      <c r="P87" s="17">
        <v>10000.0</v>
      </c>
      <c r="Q87" s="18">
        <f t="shared" si="1"/>
        <v>0</v>
      </c>
      <c r="R87" s="19" t="s">
        <v>535</v>
      </c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1">
        <v>84.0</v>
      </c>
      <c r="B88" s="12">
        <v>44776.0</v>
      </c>
      <c r="C88" s="13" t="s">
        <v>543</v>
      </c>
      <c r="D88" s="38">
        <v>10697.0</v>
      </c>
      <c r="E88" s="24" t="s">
        <v>544</v>
      </c>
      <c r="F88" s="21"/>
      <c r="G88" s="22"/>
      <c r="H88" s="15"/>
      <c r="I88" s="21">
        <v>775.0</v>
      </c>
      <c r="J88" s="21"/>
      <c r="K88" s="15"/>
      <c r="L88" s="15"/>
      <c r="M88" s="15"/>
      <c r="N88" s="15"/>
      <c r="O88" s="15"/>
      <c r="P88" s="17">
        <v>775.0</v>
      </c>
      <c r="Q88" s="18">
        <f t="shared" si="1"/>
        <v>0</v>
      </c>
      <c r="R88" s="19" t="s">
        <v>535</v>
      </c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1">
        <v>85.0</v>
      </c>
      <c r="B89" s="12">
        <v>44776.0</v>
      </c>
      <c r="C89" s="13" t="s">
        <v>545</v>
      </c>
      <c r="D89" s="38">
        <v>35102.0</v>
      </c>
      <c r="E89" s="24" t="s">
        <v>546</v>
      </c>
      <c r="F89" s="15"/>
      <c r="G89" s="22"/>
      <c r="H89" s="15"/>
      <c r="I89" s="21"/>
      <c r="J89" s="21">
        <v>6400.0</v>
      </c>
      <c r="K89" s="15"/>
      <c r="L89" s="15"/>
      <c r="M89" s="15"/>
      <c r="N89" s="15"/>
      <c r="O89" s="15"/>
      <c r="P89" s="17">
        <v>6400.0</v>
      </c>
      <c r="Q89" s="18">
        <f t="shared" si="1"/>
        <v>0</v>
      </c>
      <c r="R89" s="19" t="s">
        <v>46</v>
      </c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1">
        <v>86.0</v>
      </c>
      <c r="B90" s="12">
        <v>44776.0</v>
      </c>
      <c r="C90" s="13" t="s">
        <v>547</v>
      </c>
      <c r="D90" s="38">
        <v>52373.0</v>
      </c>
      <c r="E90" s="24" t="s">
        <v>548</v>
      </c>
      <c r="F90" s="15"/>
      <c r="G90" s="22"/>
      <c r="H90" s="15"/>
      <c r="I90" s="15"/>
      <c r="J90" s="21">
        <v>10000.0</v>
      </c>
      <c r="K90" s="15"/>
      <c r="L90" s="15"/>
      <c r="M90" s="15"/>
      <c r="N90" s="15"/>
      <c r="O90" s="15"/>
      <c r="P90" s="17">
        <v>10000.0</v>
      </c>
      <c r="Q90" s="18">
        <f t="shared" si="1"/>
        <v>0</v>
      </c>
      <c r="R90" s="19" t="s">
        <v>535</v>
      </c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1">
        <v>87.0</v>
      </c>
      <c r="B91" s="12">
        <v>44776.0</v>
      </c>
      <c r="C91" s="13" t="s">
        <v>549</v>
      </c>
      <c r="D91" s="38">
        <v>31927.0</v>
      </c>
      <c r="E91" s="24" t="s">
        <v>550</v>
      </c>
      <c r="F91" s="15"/>
      <c r="G91" s="22"/>
      <c r="H91" s="15"/>
      <c r="I91" s="21">
        <v>2500.0</v>
      </c>
      <c r="J91" s="15"/>
      <c r="K91" s="15"/>
      <c r="L91" s="15"/>
      <c r="M91" s="15"/>
      <c r="N91" s="15"/>
      <c r="O91" s="15"/>
      <c r="P91" s="17">
        <v>2500.0</v>
      </c>
      <c r="Q91" s="18">
        <f t="shared" si="1"/>
        <v>0</v>
      </c>
      <c r="R91" s="19" t="s">
        <v>551</v>
      </c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1">
        <v>88.0</v>
      </c>
      <c r="B92" s="12">
        <v>44776.0</v>
      </c>
      <c r="C92" s="13" t="s">
        <v>552</v>
      </c>
      <c r="D92" s="38">
        <v>10008.0</v>
      </c>
      <c r="E92" s="24" t="s">
        <v>553</v>
      </c>
      <c r="F92" s="15"/>
      <c r="G92" s="22"/>
      <c r="H92" s="15"/>
      <c r="I92" s="21"/>
      <c r="J92" s="21">
        <v>7890.0</v>
      </c>
      <c r="K92" s="15"/>
      <c r="L92" s="15"/>
      <c r="M92" s="15"/>
      <c r="N92" s="15"/>
      <c r="O92" s="15"/>
      <c r="P92" s="17">
        <v>7890.0</v>
      </c>
      <c r="Q92" s="18">
        <f t="shared" si="1"/>
        <v>0</v>
      </c>
      <c r="R92" s="19" t="s">
        <v>535</v>
      </c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1">
        <v>89.0</v>
      </c>
      <c r="B93" s="12">
        <v>44776.0</v>
      </c>
      <c r="C93" s="13" t="s">
        <v>554</v>
      </c>
      <c r="D93" s="38">
        <v>36555.0</v>
      </c>
      <c r="E93" s="24" t="s">
        <v>555</v>
      </c>
      <c r="F93" s="15"/>
      <c r="G93" s="22"/>
      <c r="H93" s="15"/>
      <c r="I93" s="21">
        <v>1582.0</v>
      </c>
      <c r="J93" s="15"/>
      <c r="K93" s="21">
        <v>1418.0</v>
      </c>
      <c r="L93" s="15"/>
      <c r="M93" s="15"/>
      <c r="N93" s="15"/>
      <c r="O93" s="15"/>
      <c r="P93" s="17">
        <v>3000.0</v>
      </c>
      <c r="Q93" s="18">
        <f t="shared" si="1"/>
        <v>0</v>
      </c>
      <c r="R93" s="19" t="s">
        <v>36</v>
      </c>
      <c r="S93" s="20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1">
        <v>90.0</v>
      </c>
      <c r="B94" s="12">
        <v>44776.0</v>
      </c>
      <c r="C94" s="13" t="s">
        <v>556</v>
      </c>
      <c r="D94" s="38">
        <v>13781.0</v>
      </c>
      <c r="E94" s="24" t="s">
        <v>515</v>
      </c>
      <c r="F94" s="15"/>
      <c r="G94" s="22"/>
      <c r="H94" s="15"/>
      <c r="I94" s="21">
        <v>2700.0</v>
      </c>
      <c r="J94" s="15"/>
      <c r="K94" s="15"/>
      <c r="L94" s="15"/>
      <c r="M94" s="15"/>
      <c r="N94" s="15"/>
      <c r="O94" s="15"/>
      <c r="P94" s="17">
        <v>2700.0</v>
      </c>
      <c r="Q94" s="18">
        <f t="shared" si="1"/>
        <v>0</v>
      </c>
      <c r="R94" s="19" t="s">
        <v>36</v>
      </c>
      <c r="S94" s="20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1">
        <v>91.0</v>
      </c>
      <c r="B95" s="12">
        <v>44776.0</v>
      </c>
      <c r="C95" s="13" t="s">
        <v>557</v>
      </c>
      <c r="D95" s="38">
        <v>48631.0</v>
      </c>
      <c r="E95" s="24" t="s">
        <v>558</v>
      </c>
      <c r="F95" s="15"/>
      <c r="G95" s="22"/>
      <c r="H95" s="15"/>
      <c r="I95" s="21">
        <v>1000.0</v>
      </c>
      <c r="J95" s="15"/>
      <c r="K95" s="15"/>
      <c r="L95" s="15"/>
      <c r="M95" s="15"/>
      <c r="N95" s="15"/>
      <c r="O95" s="15"/>
      <c r="P95" s="17">
        <v>1000.0</v>
      </c>
      <c r="Q95" s="18">
        <f t="shared" si="1"/>
        <v>0</v>
      </c>
      <c r="R95" s="19" t="s">
        <v>30</v>
      </c>
      <c r="S95" s="20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1">
        <v>92.0</v>
      </c>
      <c r="B96" s="12">
        <v>44776.0</v>
      </c>
      <c r="C96" s="13" t="s">
        <v>559</v>
      </c>
      <c r="D96" s="38">
        <v>68643.0</v>
      </c>
      <c r="E96" s="24" t="s">
        <v>560</v>
      </c>
      <c r="F96" s="15"/>
      <c r="G96" s="22"/>
      <c r="H96" s="15"/>
      <c r="I96" s="21">
        <v>500.0</v>
      </c>
      <c r="J96" s="15"/>
      <c r="K96" s="15"/>
      <c r="L96" s="15"/>
      <c r="M96" s="15"/>
      <c r="N96" s="15"/>
      <c r="O96" s="15"/>
      <c r="P96" s="17">
        <v>500.0</v>
      </c>
      <c r="Q96" s="18">
        <f t="shared" si="1"/>
        <v>0</v>
      </c>
      <c r="R96" s="19" t="s">
        <v>36</v>
      </c>
      <c r="S96" s="20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1">
        <v>93.0</v>
      </c>
      <c r="B97" s="12">
        <v>44776.0</v>
      </c>
      <c r="C97" s="13" t="s">
        <v>561</v>
      </c>
      <c r="D97" s="38">
        <v>42071.0</v>
      </c>
      <c r="E97" s="24" t="s">
        <v>321</v>
      </c>
      <c r="F97" s="15"/>
      <c r="G97" s="22"/>
      <c r="H97" s="15"/>
      <c r="I97" s="21"/>
      <c r="J97" s="21">
        <v>6875.0</v>
      </c>
      <c r="K97" s="15"/>
      <c r="L97" s="15"/>
      <c r="M97" s="15"/>
      <c r="N97" s="15"/>
      <c r="O97" s="15"/>
      <c r="P97" s="17">
        <v>6875.0</v>
      </c>
      <c r="Q97" s="18">
        <f t="shared" si="1"/>
        <v>0</v>
      </c>
      <c r="R97" s="19" t="s">
        <v>36</v>
      </c>
      <c r="S97" s="20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1">
        <v>94.0</v>
      </c>
      <c r="B98" s="12">
        <v>44776.0</v>
      </c>
      <c r="C98" s="13" t="s">
        <v>562</v>
      </c>
      <c r="D98" s="38">
        <v>73001.0</v>
      </c>
      <c r="E98" s="24" t="s">
        <v>563</v>
      </c>
      <c r="F98" s="15"/>
      <c r="G98" s="22"/>
      <c r="H98" s="15"/>
      <c r="I98" s="21"/>
      <c r="J98" s="21">
        <v>27000.0</v>
      </c>
      <c r="K98" s="15"/>
      <c r="L98" s="15"/>
      <c r="M98" s="15"/>
      <c r="N98" s="15"/>
      <c r="O98" s="15"/>
      <c r="P98" s="17">
        <v>27000.0</v>
      </c>
      <c r="Q98" s="18">
        <f t="shared" si="1"/>
        <v>0</v>
      </c>
      <c r="R98" s="19" t="s">
        <v>36</v>
      </c>
      <c r="S98" s="20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1">
        <v>95.0</v>
      </c>
      <c r="B99" s="12">
        <v>44776.0</v>
      </c>
      <c r="C99" s="13" t="s">
        <v>564</v>
      </c>
      <c r="D99" s="38">
        <v>61396.0</v>
      </c>
      <c r="E99" s="24" t="s">
        <v>565</v>
      </c>
      <c r="F99" s="15"/>
      <c r="G99" s="22"/>
      <c r="H99" s="15"/>
      <c r="I99" s="21">
        <v>500.0</v>
      </c>
      <c r="J99" s="15"/>
      <c r="K99" s="15"/>
      <c r="L99" s="15"/>
      <c r="M99" s="15"/>
      <c r="N99" s="15"/>
      <c r="O99" s="15"/>
      <c r="P99" s="17">
        <v>500.0</v>
      </c>
      <c r="Q99" s="18">
        <f t="shared" si="1"/>
        <v>0</v>
      </c>
      <c r="R99" s="19" t="s">
        <v>36</v>
      </c>
      <c r="S99" s="20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1">
        <v>96.0</v>
      </c>
      <c r="B100" s="12">
        <v>44776.0</v>
      </c>
      <c r="C100" s="13" t="s">
        <v>566</v>
      </c>
      <c r="D100" s="38">
        <v>73024.0</v>
      </c>
      <c r="E100" s="24" t="s">
        <v>567</v>
      </c>
      <c r="F100" s="15"/>
      <c r="G100" s="22"/>
      <c r="H100" s="15"/>
      <c r="I100" s="21">
        <v>500.0</v>
      </c>
      <c r="J100" s="15"/>
      <c r="K100" s="15"/>
      <c r="L100" s="15"/>
      <c r="M100" s="15"/>
      <c r="N100" s="15"/>
      <c r="O100" s="15"/>
      <c r="P100" s="17">
        <v>500.0</v>
      </c>
      <c r="Q100" s="18">
        <f t="shared" si="1"/>
        <v>0</v>
      </c>
      <c r="R100" s="19" t="s">
        <v>36</v>
      </c>
      <c r="S100" s="20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1">
        <v>97.0</v>
      </c>
      <c r="B101" s="12">
        <v>44776.0</v>
      </c>
      <c r="C101" s="13" t="s">
        <v>568</v>
      </c>
      <c r="D101" s="38">
        <v>21821.0</v>
      </c>
      <c r="E101" s="24" t="s">
        <v>569</v>
      </c>
      <c r="F101" s="15"/>
      <c r="G101" s="16">
        <v>1000.0</v>
      </c>
      <c r="H101" s="15"/>
      <c r="I101" s="21"/>
      <c r="J101" s="15"/>
      <c r="K101" s="15"/>
      <c r="L101" s="15"/>
      <c r="M101" s="15"/>
      <c r="N101" s="15"/>
      <c r="O101" s="15"/>
      <c r="P101" s="17">
        <v>1000.0</v>
      </c>
      <c r="Q101" s="18">
        <f t="shared" si="1"/>
        <v>0</v>
      </c>
      <c r="R101" s="19" t="s">
        <v>30</v>
      </c>
      <c r="S101" s="20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1">
        <v>98.0</v>
      </c>
      <c r="B102" s="12">
        <v>44775.0</v>
      </c>
      <c r="C102" s="13" t="s">
        <v>570</v>
      </c>
      <c r="D102" s="38">
        <v>63979.0</v>
      </c>
      <c r="E102" s="24" t="s">
        <v>571</v>
      </c>
      <c r="F102" s="15"/>
      <c r="G102" s="22"/>
      <c r="H102" s="15"/>
      <c r="I102" s="21"/>
      <c r="J102" s="15"/>
      <c r="K102" s="15"/>
      <c r="L102" s="15"/>
      <c r="M102" s="21">
        <v>8050.0</v>
      </c>
      <c r="N102" s="15"/>
      <c r="O102" s="15"/>
      <c r="P102" s="17">
        <v>8050.0</v>
      </c>
      <c r="Q102" s="18">
        <f t="shared" si="1"/>
        <v>0</v>
      </c>
      <c r="R102" s="19"/>
      <c r="S102" s="20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1">
        <v>99.0</v>
      </c>
      <c r="B103" s="12">
        <v>44775.0</v>
      </c>
      <c r="C103" s="13" t="s">
        <v>572</v>
      </c>
      <c r="D103" s="38">
        <v>35245.0</v>
      </c>
      <c r="E103" s="24" t="s">
        <v>73</v>
      </c>
      <c r="F103" s="15"/>
      <c r="G103" s="22"/>
      <c r="H103" s="39">
        <v>300.0</v>
      </c>
      <c r="I103" s="21"/>
      <c r="J103" s="15"/>
      <c r="K103" s="15"/>
      <c r="L103" s="15"/>
      <c r="M103" s="15"/>
      <c r="N103" s="15"/>
      <c r="O103" s="15"/>
      <c r="P103" s="17">
        <v>300.0</v>
      </c>
      <c r="Q103" s="18">
        <f t="shared" si="1"/>
        <v>0</v>
      </c>
      <c r="R103" s="19"/>
      <c r="S103" s="20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1">
        <v>100.0</v>
      </c>
      <c r="B104" s="12">
        <v>44775.0</v>
      </c>
      <c r="C104" s="13" t="s">
        <v>573</v>
      </c>
      <c r="D104" s="38">
        <v>51017.0</v>
      </c>
      <c r="E104" s="24" t="s">
        <v>343</v>
      </c>
      <c r="F104" s="15"/>
      <c r="G104" s="22"/>
      <c r="H104" s="21">
        <v>25000.0</v>
      </c>
      <c r="I104" s="15"/>
      <c r="J104" s="21"/>
      <c r="K104" s="15"/>
      <c r="L104" s="15"/>
      <c r="M104" s="15"/>
      <c r="N104" s="15"/>
      <c r="O104" s="15"/>
      <c r="P104" s="17">
        <v>25000.0</v>
      </c>
      <c r="Q104" s="18">
        <f t="shared" si="1"/>
        <v>0</v>
      </c>
      <c r="R104" s="19"/>
      <c r="S104" s="20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1">
        <v>101.0</v>
      </c>
      <c r="B105" s="12">
        <v>44775.0</v>
      </c>
      <c r="C105" s="13" t="s">
        <v>574</v>
      </c>
      <c r="D105" s="38">
        <v>51017.0</v>
      </c>
      <c r="E105" s="24" t="s">
        <v>343</v>
      </c>
      <c r="F105" s="15"/>
      <c r="G105" s="22"/>
      <c r="H105" s="21">
        <v>40000.0</v>
      </c>
      <c r="I105" s="15"/>
      <c r="J105" s="21"/>
      <c r="K105" s="15"/>
      <c r="L105" s="15"/>
      <c r="M105" s="15"/>
      <c r="N105" s="15"/>
      <c r="O105" s="15"/>
      <c r="P105" s="17">
        <v>40000.0</v>
      </c>
      <c r="Q105" s="18">
        <f t="shared" si="1"/>
        <v>0</v>
      </c>
      <c r="R105" s="19"/>
      <c r="S105" s="20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1">
        <v>102.0</v>
      </c>
      <c r="B106" s="12">
        <v>44776.0</v>
      </c>
      <c r="C106" s="13" t="s">
        <v>575</v>
      </c>
      <c r="D106" s="38">
        <v>59541.0</v>
      </c>
      <c r="E106" s="24" t="s">
        <v>576</v>
      </c>
      <c r="F106" s="15"/>
      <c r="G106" s="22"/>
      <c r="H106" s="39">
        <v>1400.0</v>
      </c>
      <c r="I106" s="21"/>
      <c r="J106" s="15"/>
      <c r="K106" s="15"/>
      <c r="L106" s="15"/>
      <c r="M106" s="15"/>
      <c r="N106" s="15"/>
      <c r="O106" s="15"/>
      <c r="P106" s="17">
        <v>1400.0</v>
      </c>
      <c r="Q106" s="18">
        <f t="shared" si="1"/>
        <v>0</v>
      </c>
      <c r="R106" s="19"/>
      <c r="S106" s="20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1">
        <v>103.0</v>
      </c>
      <c r="B107" s="12">
        <v>44776.0</v>
      </c>
      <c r="C107" s="13" t="s">
        <v>577</v>
      </c>
      <c r="D107" s="38">
        <v>59137.0</v>
      </c>
      <c r="E107" s="24" t="s">
        <v>413</v>
      </c>
      <c r="F107" s="15"/>
      <c r="G107" s="22"/>
      <c r="H107" s="21">
        <v>15450.0</v>
      </c>
      <c r="I107" s="15"/>
      <c r="J107" s="21"/>
      <c r="K107" s="15"/>
      <c r="L107" s="15"/>
      <c r="M107" s="15"/>
      <c r="N107" s="15"/>
      <c r="O107" s="15"/>
      <c r="P107" s="17">
        <v>15450.0</v>
      </c>
      <c r="Q107" s="18">
        <f t="shared" si="1"/>
        <v>0</v>
      </c>
      <c r="R107" s="19"/>
      <c r="S107" s="20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1">
        <v>104.0</v>
      </c>
      <c r="B108" s="12">
        <v>44776.0</v>
      </c>
      <c r="C108" s="13" t="s">
        <v>578</v>
      </c>
      <c r="D108" s="38">
        <v>59541.0</v>
      </c>
      <c r="E108" s="24" t="s">
        <v>576</v>
      </c>
      <c r="F108" s="15"/>
      <c r="G108" s="22"/>
      <c r="H108" s="39">
        <v>1400.0</v>
      </c>
      <c r="I108" s="21"/>
      <c r="J108" s="15"/>
      <c r="K108" s="15"/>
      <c r="L108" s="15"/>
      <c r="M108" s="15"/>
      <c r="N108" s="15"/>
      <c r="O108" s="15"/>
      <c r="P108" s="17">
        <v>1400.0</v>
      </c>
      <c r="Q108" s="18">
        <f t="shared" si="1"/>
        <v>0</v>
      </c>
      <c r="R108" s="19"/>
      <c r="S108" s="20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1">
        <v>105.0</v>
      </c>
      <c r="B109" s="12">
        <v>44776.0</v>
      </c>
      <c r="C109" s="13" t="s">
        <v>579</v>
      </c>
      <c r="D109" s="38">
        <v>21828.0</v>
      </c>
      <c r="E109" s="24" t="s">
        <v>341</v>
      </c>
      <c r="F109" s="15"/>
      <c r="G109" s="22"/>
      <c r="H109" s="21">
        <v>37500.0</v>
      </c>
      <c r="I109" s="15"/>
      <c r="J109" s="21"/>
      <c r="K109" s="15"/>
      <c r="L109" s="15"/>
      <c r="M109" s="15"/>
      <c r="N109" s="15"/>
      <c r="O109" s="15"/>
      <c r="P109" s="17">
        <v>37500.0</v>
      </c>
      <c r="Q109" s="18">
        <f t="shared" si="1"/>
        <v>0</v>
      </c>
      <c r="R109" s="19"/>
      <c r="S109" s="20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1">
        <v>106.0</v>
      </c>
      <c r="B110" s="12">
        <v>44776.0</v>
      </c>
      <c r="C110" s="13" t="s">
        <v>580</v>
      </c>
      <c r="D110" s="38">
        <v>43380.0</v>
      </c>
      <c r="E110" s="24" t="s">
        <v>303</v>
      </c>
      <c r="F110" s="15"/>
      <c r="G110" s="22"/>
      <c r="H110" s="21">
        <v>15000.0</v>
      </c>
      <c r="I110" s="21"/>
      <c r="J110" s="15"/>
      <c r="K110" s="15"/>
      <c r="L110" s="15"/>
      <c r="M110" s="15"/>
      <c r="N110" s="15"/>
      <c r="O110" s="15"/>
      <c r="P110" s="17">
        <v>15000.0</v>
      </c>
      <c r="Q110" s="18">
        <f t="shared" si="1"/>
        <v>0</v>
      </c>
      <c r="R110" s="19"/>
      <c r="S110" s="20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1">
        <v>107.0</v>
      </c>
      <c r="B111" s="12">
        <v>44776.0</v>
      </c>
      <c r="C111" s="13" t="s">
        <v>581</v>
      </c>
      <c r="D111" s="38">
        <v>50595.0</v>
      </c>
      <c r="E111" s="24" t="s">
        <v>97</v>
      </c>
      <c r="F111" s="15"/>
      <c r="G111" s="22"/>
      <c r="H111" s="21">
        <v>60900.0</v>
      </c>
      <c r="I111" s="15"/>
      <c r="J111" s="21"/>
      <c r="K111" s="15"/>
      <c r="L111" s="15"/>
      <c r="M111" s="15"/>
      <c r="N111" s="15"/>
      <c r="O111" s="15"/>
      <c r="P111" s="17">
        <v>60900.0</v>
      </c>
      <c r="Q111" s="18">
        <f t="shared" si="1"/>
        <v>0</v>
      </c>
      <c r="R111" s="19"/>
      <c r="S111" s="20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1">
        <v>108.0</v>
      </c>
      <c r="B112" s="12">
        <v>44776.0</v>
      </c>
      <c r="C112" s="13" t="s">
        <v>582</v>
      </c>
      <c r="D112" s="38">
        <v>52853.0</v>
      </c>
      <c r="E112" s="24" t="s">
        <v>583</v>
      </c>
      <c r="F112" s="15"/>
      <c r="G112" s="22"/>
      <c r="H112" s="15"/>
      <c r="I112" s="21"/>
      <c r="J112" s="15"/>
      <c r="K112" s="15"/>
      <c r="L112" s="15"/>
      <c r="M112" s="15"/>
      <c r="N112" s="15"/>
      <c r="O112" s="39">
        <v>4400.0</v>
      </c>
      <c r="P112" s="17">
        <v>4400.0</v>
      </c>
      <c r="Q112" s="18">
        <f t="shared" si="1"/>
        <v>0</v>
      </c>
      <c r="R112" s="19"/>
      <c r="S112" s="20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1">
        <v>109.0</v>
      </c>
      <c r="B113" s="12">
        <v>44776.0</v>
      </c>
      <c r="C113" s="13" t="s">
        <v>584</v>
      </c>
      <c r="D113" s="38">
        <v>50342.0</v>
      </c>
      <c r="E113" s="24" t="s">
        <v>360</v>
      </c>
      <c r="F113" s="15"/>
      <c r="G113" s="22"/>
      <c r="H113" s="15"/>
      <c r="I113" s="21"/>
      <c r="J113" s="15"/>
      <c r="K113" s="15"/>
      <c r="L113" s="15"/>
      <c r="M113" s="15"/>
      <c r="N113" s="15"/>
      <c r="O113" s="39">
        <v>1250.0</v>
      </c>
      <c r="P113" s="17">
        <v>1250.0</v>
      </c>
      <c r="Q113" s="18">
        <f t="shared" si="1"/>
        <v>0</v>
      </c>
      <c r="R113" s="19"/>
      <c r="S113" s="20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1">
        <v>110.0</v>
      </c>
      <c r="B114" s="12">
        <v>44776.0</v>
      </c>
      <c r="C114" s="13" t="s">
        <v>585</v>
      </c>
      <c r="D114" s="38">
        <v>57363.0</v>
      </c>
      <c r="E114" s="24" t="s">
        <v>586</v>
      </c>
      <c r="F114" s="15"/>
      <c r="G114" s="22"/>
      <c r="H114" s="15"/>
      <c r="I114" s="21"/>
      <c r="J114" s="15"/>
      <c r="K114" s="15"/>
      <c r="L114" s="15"/>
      <c r="M114" s="15"/>
      <c r="N114" s="15"/>
      <c r="O114" s="39">
        <v>1200.0</v>
      </c>
      <c r="P114" s="17">
        <v>1200.0</v>
      </c>
      <c r="Q114" s="18">
        <f t="shared" si="1"/>
        <v>0</v>
      </c>
      <c r="R114" s="19"/>
      <c r="S114" s="20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1">
        <v>111.0</v>
      </c>
      <c r="B115" s="12">
        <v>44776.0</v>
      </c>
      <c r="C115" s="13" t="s">
        <v>587</v>
      </c>
      <c r="D115" s="38">
        <v>55448.0</v>
      </c>
      <c r="E115" s="24" t="s">
        <v>488</v>
      </c>
      <c r="F115" s="15"/>
      <c r="G115" s="22"/>
      <c r="H115" s="15"/>
      <c r="I115" s="15"/>
      <c r="J115" s="21"/>
      <c r="K115" s="15"/>
      <c r="L115" s="15"/>
      <c r="M115" s="15"/>
      <c r="N115" s="15"/>
      <c r="O115" s="21">
        <v>3600.0</v>
      </c>
      <c r="P115" s="17">
        <v>3600.0</v>
      </c>
      <c r="Q115" s="18">
        <f t="shared" si="1"/>
        <v>0</v>
      </c>
      <c r="R115" s="19"/>
      <c r="S115" s="20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1">
        <v>112.0</v>
      </c>
      <c r="B116" s="12">
        <v>44776.0</v>
      </c>
      <c r="C116" s="13" t="s">
        <v>588</v>
      </c>
      <c r="D116" s="38">
        <v>61795.0</v>
      </c>
      <c r="E116" s="24" t="s">
        <v>589</v>
      </c>
      <c r="F116" s="15"/>
      <c r="G116" s="22"/>
      <c r="H116" s="15"/>
      <c r="I116" s="15"/>
      <c r="J116" s="21"/>
      <c r="K116" s="15"/>
      <c r="L116" s="15"/>
      <c r="M116" s="15"/>
      <c r="N116" s="15"/>
      <c r="O116" s="21">
        <v>1200.0</v>
      </c>
      <c r="P116" s="17">
        <v>1200.0</v>
      </c>
      <c r="Q116" s="18">
        <f t="shared" si="1"/>
        <v>0</v>
      </c>
      <c r="R116" s="19"/>
      <c r="S116" s="20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1">
        <v>113.0</v>
      </c>
      <c r="B117" s="12">
        <v>44776.0</v>
      </c>
      <c r="C117" s="13" t="s">
        <v>590</v>
      </c>
      <c r="D117" s="38">
        <v>31927.0</v>
      </c>
      <c r="E117" s="24" t="s">
        <v>550</v>
      </c>
      <c r="F117" s="15"/>
      <c r="G117" s="22"/>
      <c r="H117" s="15"/>
      <c r="I117" s="21"/>
      <c r="J117" s="15"/>
      <c r="K117" s="39">
        <v>570.0</v>
      </c>
      <c r="L117" s="15"/>
      <c r="M117" s="15"/>
      <c r="N117" s="15"/>
      <c r="O117" s="39">
        <v>630.0</v>
      </c>
      <c r="P117" s="17">
        <v>1200.0</v>
      </c>
      <c r="Q117" s="18">
        <f t="shared" si="1"/>
        <v>0</v>
      </c>
      <c r="R117" s="19"/>
      <c r="S117" s="20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1">
        <v>114.0</v>
      </c>
      <c r="B118" s="12">
        <v>44776.0</v>
      </c>
      <c r="C118" s="13" t="s">
        <v>591</v>
      </c>
      <c r="D118" s="38">
        <v>21933.0</v>
      </c>
      <c r="E118" s="24" t="s">
        <v>592</v>
      </c>
      <c r="F118" s="15"/>
      <c r="G118" s="22"/>
      <c r="H118" s="21">
        <v>38250.0</v>
      </c>
      <c r="I118" s="21"/>
      <c r="J118" s="15"/>
      <c r="K118" s="15"/>
      <c r="L118" s="15"/>
      <c r="M118" s="15"/>
      <c r="N118" s="15"/>
      <c r="O118" s="15"/>
      <c r="P118" s="17">
        <v>38250.0</v>
      </c>
      <c r="Q118" s="18">
        <f t="shared" si="1"/>
        <v>0</v>
      </c>
      <c r="R118" s="19"/>
      <c r="S118" s="20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1">
        <v>115.0</v>
      </c>
      <c r="B119" s="12">
        <v>44776.0</v>
      </c>
      <c r="C119" s="13" t="s">
        <v>593</v>
      </c>
      <c r="D119" s="38">
        <v>51106.0</v>
      </c>
      <c r="E119" s="24" t="s">
        <v>594</v>
      </c>
      <c r="F119" s="15"/>
      <c r="G119" s="22"/>
      <c r="H119" s="21">
        <v>5150.0</v>
      </c>
      <c r="I119" s="15"/>
      <c r="J119" s="21"/>
      <c r="K119" s="15"/>
      <c r="L119" s="15"/>
      <c r="M119" s="15"/>
      <c r="N119" s="15"/>
      <c r="O119" s="15"/>
      <c r="P119" s="17">
        <v>5150.0</v>
      </c>
      <c r="Q119" s="18">
        <f t="shared" si="1"/>
        <v>0</v>
      </c>
      <c r="R119" s="19"/>
      <c r="S119" s="20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1">
        <v>116.0</v>
      </c>
      <c r="B120" s="12">
        <v>44776.0</v>
      </c>
      <c r="C120" s="13" t="s">
        <v>595</v>
      </c>
      <c r="D120" s="38">
        <v>35245.0</v>
      </c>
      <c r="E120" s="24" t="s">
        <v>73</v>
      </c>
      <c r="F120" s="15"/>
      <c r="G120" s="22"/>
      <c r="H120" s="39">
        <v>300.0</v>
      </c>
      <c r="I120" s="15"/>
      <c r="J120" s="21"/>
      <c r="K120" s="15"/>
      <c r="L120" s="15"/>
      <c r="M120" s="15"/>
      <c r="N120" s="15"/>
      <c r="O120" s="15"/>
      <c r="P120" s="17">
        <v>300.0</v>
      </c>
      <c r="Q120" s="18">
        <f t="shared" si="1"/>
        <v>0</v>
      </c>
      <c r="R120" s="19"/>
      <c r="S120" s="20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1">
        <v>117.0</v>
      </c>
      <c r="B121" s="12">
        <v>44776.0</v>
      </c>
      <c r="C121" s="13" t="s">
        <v>596</v>
      </c>
      <c r="D121" s="38">
        <v>52373.0</v>
      </c>
      <c r="E121" s="24" t="s">
        <v>548</v>
      </c>
      <c r="F121" s="15"/>
      <c r="G121" s="22"/>
      <c r="H121" s="15"/>
      <c r="I121" s="15"/>
      <c r="J121" s="21"/>
      <c r="K121" s="15"/>
      <c r="L121" s="15"/>
      <c r="M121" s="15"/>
      <c r="N121" s="15"/>
      <c r="O121" s="21">
        <v>8800.0</v>
      </c>
      <c r="P121" s="17">
        <v>8800.0</v>
      </c>
      <c r="Q121" s="18">
        <f t="shared" si="1"/>
        <v>0</v>
      </c>
      <c r="R121" s="19"/>
      <c r="S121" s="20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1"/>
      <c r="B122" s="26"/>
      <c r="C122" s="27"/>
      <c r="D122" s="40"/>
      <c r="E122" s="28"/>
      <c r="F122" s="29"/>
      <c r="G122" s="29"/>
      <c r="H122" s="29"/>
      <c r="I122" s="29"/>
      <c r="J122" s="29"/>
      <c r="K122" s="30"/>
      <c r="L122" s="29"/>
      <c r="M122" s="29"/>
      <c r="N122" s="29"/>
      <c r="O122" s="29"/>
      <c r="P122" s="31"/>
      <c r="Q122" s="18"/>
      <c r="R122" s="25"/>
      <c r="S122" s="20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32"/>
      <c r="B123" s="33"/>
      <c r="C123" s="33"/>
      <c r="D123" s="41"/>
      <c r="E123" s="33"/>
      <c r="F123" s="34">
        <f t="shared" ref="F123:O123" si="2">SUM(F5:F121)</f>
        <v>0</v>
      </c>
      <c r="G123" s="34">
        <f t="shared" si="2"/>
        <v>1000</v>
      </c>
      <c r="H123" s="34">
        <f t="shared" si="2"/>
        <v>240650</v>
      </c>
      <c r="I123" s="34">
        <f t="shared" si="2"/>
        <v>368475</v>
      </c>
      <c r="J123" s="34">
        <f t="shared" si="2"/>
        <v>248535</v>
      </c>
      <c r="K123" s="34">
        <f t="shared" si="2"/>
        <v>21188</v>
      </c>
      <c r="L123" s="34">
        <f t="shared" si="2"/>
        <v>0</v>
      </c>
      <c r="M123" s="34">
        <f t="shared" si="2"/>
        <v>9240</v>
      </c>
      <c r="N123" s="34">
        <f t="shared" si="2"/>
        <v>0</v>
      </c>
      <c r="O123" s="34">
        <f t="shared" si="2"/>
        <v>21080</v>
      </c>
      <c r="P123" s="34">
        <f>SUM(P4:P122)</f>
        <v>910168</v>
      </c>
      <c r="Q123" s="18">
        <f>SUM(Q5:Q122)</f>
        <v>0</v>
      </c>
      <c r="R123" s="33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>
      <c r="A124" s="33"/>
      <c r="B124" s="33"/>
      <c r="C124" s="33"/>
      <c r="D124" s="41"/>
      <c r="E124" s="33"/>
      <c r="F124" s="35">
        <f>F123+G123+H123+I123+J123+K123+L123+M123+N123+O123</f>
        <v>910168</v>
      </c>
      <c r="G124" s="2"/>
      <c r="H124" s="2"/>
      <c r="I124" s="2"/>
      <c r="J124" s="2"/>
      <c r="K124" s="2"/>
      <c r="L124" s="3"/>
      <c r="M124" s="36"/>
      <c r="N124" s="36"/>
      <c r="O124" s="36"/>
      <c r="P124" s="20"/>
      <c r="Q124" s="20"/>
      <c r="R124" s="4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43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  <row r="1042">
      <c r="A1042" s="37"/>
      <c r="B1042" s="37"/>
      <c r="C1042" s="37"/>
      <c r="D1042" s="43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</row>
    <row r="1043">
      <c r="A1043" s="37"/>
      <c r="B1043" s="37"/>
      <c r="C1043" s="37"/>
      <c r="D1043" s="43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</row>
    <row r="1044">
      <c r="A1044" s="37"/>
      <c r="B1044" s="37"/>
      <c r="C1044" s="37"/>
      <c r="D1044" s="43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</row>
    <row r="1045">
      <c r="A1045" s="37"/>
      <c r="B1045" s="37"/>
      <c r="C1045" s="37"/>
      <c r="D1045" s="43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</row>
    <row r="1046">
      <c r="A1046" s="37"/>
      <c r="B1046" s="37"/>
      <c r="C1046" s="37"/>
      <c r="D1046" s="43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</row>
    <row r="1047">
      <c r="A1047" s="37"/>
      <c r="B1047" s="37"/>
      <c r="C1047" s="37"/>
      <c r="D1047" s="43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</row>
    <row r="1048">
      <c r="A1048" s="37"/>
      <c r="B1048" s="37"/>
      <c r="C1048" s="37"/>
      <c r="D1048" s="43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</row>
    <row r="1049">
      <c r="A1049" s="37"/>
      <c r="B1049" s="37"/>
      <c r="C1049" s="37"/>
      <c r="D1049" s="43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</row>
    <row r="1050">
      <c r="A1050" s="37"/>
      <c r="B1050" s="37"/>
      <c r="C1050" s="37"/>
      <c r="D1050" s="43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</row>
    <row r="1051">
      <c r="A1051" s="37"/>
      <c r="B1051" s="37"/>
      <c r="C1051" s="37"/>
      <c r="D1051" s="43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</row>
    <row r="1052">
      <c r="A1052" s="37"/>
      <c r="B1052" s="37"/>
      <c r="C1052" s="37"/>
      <c r="D1052" s="43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</row>
    <row r="1053">
      <c r="A1053" s="37"/>
      <c r="B1053" s="37"/>
      <c r="C1053" s="37"/>
      <c r="D1053" s="43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</row>
    <row r="1054">
      <c r="A1054" s="37"/>
      <c r="B1054" s="37"/>
      <c r="C1054" s="37"/>
      <c r="D1054" s="43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</row>
    <row r="1055">
      <c r="A1055" s="37"/>
      <c r="B1055" s="37"/>
      <c r="C1055" s="37"/>
      <c r="D1055" s="43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</row>
    <row r="1056">
      <c r="A1056" s="37"/>
      <c r="B1056" s="37"/>
      <c r="C1056" s="37"/>
      <c r="D1056" s="43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</row>
    <row r="1057">
      <c r="A1057" s="37"/>
      <c r="B1057" s="37"/>
      <c r="C1057" s="37"/>
      <c r="D1057" s="43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</row>
    <row r="1058">
      <c r="A1058" s="37"/>
      <c r="B1058" s="37"/>
      <c r="C1058" s="37"/>
      <c r="D1058" s="43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</row>
    <row r="1059">
      <c r="A1059" s="37"/>
      <c r="B1059" s="37"/>
      <c r="C1059" s="37"/>
      <c r="D1059" s="43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</row>
    <row r="1060">
      <c r="A1060" s="37"/>
      <c r="B1060" s="37"/>
      <c r="C1060" s="37"/>
      <c r="D1060" s="43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</row>
    <row r="1061">
      <c r="A1061" s="37"/>
      <c r="B1061" s="37"/>
      <c r="C1061" s="37"/>
      <c r="D1061" s="43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</row>
    <row r="1062">
      <c r="A1062" s="37"/>
      <c r="B1062" s="37"/>
      <c r="C1062" s="37"/>
      <c r="D1062" s="43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</row>
    <row r="1063">
      <c r="A1063" s="37"/>
      <c r="B1063" s="37"/>
      <c r="C1063" s="37"/>
      <c r="D1063" s="43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</row>
    <row r="1064">
      <c r="A1064" s="37"/>
      <c r="B1064" s="37"/>
      <c r="C1064" s="37"/>
      <c r="D1064" s="43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</row>
    <row r="1065">
      <c r="A1065" s="37"/>
      <c r="B1065" s="37"/>
      <c r="C1065" s="37"/>
      <c r="D1065" s="43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</row>
    <row r="1066">
      <c r="A1066" s="37"/>
      <c r="B1066" s="37"/>
      <c r="C1066" s="37"/>
      <c r="D1066" s="43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</row>
    <row r="1067">
      <c r="A1067" s="37"/>
      <c r="B1067" s="37"/>
      <c r="C1067" s="37"/>
      <c r="D1067" s="43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</row>
    <row r="1068">
      <c r="A1068" s="37"/>
      <c r="B1068" s="37"/>
      <c r="C1068" s="37"/>
      <c r="D1068" s="43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</row>
    <row r="1069">
      <c r="A1069" s="37"/>
      <c r="B1069" s="37"/>
      <c r="C1069" s="37"/>
      <c r="D1069" s="43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</row>
    <row r="1070">
      <c r="A1070" s="37"/>
      <c r="B1070" s="37"/>
      <c r="C1070" s="37"/>
      <c r="D1070" s="43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</row>
    <row r="1071">
      <c r="A1071" s="37"/>
      <c r="B1071" s="37"/>
      <c r="C1071" s="37"/>
      <c r="D1071" s="43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</row>
  </sheetData>
  <mergeCells count="19">
    <mergeCell ref="E2:E4"/>
    <mergeCell ref="F3:F4"/>
    <mergeCell ref="G3:H3"/>
    <mergeCell ref="I3:J3"/>
    <mergeCell ref="K3:K4"/>
    <mergeCell ref="L3:L4"/>
    <mergeCell ref="F124:L12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5" max="5" width="67.25"/>
  </cols>
  <sheetData>
    <row r="1">
      <c r="A1" s="1" t="s">
        <v>597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1">
        <v>1.0</v>
      </c>
      <c r="B5" s="12">
        <v>44776.0</v>
      </c>
      <c r="C5" s="13" t="s">
        <v>599</v>
      </c>
      <c r="D5" s="38">
        <v>62146.0</v>
      </c>
      <c r="E5" s="14" t="s">
        <v>355</v>
      </c>
      <c r="F5" s="15"/>
      <c r="G5" s="15"/>
      <c r="H5" s="15"/>
      <c r="I5" s="16">
        <v>1450.0</v>
      </c>
      <c r="J5" s="15"/>
      <c r="K5" s="15"/>
      <c r="L5" s="15"/>
      <c r="M5" s="15"/>
      <c r="N5" s="15"/>
      <c r="O5" s="15"/>
      <c r="P5" s="17">
        <v>1450.0</v>
      </c>
      <c r="Q5" s="18">
        <f t="shared" ref="Q5:Q154" si="1">SUM(F5+G5+H5+I5+J5+K5+L5+M5+N5+O5-P5)</f>
        <v>0</v>
      </c>
      <c r="R5" s="19" t="s">
        <v>46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1">
        <v>2.0</v>
      </c>
      <c r="B6" s="12">
        <v>44776.0</v>
      </c>
      <c r="C6" s="13" t="s">
        <v>600</v>
      </c>
      <c r="D6" s="38">
        <v>62146.0</v>
      </c>
      <c r="E6" s="14" t="s">
        <v>355</v>
      </c>
      <c r="F6" s="15"/>
      <c r="G6" s="15"/>
      <c r="H6" s="15"/>
      <c r="I6" s="16">
        <v>350.0</v>
      </c>
      <c r="J6" s="15"/>
      <c r="K6" s="15"/>
      <c r="L6" s="15"/>
      <c r="M6" s="15"/>
      <c r="N6" s="15"/>
      <c r="O6" s="15"/>
      <c r="P6" s="17">
        <v>350.0</v>
      </c>
      <c r="Q6" s="18">
        <f t="shared" si="1"/>
        <v>0</v>
      </c>
      <c r="R6" s="19" t="s">
        <v>46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1">
        <v>3.0</v>
      </c>
      <c r="B7" s="12">
        <v>44776.0</v>
      </c>
      <c r="C7" s="13" t="s">
        <v>601</v>
      </c>
      <c r="D7" s="38">
        <v>46778.0</v>
      </c>
      <c r="E7" s="14" t="s">
        <v>433</v>
      </c>
      <c r="F7" s="21"/>
      <c r="G7" s="15"/>
      <c r="H7" s="15"/>
      <c r="I7" s="15"/>
      <c r="J7" s="21">
        <v>350.0</v>
      </c>
      <c r="K7" s="15"/>
      <c r="L7" s="15"/>
      <c r="M7" s="22"/>
      <c r="N7" s="15"/>
      <c r="O7" s="15"/>
      <c r="P7" s="17">
        <v>350.0</v>
      </c>
      <c r="Q7" s="18">
        <f t="shared" si="1"/>
        <v>0</v>
      </c>
      <c r="R7" s="19" t="s">
        <v>46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1">
        <v>4.0</v>
      </c>
      <c r="B8" s="12">
        <v>44777.0</v>
      </c>
      <c r="C8" s="13" t="s">
        <v>602</v>
      </c>
      <c r="D8" s="38">
        <v>31927.0</v>
      </c>
      <c r="E8" s="14" t="s">
        <v>550</v>
      </c>
      <c r="F8" s="15"/>
      <c r="G8" s="15"/>
      <c r="H8" s="15"/>
      <c r="I8" s="16"/>
      <c r="J8" s="15"/>
      <c r="K8" s="21">
        <v>3100.0</v>
      </c>
      <c r="L8" s="15"/>
      <c r="M8" s="15"/>
      <c r="N8" s="15"/>
      <c r="O8" s="15"/>
      <c r="P8" s="17">
        <v>3100.0</v>
      </c>
      <c r="Q8" s="18">
        <f t="shared" si="1"/>
        <v>0</v>
      </c>
      <c r="R8" s="19" t="s">
        <v>404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1">
        <v>5.0</v>
      </c>
      <c r="B9" s="12">
        <v>44777.0</v>
      </c>
      <c r="C9" s="13" t="s">
        <v>603</v>
      </c>
      <c r="D9" s="38">
        <v>13781.0</v>
      </c>
      <c r="E9" s="23" t="s">
        <v>515</v>
      </c>
      <c r="F9" s="15"/>
      <c r="G9" s="15"/>
      <c r="H9" s="15"/>
      <c r="I9" s="16">
        <v>10000.0</v>
      </c>
      <c r="J9" s="15"/>
      <c r="K9" s="15"/>
      <c r="L9" s="15"/>
      <c r="M9" s="15"/>
      <c r="N9" s="15"/>
      <c r="O9" s="15"/>
      <c r="P9" s="17">
        <v>10000.0</v>
      </c>
      <c r="Q9" s="18">
        <f t="shared" si="1"/>
        <v>0</v>
      </c>
      <c r="R9" s="19" t="s">
        <v>404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1">
        <v>6.0</v>
      </c>
      <c r="B10" s="12">
        <v>44777.0</v>
      </c>
      <c r="C10" s="13" t="s">
        <v>604</v>
      </c>
      <c r="D10" s="38">
        <v>51782.0</v>
      </c>
      <c r="E10" s="14" t="s">
        <v>35</v>
      </c>
      <c r="F10" s="22"/>
      <c r="G10" s="15"/>
      <c r="H10" s="15"/>
      <c r="I10" s="21"/>
      <c r="J10" s="21">
        <v>1750.0</v>
      </c>
      <c r="K10" s="15"/>
      <c r="L10" s="15"/>
      <c r="M10" s="15"/>
      <c r="N10" s="15"/>
      <c r="O10" s="15"/>
      <c r="P10" s="17">
        <v>1750.0</v>
      </c>
      <c r="Q10" s="18">
        <f t="shared" si="1"/>
        <v>0</v>
      </c>
      <c r="R10" s="19" t="s">
        <v>404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1">
        <v>7.0</v>
      </c>
      <c r="B11" s="12">
        <v>44777.0</v>
      </c>
      <c r="C11" s="13" t="s">
        <v>605</v>
      </c>
      <c r="D11" s="38">
        <v>10320.0</v>
      </c>
      <c r="E11" s="14" t="s">
        <v>29</v>
      </c>
      <c r="F11" s="22"/>
      <c r="G11" s="15"/>
      <c r="H11" s="15"/>
      <c r="I11" s="21">
        <v>3500.0</v>
      </c>
      <c r="J11" s="15"/>
      <c r="K11" s="15"/>
      <c r="L11" s="15"/>
      <c r="M11" s="15"/>
      <c r="N11" s="15"/>
      <c r="O11" s="15"/>
      <c r="P11" s="17">
        <v>3500.0</v>
      </c>
      <c r="Q11" s="18">
        <f t="shared" si="1"/>
        <v>0</v>
      </c>
      <c r="R11" s="19" t="s">
        <v>30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1">
        <v>8.0</v>
      </c>
      <c r="B12" s="12">
        <v>44777.0</v>
      </c>
      <c r="C12" s="13" t="s">
        <v>606</v>
      </c>
      <c r="D12" s="38">
        <v>25650.0</v>
      </c>
      <c r="E12" s="14" t="s">
        <v>607</v>
      </c>
      <c r="F12" s="15"/>
      <c r="G12" s="15"/>
      <c r="H12" s="15"/>
      <c r="I12" s="16"/>
      <c r="J12" s="15"/>
      <c r="K12" s="21">
        <v>200.0</v>
      </c>
      <c r="L12" s="15"/>
      <c r="M12" s="15"/>
      <c r="N12" s="15"/>
      <c r="O12" s="15"/>
      <c r="P12" s="17">
        <v>200.0</v>
      </c>
      <c r="Q12" s="18">
        <f t="shared" si="1"/>
        <v>0</v>
      </c>
      <c r="R12" s="19" t="s">
        <v>27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1">
        <v>9.0</v>
      </c>
      <c r="B13" s="12">
        <v>44777.0</v>
      </c>
      <c r="C13" s="13" t="s">
        <v>608</v>
      </c>
      <c r="D13" s="38">
        <v>39286.0</v>
      </c>
      <c r="E13" s="14" t="s">
        <v>422</v>
      </c>
      <c r="F13" s="15"/>
      <c r="G13" s="15"/>
      <c r="H13" s="15"/>
      <c r="I13" s="16">
        <v>500.0</v>
      </c>
      <c r="J13" s="21"/>
      <c r="K13" s="15"/>
      <c r="L13" s="15"/>
      <c r="M13" s="15"/>
      <c r="N13" s="15"/>
      <c r="O13" s="15"/>
      <c r="P13" s="17">
        <v>500.0</v>
      </c>
      <c r="Q13" s="18">
        <f t="shared" si="1"/>
        <v>0</v>
      </c>
      <c r="R13" s="19" t="s">
        <v>36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1">
        <v>10.0</v>
      </c>
      <c r="B14" s="12">
        <v>44777.0</v>
      </c>
      <c r="C14" s="13" t="s">
        <v>609</v>
      </c>
      <c r="D14" s="38">
        <v>54820.0</v>
      </c>
      <c r="E14" s="14" t="s">
        <v>610</v>
      </c>
      <c r="F14" s="22"/>
      <c r="G14" s="15"/>
      <c r="H14" s="15"/>
      <c r="I14" s="21">
        <v>500.0</v>
      </c>
      <c r="J14" s="21"/>
      <c r="K14" s="15"/>
      <c r="L14" s="15"/>
      <c r="M14" s="15"/>
      <c r="N14" s="15"/>
      <c r="O14" s="15"/>
      <c r="P14" s="17">
        <v>500.0</v>
      </c>
      <c r="Q14" s="18">
        <f t="shared" si="1"/>
        <v>0</v>
      </c>
      <c r="R14" s="19" t="s">
        <v>36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1">
        <v>11.0</v>
      </c>
      <c r="B15" s="12">
        <v>44777.0</v>
      </c>
      <c r="C15" s="13" t="s">
        <v>611</v>
      </c>
      <c r="D15" s="38">
        <v>36784.0</v>
      </c>
      <c r="E15" s="14" t="s">
        <v>612</v>
      </c>
      <c r="F15" s="22"/>
      <c r="G15" s="15"/>
      <c r="H15" s="15"/>
      <c r="I15" s="21">
        <v>500.0</v>
      </c>
      <c r="J15" s="15"/>
      <c r="K15" s="15"/>
      <c r="L15" s="15"/>
      <c r="M15" s="15"/>
      <c r="N15" s="15"/>
      <c r="O15" s="15"/>
      <c r="P15" s="17">
        <v>500.0</v>
      </c>
      <c r="Q15" s="18">
        <f t="shared" si="1"/>
        <v>0</v>
      </c>
      <c r="R15" s="19" t="s">
        <v>36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1">
        <v>12.0</v>
      </c>
      <c r="B16" s="12">
        <v>44777.0</v>
      </c>
      <c r="C16" s="13" t="s">
        <v>613</v>
      </c>
      <c r="D16" s="38">
        <v>36826.0</v>
      </c>
      <c r="E16" s="14" t="s">
        <v>614</v>
      </c>
      <c r="F16" s="22"/>
      <c r="G16" s="15"/>
      <c r="H16" s="15"/>
      <c r="I16" s="21">
        <v>500.0</v>
      </c>
      <c r="J16" s="15"/>
      <c r="K16" s="15"/>
      <c r="L16" s="15"/>
      <c r="M16" s="15"/>
      <c r="N16" s="15"/>
      <c r="O16" s="15"/>
      <c r="P16" s="17">
        <v>500.0</v>
      </c>
      <c r="Q16" s="18">
        <f t="shared" si="1"/>
        <v>0</v>
      </c>
      <c r="R16" s="19" t="s">
        <v>36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1">
        <v>13.0</v>
      </c>
      <c r="B17" s="12">
        <v>44777.0</v>
      </c>
      <c r="C17" s="13" t="s">
        <v>615</v>
      </c>
      <c r="D17" s="38">
        <v>45426.0</v>
      </c>
      <c r="E17" s="14" t="s">
        <v>424</v>
      </c>
      <c r="F17" s="22"/>
      <c r="G17" s="15"/>
      <c r="H17" s="15"/>
      <c r="I17" s="21">
        <v>500.0</v>
      </c>
      <c r="J17" s="15"/>
      <c r="K17" s="15"/>
      <c r="L17" s="15"/>
      <c r="M17" s="15"/>
      <c r="N17" s="15"/>
      <c r="O17" s="15"/>
      <c r="P17" s="17">
        <v>500.0</v>
      </c>
      <c r="Q17" s="18">
        <f t="shared" si="1"/>
        <v>0</v>
      </c>
      <c r="R17" s="19" t="s">
        <v>36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1">
        <v>14.0</v>
      </c>
      <c r="B18" s="12">
        <v>44777.0</v>
      </c>
      <c r="C18" s="13" t="s">
        <v>616</v>
      </c>
      <c r="D18" s="38">
        <v>72936.0</v>
      </c>
      <c r="E18" s="14" t="s">
        <v>617</v>
      </c>
      <c r="F18" s="22"/>
      <c r="G18" s="15"/>
      <c r="H18" s="15"/>
      <c r="I18" s="21"/>
      <c r="J18" s="21">
        <v>27000.0</v>
      </c>
      <c r="K18" s="15"/>
      <c r="L18" s="15"/>
      <c r="M18" s="15"/>
      <c r="N18" s="15"/>
      <c r="O18" s="15"/>
      <c r="P18" s="17">
        <v>27000.0</v>
      </c>
      <c r="Q18" s="18">
        <f t="shared" si="1"/>
        <v>0</v>
      </c>
      <c r="R18" s="19" t="s">
        <v>27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1">
        <v>15.0</v>
      </c>
      <c r="B19" s="12">
        <v>44777.0</v>
      </c>
      <c r="C19" s="13" t="s">
        <v>618</v>
      </c>
      <c r="D19" s="38">
        <v>58674.0</v>
      </c>
      <c r="E19" s="14" t="s">
        <v>619</v>
      </c>
      <c r="F19" s="22"/>
      <c r="G19" s="15"/>
      <c r="H19" s="15"/>
      <c r="I19" s="21">
        <v>500.0</v>
      </c>
      <c r="J19" s="21"/>
      <c r="K19" s="15"/>
      <c r="L19" s="15"/>
      <c r="M19" s="15"/>
      <c r="N19" s="15"/>
      <c r="O19" s="15"/>
      <c r="P19" s="17">
        <v>500.0</v>
      </c>
      <c r="Q19" s="18">
        <f t="shared" si="1"/>
        <v>0</v>
      </c>
      <c r="R19" s="19" t="s">
        <v>36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1">
        <v>16.0</v>
      </c>
      <c r="B20" s="12">
        <v>44777.0</v>
      </c>
      <c r="C20" s="13" t="s">
        <v>620</v>
      </c>
      <c r="D20" s="38">
        <v>67248.0</v>
      </c>
      <c r="E20" s="14" t="s">
        <v>621</v>
      </c>
      <c r="F20" s="22"/>
      <c r="G20" s="15"/>
      <c r="H20" s="15"/>
      <c r="I20" s="21">
        <v>500.0</v>
      </c>
      <c r="J20" s="21"/>
      <c r="K20" s="15"/>
      <c r="L20" s="15"/>
      <c r="M20" s="15"/>
      <c r="N20" s="15"/>
      <c r="O20" s="15"/>
      <c r="P20" s="17">
        <v>500.0</v>
      </c>
      <c r="Q20" s="18">
        <f t="shared" si="1"/>
        <v>0</v>
      </c>
      <c r="R20" s="19" t="s">
        <v>36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1">
        <v>17.0</v>
      </c>
      <c r="B21" s="12">
        <v>44777.0</v>
      </c>
      <c r="C21" s="13" t="s">
        <v>622</v>
      </c>
      <c r="D21" s="38">
        <v>67023.0</v>
      </c>
      <c r="E21" s="14" t="s">
        <v>623</v>
      </c>
      <c r="F21" s="22"/>
      <c r="G21" s="15"/>
      <c r="H21" s="15"/>
      <c r="I21" s="21">
        <v>500.0</v>
      </c>
      <c r="J21" s="21"/>
      <c r="K21" s="15"/>
      <c r="L21" s="15"/>
      <c r="M21" s="15"/>
      <c r="N21" s="15"/>
      <c r="O21" s="15"/>
      <c r="P21" s="17">
        <v>500.0</v>
      </c>
      <c r="Q21" s="18">
        <f t="shared" si="1"/>
        <v>0</v>
      </c>
      <c r="R21" s="19" t="s">
        <v>36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1">
        <v>18.0</v>
      </c>
      <c r="B22" s="12">
        <v>44777.0</v>
      </c>
      <c r="C22" s="13" t="s">
        <v>624</v>
      </c>
      <c r="D22" s="38">
        <v>66334.0</v>
      </c>
      <c r="E22" s="14" t="s">
        <v>469</v>
      </c>
      <c r="F22" s="22"/>
      <c r="G22" s="15"/>
      <c r="H22" s="15"/>
      <c r="I22" s="21">
        <v>500.0</v>
      </c>
      <c r="J22" s="15"/>
      <c r="K22" s="15"/>
      <c r="L22" s="15"/>
      <c r="M22" s="15"/>
      <c r="N22" s="15"/>
      <c r="O22" s="15"/>
      <c r="P22" s="17">
        <v>500.0</v>
      </c>
      <c r="Q22" s="18">
        <f t="shared" si="1"/>
        <v>0</v>
      </c>
      <c r="R22" s="19" t="s">
        <v>36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1">
        <v>19.0</v>
      </c>
      <c r="B23" s="12">
        <v>44777.0</v>
      </c>
      <c r="C23" s="13" t="s">
        <v>625</v>
      </c>
      <c r="D23" s="38">
        <v>71443.0</v>
      </c>
      <c r="E23" s="14" t="s">
        <v>626</v>
      </c>
      <c r="F23" s="22"/>
      <c r="G23" s="15"/>
      <c r="H23" s="15"/>
      <c r="I23" s="21">
        <v>500.0</v>
      </c>
      <c r="J23" s="15"/>
      <c r="K23" s="15"/>
      <c r="L23" s="15"/>
      <c r="M23" s="15"/>
      <c r="N23" s="15"/>
      <c r="O23" s="15"/>
      <c r="P23" s="17">
        <v>500.0</v>
      </c>
      <c r="Q23" s="18">
        <f t="shared" si="1"/>
        <v>0</v>
      </c>
      <c r="R23" s="19" t="s">
        <v>36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1">
        <v>20.0</v>
      </c>
      <c r="B24" s="12">
        <v>44777.0</v>
      </c>
      <c r="C24" s="13" t="s">
        <v>627</v>
      </c>
      <c r="D24" s="38">
        <v>73015.0</v>
      </c>
      <c r="E24" s="14" t="s">
        <v>628</v>
      </c>
      <c r="F24" s="22"/>
      <c r="G24" s="15"/>
      <c r="H24" s="15"/>
      <c r="I24" s="21">
        <v>500.0</v>
      </c>
      <c r="J24" s="21"/>
      <c r="K24" s="15"/>
      <c r="L24" s="15"/>
      <c r="M24" s="15"/>
      <c r="N24" s="15"/>
      <c r="O24" s="15"/>
      <c r="P24" s="17">
        <v>500.0</v>
      </c>
      <c r="Q24" s="18">
        <f t="shared" si="1"/>
        <v>0</v>
      </c>
      <c r="R24" s="19" t="s">
        <v>36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1">
        <v>21.0</v>
      </c>
      <c r="B25" s="12">
        <v>44777.0</v>
      </c>
      <c r="C25" s="13" t="s">
        <v>629</v>
      </c>
      <c r="D25" s="38">
        <v>73016.0</v>
      </c>
      <c r="E25" s="14" t="s">
        <v>630</v>
      </c>
      <c r="F25" s="22"/>
      <c r="G25" s="15"/>
      <c r="H25" s="15"/>
      <c r="I25" s="21">
        <v>500.0</v>
      </c>
      <c r="J25" s="15"/>
      <c r="K25" s="15"/>
      <c r="L25" s="15"/>
      <c r="M25" s="15"/>
      <c r="N25" s="15"/>
      <c r="O25" s="15"/>
      <c r="P25" s="17">
        <v>500.0</v>
      </c>
      <c r="Q25" s="18">
        <f t="shared" si="1"/>
        <v>0</v>
      </c>
      <c r="R25" s="19" t="s">
        <v>36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1">
        <v>22.0</v>
      </c>
      <c r="B26" s="12">
        <v>44777.0</v>
      </c>
      <c r="C26" s="13" t="s">
        <v>631</v>
      </c>
      <c r="D26" s="38">
        <v>69152.0</v>
      </c>
      <c r="E26" s="14" t="s">
        <v>632</v>
      </c>
      <c r="F26" s="22"/>
      <c r="G26" s="15"/>
      <c r="H26" s="15"/>
      <c r="I26" s="21">
        <v>500.0</v>
      </c>
      <c r="J26" s="15"/>
      <c r="K26" s="15"/>
      <c r="L26" s="15"/>
      <c r="M26" s="15"/>
      <c r="N26" s="15"/>
      <c r="O26" s="15"/>
      <c r="P26" s="17">
        <v>500.0</v>
      </c>
      <c r="Q26" s="18">
        <f t="shared" si="1"/>
        <v>0</v>
      </c>
      <c r="R26" s="19" t="s">
        <v>36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1">
        <v>23.0</v>
      </c>
      <c r="B27" s="12">
        <v>44777.0</v>
      </c>
      <c r="C27" s="13" t="s">
        <v>633</v>
      </c>
      <c r="D27" s="38">
        <v>51051.0</v>
      </c>
      <c r="E27" s="14" t="s">
        <v>140</v>
      </c>
      <c r="F27" s="22"/>
      <c r="G27" s="15"/>
      <c r="H27" s="15"/>
      <c r="I27" s="21">
        <v>17500.0</v>
      </c>
      <c r="J27" s="21"/>
      <c r="K27" s="15"/>
      <c r="L27" s="15"/>
      <c r="M27" s="15"/>
      <c r="N27" s="15"/>
      <c r="O27" s="15"/>
      <c r="P27" s="17">
        <v>17500.0</v>
      </c>
      <c r="Q27" s="18">
        <f t="shared" si="1"/>
        <v>0</v>
      </c>
      <c r="R27" s="19" t="s">
        <v>27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1">
        <v>24.0</v>
      </c>
      <c r="B28" s="12">
        <v>44777.0</v>
      </c>
      <c r="C28" s="13" t="s">
        <v>634</v>
      </c>
      <c r="D28" s="38">
        <v>63017.0</v>
      </c>
      <c r="E28" s="14" t="s">
        <v>211</v>
      </c>
      <c r="F28" s="22"/>
      <c r="G28" s="15"/>
      <c r="H28" s="15"/>
      <c r="I28" s="21">
        <v>18500.0</v>
      </c>
      <c r="J28" s="21"/>
      <c r="K28" s="15"/>
      <c r="L28" s="15"/>
      <c r="M28" s="15"/>
      <c r="N28" s="15"/>
      <c r="O28" s="15"/>
      <c r="P28" s="17">
        <v>18500.0</v>
      </c>
      <c r="Q28" s="18">
        <f t="shared" si="1"/>
        <v>0</v>
      </c>
      <c r="R28" s="19" t="s">
        <v>30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1">
        <v>25.0</v>
      </c>
      <c r="B29" s="12">
        <v>44777.0</v>
      </c>
      <c r="C29" s="13" t="s">
        <v>635</v>
      </c>
      <c r="D29" s="38">
        <v>63830.0</v>
      </c>
      <c r="E29" s="14" t="s">
        <v>636</v>
      </c>
      <c r="F29" s="22"/>
      <c r="G29" s="15"/>
      <c r="H29" s="15"/>
      <c r="I29" s="21">
        <v>500.0</v>
      </c>
      <c r="J29" s="15"/>
      <c r="K29" s="21"/>
      <c r="L29" s="15"/>
      <c r="M29" s="15"/>
      <c r="N29" s="15"/>
      <c r="O29" s="15"/>
      <c r="P29" s="17">
        <v>500.0</v>
      </c>
      <c r="Q29" s="18">
        <f t="shared" si="1"/>
        <v>0</v>
      </c>
      <c r="R29" s="19" t="s">
        <v>27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1">
        <v>26.0</v>
      </c>
      <c r="B30" s="12">
        <v>44777.0</v>
      </c>
      <c r="C30" s="13" t="s">
        <v>637</v>
      </c>
      <c r="D30" s="38">
        <v>42340.0</v>
      </c>
      <c r="E30" s="14" t="s">
        <v>638</v>
      </c>
      <c r="F30" s="22"/>
      <c r="G30" s="15"/>
      <c r="H30" s="15"/>
      <c r="I30" s="21">
        <v>5150.0</v>
      </c>
      <c r="J30" s="15"/>
      <c r="K30" s="21"/>
      <c r="L30" s="15"/>
      <c r="M30" s="15"/>
      <c r="N30" s="15"/>
      <c r="O30" s="15"/>
      <c r="P30" s="17">
        <v>5150.0</v>
      </c>
      <c r="Q30" s="18">
        <f t="shared" si="1"/>
        <v>0</v>
      </c>
      <c r="R30" s="19" t="s">
        <v>36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1">
        <v>27.0</v>
      </c>
      <c r="B31" s="12">
        <v>44777.0</v>
      </c>
      <c r="C31" s="13" t="s">
        <v>639</v>
      </c>
      <c r="D31" s="38">
        <v>45937.0</v>
      </c>
      <c r="E31" s="14" t="s">
        <v>640</v>
      </c>
      <c r="F31" s="22"/>
      <c r="G31" s="15"/>
      <c r="H31" s="15"/>
      <c r="I31" s="21">
        <v>350.0</v>
      </c>
      <c r="J31" s="21"/>
      <c r="K31" s="15"/>
      <c r="L31" s="15"/>
      <c r="M31" s="15"/>
      <c r="N31" s="15"/>
      <c r="O31" s="15"/>
      <c r="P31" s="17">
        <v>350.0</v>
      </c>
      <c r="Q31" s="18">
        <f t="shared" si="1"/>
        <v>0</v>
      </c>
      <c r="R31" s="19" t="s">
        <v>30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1">
        <v>28.0</v>
      </c>
      <c r="B32" s="12">
        <v>44777.0</v>
      </c>
      <c r="C32" s="13" t="s">
        <v>641</v>
      </c>
      <c r="D32" s="38">
        <v>73026.0</v>
      </c>
      <c r="E32" s="14" t="s">
        <v>642</v>
      </c>
      <c r="F32" s="22"/>
      <c r="G32" s="15"/>
      <c r="H32" s="15"/>
      <c r="I32" s="21"/>
      <c r="J32" s="21">
        <v>500.0</v>
      </c>
      <c r="K32" s="15"/>
      <c r="L32" s="15"/>
      <c r="M32" s="15"/>
      <c r="N32" s="15"/>
      <c r="O32" s="15"/>
      <c r="P32" s="17">
        <v>500.0</v>
      </c>
      <c r="Q32" s="18">
        <f t="shared" si="1"/>
        <v>0</v>
      </c>
      <c r="R32" s="19" t="s">
        <v>27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1">
        <v>29.0</v>
      </c>
      <c r="B33" s="12">
        <v>44777.0</v>
      </c>
      <c r="C33" s="13" t="s">
        <v>643</v>
      </c>
      <c r="D33" s="38">
        <v>58119.0</v>
      </c>
      <c r="E33" s="14" t="s">
        <v>644</v>
      </c>
      <c r="F33" s="22"/>
      <c r="G33" s="15"/>
      <c r="H33" s="15"/>
      <c r="I33" s="21">
        <v>2650.0</v>
      </c>
      <c r="J33" s="15"/>
      <c r="K33" s="15"/>
      <c r="L33" s="15"/>
      <c r="M33" s="15"/>
      <c r="N33" s="15"/>
      <c r="O33" s="15"/>
      <c r="P33" s="17">
        <v>2650.0</v>
      </c>
      <c r="Q33" s="18">
        <f t="shared" si="1"/>
        <v>0</v>
      </c>
      <c r="R33" s="19" t="s">
        <v>36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1">
        <v>30.0</v>
      </c>
      <c r="B34" s="12">
        <v>44777.0</v>
      </c>
      <c r="C34" s="13" t="s">
        <v>645</v>
      </c>
      <c r="D34" s="38">
        <v>69998.0</v>
      </c>
      <c r="E34" s="14" t="s">
        <v>176</v>
      </c>
      <c r="F34" s="22"/>
      <c r="G34" s="15"/>
      <c r="H34" s="15"/>
      <c r="I34" s="21"/>
      <c r="J34" s="21">
        <v>3000.0</v>
      </c>
      <c r="K34" s="15"/>
      <c r="L34" s="15"/>
      <c r="M34" s="15"/>
      <c r="N34" s="15"/>
      <c r="O34" s="15"/>
      <c r="P34" s="17">
        <v>3000.0</v>
      </c>
      <c r="Q34" s="18">
        <f t="shared" si="1"/>
        <v>0</v>
      </c>
      <c r="R34" s="19" t="s">
        <v>27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1">
        <v>31.0</v>
      </c>
      <c r="B35" s="12">
        <v>44777.0</v>
      </c>
      <c r="C35" s="13" t="s">
        <v>646</v>
      </c>
      <c r="D35" s="38">
        <v>32048.0</v>
      </c>
      <c r="E35" s="14" t="s">
        <v>647</v>
      </c>
      <c r="F35" s="22"/>
      <c r="G35" s="15"/>
      <c r="H35" s="15"/>
      <c r="I35" s="21"/>
      <c r="J35" s="21">
        <v>300.0</v>
      </c>
      <c r="K35" s="15"/>
      <c r="L35" s="15"/>
      <c r="M35" s="15"/>
      <c r="N35" s="15"/>
      <c r="O35" s="15"/>
      <c r="P35" s="17">
        <v>300.0</v>
      </c>
      <c r="Q35" s="18">
        <f t="shared" si="1"/>
        <v>0</v>
      </c>
      <c r="R35" s="19" t="s">
        <v>156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1">
        <v>32.0</v>
      </c>
      <c r="B36" s="12">
        <v>44777.0</v>
      </c>
      <c r="C36" s="13" t="s">
        <v>648</v>
      </c>
      <c r="D36" s="38">
        <v>34851.0</v>
      </c>
      <c r="E36" s="14" t="s">
        <v>649</v>
      </c>
      <c r="F36" s="22"/>
      <c r="G36" s="15"/>
      <c r="H36" s="15"/>
      <c r="I36" s="21">
        <v>5000.0</v>
      </c>
      <c r="J36" s="15"/>
      <c r="K36" s="21"/>
      <c r="L36" s="15"/>
      <c r="M36" s="15"/>
      <c r="N36" s="15"/>
      <c r="O36" s="15"/>
      <c r="P36" s="17">
        <v>5000.0</v>
      </c>
      <c r="Q36" s="18">
        <f t="shared" si="1"/>
        <v>0</v>
      </c>
      <c r="R36" s="19" t="s">
        <v>36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1">
        <v>33.0</v>
      </c>
      <c r="B37" s="12">
        <v>44777.0</v>
      </c>
      <c r="C37" s="13" t="s">
        <v>650</v>
      </c>
      <c r="D37" s="38">
        <v>64925.0</v>
      </c>
      <c r="E37" s="14" t="s">
        <v>651</v>
      </c>
      <c r="F37" s="22"/>
      <c r="G37" s="15"/>
      <c r="H37" s="15"/>
      <c r="I37" s="21">
        <v>5000.0</v>
      </c>
      <c r="J37" s="15"/>
      <c r="K37" s="15"/>
      <c r="L37" s="15"/>
      <c r="M37" s="15"/>
      <c r="N37" s="15"/>
      <c r="O37" s="15"/>
      <c r="P37" s="17">
        <v>5000.0</v>
      </c>
      <c r="Q37" s="18">
        <f t="shared" si="1"/>
        <v>0</v>
      </c>
      <c r="R37" s="19" t="s">
        <v>36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1">
        <v>34.0</v>
      </c>
      <c r="B38" s="12">
        <v>44777.0</v>
      </c>
      <c r="C38" s="13" t="s">
        <v>652</v>
      </c>
      <c r="D38" s="38">
        <v>51697.0</v>
      </c>
      <c r="E38" s="14" t="s">
        <v>653</v>
      </c>
      <c r="F38" s="22"/>
      <c r="G38" s="15"/>
      <c r="H38" s="15"/>
      <c r="I38" s="21">
        <v>15000.0</v>
      </c>
      <c r="J38" s="15"/>
      <c r="K38" s="15"/>
      <c r="L38" s="15"/>
      <c r="M38" s="15"/>
      <c r="N38" s="15"/>
      <c r="O38" s="15"/>
      <c r="P38" s="17">
        <v>15000.0</v>
      </c>
      <c r="Q38" s="18">
        <f t="shared" si="1"/>
        <v>0</v>
      </c>
      <c r="R38" s="19" t="s">
        <v>36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1">
        <v>35.0</v>
      </c>
      <c r="B39" s="12">
        <v>44777.0</v>
      </c>
      <c r="C39" s="13" t="s">
        <v>654</v>
      </c>
      <c r="D39" s="38">
        <v>72575.0</v>
      </c>
      <c r="E39" s="14" t="s">
        <v>655</v>
      </c>
      <c r="F39" s="22"/>
      <c r="G39" s="15"/>
      <c r="H39" s="21"/>
      <c r="I39" s="21">
        <v>30000.0</v>
      </c>
      <c r="J39" s="21"/>
      <c r="K39" s="15"/>
      <c r="L39" s="15"/>
      <c r="M39" s="15"/>
      <c r="N39" s="15"/>
      <c r="O39" s="15"/>
      <c r="P39" s="17">
        <v>30000.0</v>
      </c>
      <c r="Q39" s="18">
        <f t="shared" si="1"/>
        <v>0</v>
      </c>
      <c r="R39" s="19" t="s">
        <v>36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1">
        <v>36.0</v>
      </c>
      <c r="B40" s="12">
        <v>44777.0</v>
      </c>
      <c r="C40" s="13" t="s">
        <v>656</v>
      </c>
      <c r="D40" s="38">
        <v>46849.0</v>
      </c>
      <c r="E40" s="14" t="s">
        <v>657</v>
      </c>
      <c r="F40" s="22"/>
      <c r="G40" s="15"/>
      <c r="H40" s="15"/>
      <c r="I40" s="21">
        <v>1600.0</v>
      </c>
      <c r="J40" s="21"/>
      <c r="K40" s="15"/>
      <c r="L40" s="15"/>
      <c r="M40" s="15"/>
      <c r="N40" s="15"/>
      <c r="O40" s="15"/>
      <c r="P40" s="17">
        <v>1600.0</v>
      </c>
      <c r="Q40" s="18">
        <f t="shared" si="1"/>
        <v>0</v>
      </c>
      <c r="R40" s="19" t="s">
        <v>36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1">
        <v>37.0</v>
      </c>
      <c r="B41" s="12">
        <v>44777.0</v>
      </c>
      <c r="C41" s="13" t="s">
        <v>658</v>
      </c>
      <c r="D41" s="38">
        <v>53283.0</v>
      </c>
      <c r="E41" s="14" t="s">
        <v>142</v>
      </c>
      <c r="F41" s="22"/>
      <c r="G41" s="15"/>
      <c r="H41" s="15"/>
      <c r="I41" s="21">
        <v>4450.0</v>
      </c>
      <c r="J41" s="21"/>
      <c r="K41" s="15"/>
      <c r="L41" s="15"/>
      <c r="M41" s="15"/>
      <c r="N41" s="15"/>
      <c r="O41" s="15"/>
      <c r="P41" s="17">
        <v>4450.0</v>
      </c>
      <c r="Q41" s="18">
        <f t="shared" si="1"/>
        <v>0</v>
      </c>
      <c r="R41" s="19" t="s">
        <v>36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1">
        <v>38.0</v>
      </c>
      <c r="B42" s="12">
        <v>44777.0</v>
      </c>
      <c r="C42" s="13" t="s">
        <v>659</v>
      </c>
      <c r="D42" s="38">
        <v>25650.0</v>
      </c>
      <c r="E42" s="14" t="s">
        <v>607</v>
      </c>
      <c r="F42" s="22"/>
      <c r="G42" s="21"/>
      <c r="H42" s="21"/>
      <c r="I42" s="21"/>
      <c r="J42" s="21"/>
      <c r="K42" s="21">
        <v>100.0</v>
      </c>
      <c r="L42" s="15"/>
      <c r="M42" s="15"/>
      <c r="N42" s="15"/>
      <c r="O42" s="15"/>
      <c r="P42" s="17">
        <v>100.0</v>
      </c>
      <c r="Q42" s="18">
        <f t="shared" si="1"/>
        <v>0</v>
      </c>
      <c r="R42" s="19" t="s">
        <v>27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1">
        <v>39.0</v>
      </c>
      <c r="B43" s="12">
        <v>44777.0</v>
      </c>
      <c r="C43" s="13" t="s">
        <v>660</v>
      </c>
      <c r="D43" s="38">
        <v>52083.0</v>
      </c>
      <c r="E43" s="14" t="s">
        <v>222</v>
      </c>
      <c r="F43" s="22"/>
      <c r="G43" s="15"/>
      <c r="H43" s="15"/>
      <c r="I43" s="21">
        <v>48000.0</v>
      </c>
      <c r="J43" s="21"/>
      <c r="K43" s="15"/>
      <c r="L43" s="15"/>
      <c r="M43" s="15"/>
      <c r="N43" s="15"/>
      <c r="O43" s="15"/>
      <c r="P43" s="17">
        <v>48000.0</v>
      </c>
      <c r="Q43" s="18">
        <f t="shared" si="1"/>
        <v>0</v>
      </c>
      <c r="R43" s="19" t="s">
        <v>36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1">
        <v>40.0</v>
      </c>
      <c r="B44" s="12">
        <v>44777.0</v>
      </c>
      <c r="C44" s="13" t="s">
        <v>661</v>
      </c>
      <c r="D44" s="38">
        <v>31738.0</v>
      </c>
      <c r="E44" s="14" t="s">
        <v>662</v>
      </c>
      <c r="F44" s="22"/>
      <c r="G44" s="15"/>
      <c r="H44" s="15"/>
      <c r="I44" s="21"/>
      <c r="J44" s="15"/>
      <c r="K44" s="21">
        <v>5000.0</v>
      </c>
      <c r="L44" s="15"/>
      <c r="M44" s="15"/>
      <c r="N44" s="15"/>
      <c r="O44" s="15"/>
      <c r="P44" s="17">
        <v>5000.0</v>
      </c>
      <c r="Q44" s="18">
        <f t="shared" si="1"/>
        <v>0</v>
      </c>
      <c r="R44" s="19" t="s">
        <v>36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1">
        <v>41.0</v>
      </c>
      <c r="B45" s="12">
        <v>44777.0</v>
      </c>
      <c r="C45" s="13" t="s">
        <v>663</v>
      </c>
      <c r="D45" s="38">
        <v>51939.0</v>
      </c>
      <c r="E45" s="14" t="s">
        <v>71</v>
      </c>
      <c r="F45" s="22"/>
      <c r="G45" s="15"/>
      <c r="H45" s="15"/>
      <c r="I45" s="21">
        <v>30000.0</v>
      </c>
      <c r="J45" s="21"/>
      <c r="K45" s="15"/>
      <c r="L45" s="15"/>
      <c r="M45" s="15"/>
      <c r="N45" s="15"/>
      <c r="O45" s="15"/>
      <c r="P45" s="17">
        <v>30000.0</v>
      </c>
      <c r="Q45" s="18">
        <f t="shared" si="1"/>
        <v>0</v>
      </c>
      <c r="R45" s="19" t="s">
        <v>36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1">
        <v>42.0</v>
      </c>
      <c r="B46" s="12">
        <v>44777.0</v>
      </c>
      <c r="C46" s="13" t="s">
        <v>664</v>
      </c>
      <c r="D46" s="38">
        <v>54335.0</v>
      </c>
      <c r="E46" s="14" t="s">
        <v>665</v>
      </c>
      <c r="F46" s="22"/>
      <c r="G46" s="15"/>
      <c r="H46" s="15"/>
      <c r="I46" s="21"/>
      <c r="J46" s="21">
        <v>4875.0</v>
      </c>
      <c r="K46" s="15"/>
      <c r="L46" s="15"/>
      <c r="M46" s="15"/>
      <c r="N46" s="15"/>
      <c r="O46" s="15"/>
      <c r="P46" s="17">
        <v>4875.0</v>
      </c>
      <c r="Q46" s="18">
        <f t="shared" si="1"/>
        <v>0</v>
      </c>
      <c r="R46" s="19" t="s">
        <v>30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1">
        <v>43.0</v>
      </c>
      <c r="B47" s="12">
        <v>44777.0</v>
      </c>
      <c r="C47" s="13" t="s">
        <v>666</v>
      </c>
      <c r="D47" s="38">
        <v>48631.0</v>
      </c>
      <c r="E47" s="14" t="s">
        <v>558</v>
      </c>
      <c r="F47" s="22"/>
      <c r="G47" s="15"/>
      <c r="H47" s="15"/>
      <c r="I47" s="21">
        <v>5361.0</v>
      </c>
      <c r="J47" s="21">
        <v>9639.0</v>
      </c>
      <c r="K47" s="15"/>
      <c r="L47" s="15"/>
      <c r="M47" s="15"/>
      <c r="N47" s="15"/>
      <c r="O47" s="15"/>
      <c r="P47" s="17">
        <v>15000.0</v>
      </c>
      <c r="Q47" s="18">
        <f t="shared" si="1"/>
        <v>0</v>
      </c>
      <c r="R47" s="19" t="s">
        <v>36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1">
        <v>44.0</v>
      </c>
      <c r="B48" s="12">
        <v>44777.0</v>
      </c>
      <c r="C48" s="13" t="s">
        <v>667</v>
      </c>
      <c r="D48" s="38">
        <v>52647.0</v>
      </c>
      <c r="E48" s="14" t="s">
        <v>668</v>
      </c>
      <c r="F48" s="22"/>
      <c r="G48" s="15"/>
      <c r="H48" s="15"/>
      <c r="I48" s="21">
        <v>3650.0</v>
      </c>
      <c r="J48" s="15"/>
      <c r="K48" s="21">
        <v>100.0</v>
      </c>
      <c r="L48" s="15"/>
      <c r="M48" s="15"/>
      <c r="N48" s="15"/>
      <c r="O48" s="15"/>
      <c r="P48" s="17">
        <v>3750.0</v>
      </c>
      <c r="Q48" s="18">
        <f t="shared" si="1"/>
        <v>0</v>
      </c>
      <c r="R48" s="19" t="s">
        <v>36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1">
        <v>45.0</v>
      </c>
      <c r="B49" s="12">
        <v>44777.0</v>
      </c>
      <c r="C49" s="13" t="s">
        <v>669</v>
      </c>
      <c r="D49" s="38">
        <v>73014.0</v>
      </c>
      <c r="E49" s="14" t="s">
        <v>670</v>
      </c>
      <c r="F49" s="22"/>
      <c r="G49" s="15"/>
      <c r="H49" s="15"/>
      <c r="I49" s="21">
        <v>27000.0</v>
      </c>
      <c r="J49" s="15"/>
      <c r="K49" s="15"/>
      <c r="L49" s="15"/>
      <c r="M49" s="15"/>
      <c r="N49" s="15"/>
      <c r="O49" s="15"/>
      <c r="P49" s="17">
        <v>27000.0</v>
      </c>
      <c r="Q49" s="18">
        <f t="shared" si="1"/>
        <v>0</v>
      </c>
      <c r="R49" s="19" t="s">
        <v>36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1">
        <v>46.0</v>
      </c>
      <c r="B50" s="12">
        <v>44777.0</v>
      </c>
      <c r="C50" s="13" t="s">
        <v>671</v>
      </c>
      <c r="D50" s="38">
        <v>63778.0</v>
      </c>
      <c r="E50" s="14" t="s">
        <v>672</v>
      </c>
      <c r="F50" s="22"/>
      <c r="G50" s="15"/>
      <c r="H50" s="15"/>
      <c r="I50" s="21">
        <v>10200.0</v>
      </c>
      <c r="J50" s="15"/>
      <c r="K50" s="15"/>
      <c r="L50" s="15"/>
      <c r="M50" s="15"/>
      <c r="N50" s="15"/>
      <c r="O50" s="15"/>
      <c r="P50" s="17">
        <v>10200.0</v>
      </c>
      <c r="Q50" s="18">
        <f t="shared" si="1"/>
        <v>0</v>
      </c>
      <c r="R50" s="19" t="s">
        <v>27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1">
        <v>47.0</v>
      </c>
      <c r="B51" s="12">
        <v>44777.0</v>
      </c>
      <c r="C51" s="13" t="s">
        <v>673</v>
      </c>
      <c r="D51" s="38">
        <v>36928.0</v>
      </c>
      <c r="E51" s="14" t="s">
        <v>449</v>
      </c>
      <c r="F51" s="22"/>
      <c r="G51" s="15"/>
      <c r="H51" s="15"/>
      <c r="I51" s="21"/>
      <c r="J51" s="21"/>
      <c r="K51" s="21">
        <v>4650.0</v>
      </c>
      <c r="L51" s="15"/>
      <c r="M51" s="15"/>
      <c r="N51" s="15"/>
      <c r="O51" s="15"/>
      <c r="P51" s="17">
        <v>4650.0</v>
      </c>
      <c r="Q51" s="18">
        <f t="shared" si="1"/>
        <v>0</v>
      </c>
      <c r="R51" s="19" t="s">
        <v>36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1">
        <v>48.0</v>
      </c>
      <c r="B52" s="12">
        <v>44777.0</v>
      </c>
      <c r="C52" s="13" t="s">
        <v>674</v>
      </c>
      <c r="D52" s="38">
        <v>52247.0</v>
      </c>
      <c r="E52" s="14" t="s">
        <v>675</v>
      </c>
      <c r="F52" s="22"/>
      <c r="G52" s="15"/>
      <c r="H52" s="15"/>
      <c r="I52" s="21">
        <v>8125.0</v>
      </c>
      <c r="J52" s="15"/>
      <c r="K52" s="15"/>
      <c r="L52" s="15"/>
      <c r="M52" s="15"/>
      <c r="N52" s="15"/>
      <c r="O52" s="15"/>
      <c r="P52" s="17">
        <v>8125.0</v>
      </c>
      <c r="Q52" s="18">
        <f t="shared" si="1"/>
        <v>0</v>
      </c>
      <c r="R52" s="19" t="s">
        <v>27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1">
        <v>49.0</v>
      </c>
      <c r="B53" s="12">
        <v>44777.0</v>
      </c>
      <c r="C53" s="13" t="s">
        <v>676</v>
      </c>
      <c r="D53" s="38">
        <v>71707.0</v>
      </c>
      <c r="E53" s="14" t="s">
        <v>677</v>
      </c>
      <c r="F53" s="22"/>
      <c r="G53" s="15"/>
      <c r="H53" s="15"/>
      <c r="I53" s="21">
        <v>150.0</v>
      </c>
      <c r="J53" s="15"/>
      <c r="K53" s="15"/>
      <c r="L53" s="15"/>
      <c r="M53" s="15"/>
      <c r="N53" s="15"/>
      <c r="O53" s="15"/>
      <c r="P53" s="17">
        <v>150.0</v>
      </c>
      <c r="Q53" s="18">
        <f t="shared" si="1"/>
        <v>0</v>
      </c>
      <c r="R53" s="19" t="s">
        <v>156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1">
        <v>50.0</v>
      </c>
      <c r="B54" s="12">
        <v>44777.0</v>
      </c>
      <c r="C54" s="13" t="s">
        <v>678</v>
      </c>
      <c r="D54" s="38">
        <v>52032.0</v>
      </c>
      <c r="E54" s="14" t="s">
        <v>99</v>
      </c>
      <c r="F54" s="22"/>
      <c r="G54" s="15"/>
      <c r="H54" s="15"/>
      <c r="I54" s="21">
        <v>350.0</v>
      </c>
      <c r="J54" s="21"/>
      <c r="K54" s="15"/>
      <c r="L54" s="15"/>
      <c r="M54" s="15"/>
      <c r="N54" s="15"/>
      <c r="O54" s="15"/>
      <c r="P54" s="17">
        <v>350.0</v>
      </c>
      <c r="Q54" s="18">
        <f t="shared" si="1"/>
        <v>0</v>
      </c>
      <c r="R54" s="19" t="s">
        <v>36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1">
        <v>51.0</v>
      </c>
      <c r="B55" s="12">
        <v>44777.0</v>
      </c>
      <c r="C55" s="13" t="s">
        <v>679</v>
      </c>
      <c r="D55" s="38">
        <v>15991.0</v>
      </c>
      <c r="E55" s="14" t="s">
        <v>680</v>
      </c>
      <c r="F55" s="22"/>
      <c r="G55" s="15"/>
      <c r="H55" s="15"/>
      <c r="I55" s="21"/>
      <c r="J55" s="21">
        <v>500.0</v>
      </c>
      <c r="K55" s="15"/>
      <c r="L55" s="15"/>
      <c r="M55" s="15"/>
      <c r="N55" s="15"/>
      <c r="O55" s="15"/>
      <c r="P55" s="17">
        <v>500.0</v>
      </c>
      <c r="Q55" s="18">
        <f t="shared" si="1"/>
        <v>0</v>
      </c>
      <c r="R55" s="19" t="s">
        <v>36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1">
        <v>52.0</v>
      </c>
      <c r="B56" s="12">
        <v>44777.0</v>
      </c>
      <c r="C56" s="13" t="s">
        <v>681</v>
      </c>
      <c r="D56" s="38">
        <v>28857.0</v>
      </c>
      <c r="E56" s="14" t="s">
        <v>682</v>
      </c>
      <c r="F56" s="22"/>
      <c r="G56" s="15"/>
      <c r="H56" s="15"/>
      <c r="I56" s="21"/>
      <c r="J56" s="21">
        <v>500.0</v>
      </c>
      <c r="K56" s="15"/>
      <c r="L56" s="15"/>
      <c r="M56" s="15"/>
      <c r="N56" s="15"/>
      <c r="O56" s="15"/>
      <c r="P56" s="17">
        <v>500.0</v>
      </c>
      <c r="Q56" s="18">
        <f t="shared" si="1"/>
        <v>0</v>
      </c>
      <c r="R56" s="19" t="s">
        <v>36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1">
        <v>53.0</v>
      </c>
      <c r="B57" s="12">
        <v>44777.0</v>
      </c>
      <c r="C57" s="13" t="s">
        <v>683</v>
      </c>
      <c r="D57" s="38">
        <v>63406.0</v>
      </c>
      <c r="E57" s="14" t="s">
        <v>323</v>
      </c>
      <c r="F57" s="22"/>
      <c r="G57" s="15"/>
      <c r="H57" s="15"/>
      <c r="I57" s="21">
        <v>4310.0</v>
      </c>
      <c r="J57" s="15"/>
      <c r="K57" s="21">
        <v>890.0</v>
      </c>
      <c r="L57" s="15"/>
      <c r="M57" s="21"/>
      <c r="N57" s="15"/>
      <c r="O57" s="15"/>
      <c r="P57" s="17">
        <v>5200.0</v>
      </c>
      <c r="Q57" s="18">
        <f t="shared" si="1"/>
        <v>0</v>
      </c>
      <c r="R57" s="19" t="s">
        <v>36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1">
        <v>54.0</v>
      </c>
      <c r="B58" s="12">
        <v>44777.0</v>
      </c>
      <c r="C58" s="13" t="s">
        <v>684</v>
      </c>
      <c r="D58" s="38">
        <v>71861.0</v>
      </c>
      <c r="E58" s="14" t="s">
        <v>685</v>
      </c>
      <c r="F58" s="22"/>
      <c r="G58" s="15"/>
      <c r="H58" s="15"/>
      <c r="I58" s="21">
        <v>27000.0</v>
      </c>
      <c r="J58" s="21"/>
      <c r="K58" s="15"/>
      <c r="L58" s="15"/>
      <c r="M58" s="15"/>
      <c r="N58" s="15"/>
      <c r="O58" s="15"/>
      <c r="P58" s="17">
        <v>27000.0</v>
      </c>
      <c r="Q58" s="18">
        <f t="shared" si="1"/>
        <v>0</v>
      </c>
      <c r="R58" s="19" t="s">
        <v>30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1">
        <v>55.0</v>
      </c>
      <c r="B59" s="12">
        <v>44777.0</v>
      </c>
      <c r="C59" s="13" t="s">
        <v>686</v>
      </c>
      <c r="D59" s="38">
        <v>63406.0</v>
      </c>
      <c r="E59" s="14" t="s">
        <v>323</v>
      </c>
      <c r="F59" s="22"/>
      <c r="G59" s="15"/>
      <c r="H59" s="15"/>
      <c r="I59" s="21"/>
      <c r="J59" s="15"/>
      <c r="K59" s="21">
        <v>50.0</v>
      </c>
      <c r="L59" s="15"/>
      <c r="M59" s="15"/>
      <c r="N59" s="15"/>
      <c r="O59" s="15"/>
      <c r="P59" s="17">
        <v>50.0</v>
      </c>
      <c r="Q59" s="18">
        <f t="shared" si="1"/>
        <v>0</v>
      </c>
      <c r="R59" s="19" t="s">
        <v>36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1">
        <v>56.0</v>
      </c>
      <c r="B60" s="12">
        <v>44777.0</v>
      </c>
      <c r="C60" s="13" t="s">
        <v>687</v>
      </c>
      <c r="D60" s="38">
        <v>58074.0</v>
      </c>
      <c r="E60" s="14" t="s">
        <v>688</v>
      </c>
      <c r="F60" s="22"/>
      <c r="G60" s="15"/>
      <c r="H60" s="15"/>
      <c r="I60" s="21">
        <v>290.0</v>
      </c>
      <c r="J60" s="21"/>
      <c r="K60" s="15"/>
      <c r="L60" s="15"/>
      <c r="M60" s="15"/>
      <c r="N60" s="15"/>
      <c r="O60" s="15"/>
      <c r="P60" s="17">
        <v>290.0</v>
      </c>
      <c r="Q60" s="18">
        <f t="shared" si="1"/>
        <v>0</v>
      </c>
      <c r="R60" s="19" t="s">
        <v>30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1">
        <v>57.0</v>
      </c>
      <c r="B61" s="12">
        <v>44777.0</v>
      </c>
      <c r="C61" s="13" t="s">
        <v>689</v>
      </c>
      <c r="D61" s="38">
        <v>54211.0</v>
      </c>
      <c r="E61" s="14" t="s">
        <v>105</v>
      </c>
      <c r="F61" s="22"/>
      <c r="G61" s="15"/>
      <c r="H61" s="15"/>
      <c r="I61" s="21">
        <v>15000.0</v>
      </c>
      <c r="J61" s="21"/>
      <c r="K61" s="15"/>
      <c r="L61" s="15"/>
      <c r="M61" s="15"/>
      <c r="N61" s="15"/>
      <c r="O61" s="15"/>
      <c r="P61" s="17">
        <v>15000.0</v>
      </c>
      <c r="Q61" s="18">
        <f t="shared" si="1"/>
        <v>0</v>
      </c>
      <c r="R61" s="19" t="s">
        <v>36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1">
        <v>58.0</v>
      </c>
      <c r="B62" s="12">
        <v>44777.0</v>
      </c>
      <c r="C62" s="13" t="s">
        <v>690</v>
      </c>
      <c r="D62" s="38">
        <v>18701.0</v>
      </c>
      <c r="E62" s="14" t="s">
        <v>691</v>
      </c>
      <c r="F62" s="22"/>
      <c r="G62" s="15"/>
      <c r="H62" s="15"/>
      <c r="I62" s="21">
        <v>5000.0</v>
      </c>
      <c r="J62" s="39"/>
      <c r="K62" s="15"/>
      <c r="L62" s="15"/>
      <c r="M62" s="15"/>
      <c r="N62" s="15"/>
      <c r="O62" s="15"/>
      <c r="P62" s="17">
        <v>5000.0</v>
      </c>
      <c r="Q62" s="18">
        <f t="shared" si="1"/>
        <v>0</v>
      </c>
      <c r="R62" s="19" t="s">
        <v>36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1">
        <v>59.0</v>
      </c>
      <c r="B63" s="12">
        <v>44777.0</v>
      </c>
      <c r="C63" s="13" t="s">
        <v>692</v>
      </c>
      <c r="D63" s="38">
        <v>33054.0</v>
      </c>
      <c r="E63" s="14" t="s">
        <v>693</v>
      </c>
      <c r="F63" s="22"/>
      <c r="G63" s="15"/>
      <c r="H63" s="15"/>
      <c r="I63" s="21">
        <v>3600.0</v>
      </c>
      <c r="J63" s="21"/>
      <c r="K63" s="15"/>
      <c r="L63" s="15"/>
      <c r="M63" s="15"/>
      <c r="N63" s="15"/>
      <c r="O63" s="15"/>
      <c r="P63" s="17">
        <v>3600.0</v>
      </c>
      <c r="Q63" s="18">
        <f t="shared" si="1"/>
        <v>0</v>
      </c>
      <c r="R63" s="19" t="s">
        <v>36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1">
        <v>60.0</v>
      </c>
      <c r="B64" s="12">
        <v>44777.0</v>
      </c>
      <c r="C64" s="13" t="s">
        <v>694</v>
      </c>
      <c r="D64" s="38">
        <v>45096.0</v>
      </c>
      <c r="E64" s="14" t="s">
        <v>695</v>
      </c>
      <c r="F64" s="22"/>
      <c r="G64" s="15"/>
      <c r="H64" s="15"/>
      <c r="I64" s="21">
        <v>5150.0</v>
      </c>
      <c r="J64" s="21"/>
      <c r="K64" s="15"/>
      <c r="L64" s="15"/>
      <c r="M64" s="15"/>
      <c r="N64" s="15"/>
      <c r="O64" s="15"/>
      <c r="P64" s="17">
        <v>5150.0</v>
      </c>
      <c r="Q64" s="18">
        <f t="shared" si="1"/>
        <v>0</v>
      </c>
      <c r="R64" s="19" t="s">
        <v>36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1">
        <v>61.0</v>
      </c>
      <c r="B65" s="12">
        <v>44777.0</v>
      </c>
      <c r="C65" s="13" t="s">
        <v>696</v>
      </c>
      <c r="D65" s="38">
        <v>49953.0</v>
      </c>
      <c r="E65" s="14" t="s">
        <v>697</v>
      </c>
      <c r="F65" s="22"/>
      <c r="G65" s="15"/>
      <c r="H65" s="21">
        <v>8750.0</v>
      </c>
      <c r="I65" s="21">
        <v>1000.0</v>
      </c>
      <c r="J65" s="15"/>
      <c r="K65" s="15"/>
      <c r="L65" s="15"/>
      <c r="M65" s="15"/>
      <c r="N65" s="15"/>
      <c r="O65" s="15"/>
      <c r="P65" s="17">
        <v>9750.0</v>
      </c>
      <c r="Q65" s="18">
        <f t="shared" si="1"/>
        <v>0</v>
      </c>
      <c r="R65" s="19" t="s">
        <v>36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1">
        <v>62.0</v>
      </c>
      <c r="B66" s="12">
        <v>44777.0</v>
      </c>
      <c r="C66" s="13" t="s">
        <v>698</v>
      </c>
      <c r="D66" s="38">
        <v>25650.0</v>
      </c>
      <c r="E66" s="14" t="s">
        <v>607</v>
      </c>
      <c r="F66" s="22"/>
      <c r="G66" s="15"/>
      <c r="H66" s="15"/>
      <c r="I66" s="21"/>
      <c r="J66" s="15"/>
      <c r="K66" s="21">
        <v>100.0</v>
      </c>
      <c r="L66" s="15"/>
      <c r="M66" s="15"/>
      <c r="N66" s="15"/>
      <c r="O66" s="15"/>
      <c r="P66" s="17">
        <v>100.0</v>
      </c>
      <c r="Q66" s="18">
        <f t="shared" si="1"/>
        <v>0</v>
      </c>
      <c r="R66" s="19" t="s">
        <v>27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1">
        <v>63.0</v>
      </c>
      <c r="B67" s="12">
        <v>44777.0</v>
      </c>
      <c r="C67" s="13" t="s">
        <v>699</v>
      </c>
      <c r="D67" s="38">
        <v>52396.0</v>
      </c>
      <c r="E67" s="14" t="s">
        <v>496</v>
      </c>
      <c r="F67" s="22"/>
      <c r="G67" s="15"/>
      <c r="H67" s="15"/>
      <c r="I67" s="21"/>
      <c r="J67" s="21">
        <v>27100.0</v>
      </c>
      <c r="K67" s="15"/>
      <c r="L67" s="15"/>
      <c r="M67" s="15"/>
      <c r="N67" s="15"/>
      <c r="O67" s="15"/>
      <c r="P67" s="17">
        <v>27100.0</v>
      </c>
      <c r="Q67" s="18">
        <f t="shared" si="1"/>
        <v>0</v>
      </c>
      <c r="R67" s="19" t="s">
        <v>36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1">
        <v>64.0</v>
      </c>
      <c r="B68" s="12">
        <v>44777.0</v>
      </c>
      <c r="C68" s="13" t="s">
        <v>700</v>
      </c>
      <c r="D68" s="38">
        <v>64663.0</v>
      </c>
      <c r="E68" s="14" t="s">
        <v>701</v>
      </c>
      <c r="F68" s="22"/>
      <c r="G68" s="21"/>
      <c r="H68" s="15"/>
      <c r="I68" s="15"/>
      <c r="J68" s="21">
        <v>1400.0</v>
      </c>
      <c r="K68" s="15"/>
      <c r="L68" s="15"/>
      <c r="M68" s="15"/>
      <c r="N68" s="15"/>
      <c r="O68" s="15"/>
      <c r="P68" s="17">
        <v>1400.0</v>
      </c>
      <c r="Q68" s="18">
        <f t="shared" si="1"/>
        <v>0</v>
      </c>
      <c r="R68" s="19" t="s">
        <v>36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1">
        <v>65.0</v>
      </c>
      <c r="B69" s="12">
        <v>44777.0</v>
      </c>
      <c r="C69" s="13" t="s">
        <v>702</v>
      </c>
      <c r="D69" s="38">
        <v>51145.0</v>
      </c>
      <c r="E69" s="14" t="s">
        <v>703</v>
      </c>
      <c r="F69" s="22"/>
      <c r="G69" s="15"/>
      <c r="H69" s="15"/>
      <c r="I69" s="21">
        <v>1400.0</v>
      </c>
      <c r="J69" s="21"/>
      <c r="K69" s="15"/>
      <c r="L69" s="15"/>
      <c r="M69" s="15"/>
      <c r="N69" s="15"/>
      <c r="O69" s="15"/>
      <c r="P69" s="17">
        <v>1400.0</v>
      </c>
      <c r="Q69" s="18">
        <f t="shared" si="1"/>
        <v>0</v>
      </c>
      <c r="R69" s="19" t="s">
        <v>36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1">
        <v>66.0</v>
      </c>
      <c r="B70" s="12">
        <v>44777.0</v>
      </c>
      <c r="C70" s="13" t="s">
        <v>704</v>
      </c>
      <c r="D70" s="38">
        <v>55409.0</v>
      </c>
      <c r="E70" s="14" t="s">
        <v>705</v>
      </c>
      <c r="F70" s="22"/>
      <c r="G70" s="15"/>
      <c r="H70" s="15"/>
      <c r="I70" s="21">
        <v>5150.0</v>
      </c>
      <c r="J70" s="21"/>
      <c r="K70" s="15"/>
      <c r="L70" s="15"/>
      <c r="M70" s="15"/>
      <c r="N70" s="15"/>
      <c r="O70" s="15"/>
      <c r="P70" s="17">
        <v>5150.0</v>
      </c>
      <c r="Q70" s="18">
        <f t="shared" si="1"/>
        <v>0</v>
      </c>
      <c r="R70" s="19" t="s">
        <v>36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1">
        <v>67.0</v>
      </c>
      <c r="B71" s="12">
        <v>44777.0</v>
      </c>
      <c r="C71" s="13" t="s">
        <v>706</v>
      </c>
      <c r="D71" s="38">
        <v>20924.0</v>
      </c>
      <c r="E71" s="14" t="s">
        <v>707</v>
      </c>
      <c r="F71" s="22"/>
      <c r="G71" s="15"/>
      <c r="H71" s="15"/>
      <c r="I71" s="21">
        <v>12000.0</v>
      </c>
      <c r="J71" s="21"/>
      <c r="K71" s="21"/>
      <c r="L71" s="15"/>
      <c r="M71" s="15"/>
      <c r="N71" s="15"/>
      <c r="O71" s="15"/>
      <c r="P71" s="17">
        <v>12000.0</v>
      </c>
      <c r="Q71" s="18">
        <f t="shared" si="1"/>
        <v>0</v>
      </c>
      <c r="R71" s="19" t="s">
        <v>36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1">
        <v>68.0</v>
      </c>
      <c r="B72" s="12">
        <v>44777.0</v>
      </c>
      <c r="C72" s="13" t="s">
        <v>708</v>
      </c>
      <c r="D72" s="38">
        <v>73032.0</v>
      </c>
      <c r="E72" s="14" t="s">
        <v>709</v>
      </c>
      <c r="F72" s="22"/>
      <c r="G72" s="15"/>
      <c r="H72" s="15"/>
      <c r="I72" s="21">
        <v>27000.0</v>
      </c>
      <c r="J72" s="15"/>
      <c r="K72" s="21"/>
      <c r="L72" s="15"/>
      <c r="M72" s="15"/>
      <c r="N72" s="15"/>
      <c r="O72" s="15"/>
      <c r="P72" s="17">
        <v>27000.0</v>
      </c>
      <c r="Q72" s="18">
        <f t="shared" si="1"/>
        <v>0</v>
      </c>
      <c r="R72" s="19" t="s">
        <v>30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1">
        <v>69.0</v>
      </c>
      <c r="B73" s="12">
        <v>44777.0</v>
      </c>
      <c r="C73" s="13" t="s">
        <v>710</v>
      </c>
      <c r="D73" s="38">
        <v>65162.0</v>
      </c>
      <c r="E73" s="14" t="s">
        <v>711</v>
      </c>
      <c r="F73" s="22"/>
      <c r="G73" s="15"/>
      <c r="H73" s="15"/>
      <c r="I73" s="21"/>
      <c r="J73" s="21">
        <v>7500.0</v>
      </c>
      <c r="K73" s="15"/>
      <c r="L73" s="15"/>
      <c r="M73" s="15"/>
      <c r="N73" s="15"/>
      <c r="O73" s="15"/>
      <c r="P73" s="17">
        <v>7500.0</v>
      </c>
      <c r="Q73" s="18">
        <f t="shared" si="1"/>
        <v>0</v>
      </c>
      <c r="R73" s="19" t="s">
        <v>36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1">
        <v>70.0</v>
      </c>
      <c r="B74" s="12">
        <v>44777.0</v>
      </c>
      <c r="C74" s="13" t="s">
        <v>712</v>
      </c>
      <c r="D74" s="38">
        <v>10271.0</v>
      </c>
      <c r="E74" s="14" t="s">
        <v>372</v>
      </c>
      <c r="F74" s="22"/>
      <c r="G74" s="15"/>
      <c r="H74" s="15"/>
      <c r="I74" s="21"/>
      <c r="J74" s="21">
        <v>1500.0</v>
      </c>
      <c r="K74" s="15"/>
      <c r="L74" s="15"/>
      <c r="M74" s="15"/>
      <c r="N74" s="15"/>
      <c r="O74" s="15"/>
      <c r="P74" s="17">
        <v>1500.0</v>
      </c>
      <c r="Q74" s="18">
        <f t="shared" si="1"/>
        <v>0</v>
      </c>
      <c r="R74" s="19" t="s">
        <v>36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1">
        <v>71.0</v>
      </c>
      <c r="B75" s="12">
        <v>44777.0</v>
      </c>
      <c r="C75" s="13" t="s">
        <v>713</v>
      </c>
      <c r="D75" s="38">
        <v>10271.0</v>
      </c>
      <c r="E75" s="14" t="s">
        <v>372</v>
      </c>
      <c r="F75" s="22"/>
      <c r="G75" s="15"/>
      <c r="H75" s="15"/>
      <c r="I75" s="21"/>
      <c r="J75" s="21">
        <v>800.0</v>
      </c>
      <c r="K75" s="15"/>
      <c r="L75" s="15"/>
      <c r="M75" s="15"/>
      <c r="N75" s="15"/>
      <c r="O75" s="15"/>
      <c r="P75" s="17">
        <v>800.0</v>
      </c>
      <c r="Q75" s="18">
        <f t="shared" si="1"/>
        <v>0</v>
      </c>
      <c r="R75" s="19" t="s">
        <v>36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1">
        <v>72.0</v>
      </c>
      <c r="B76" s="12">
        <v>44777.0</v>
      </c>
      <c r="C76" s="13" t="s">
        <v>714</v>
      </c>
      <c r="D76" s="38">
        <v>10320.0</v>
      </c>
      <c r="E76" s="14" t="s">
        <v>29</v>
      </c>
      <c r="F76" s="22"/>
      <c r="G76" s="15"/>
      <c r="H76" s="15"/>
      <c r="I76" s="21">
        <v>350.0</v>
      </c>
      <c r="J76" s="15"/>
      <c r="K76" s="15"/>
      <c r="L76" s="15"/>
      <c r="M76" s="15"/>
      <c r="N76" s="15"/>
      <c r="O76" s="15"/>
      <c r="P76" s="17">
        <v>350.0</v>
      </c>
      <c r="Q76" s="18">
        <f t="shared" si="1"/>
        <v>0</v>
      </c>
      <c r="R76" s="19" t="s">
        <v>30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1">
        <v>73.0</v>
      </c>
      <c r="B77" s="12">
        <v>44777.0</v>
      </c>
      <c r="C77" s="13" t="s">
        <v>715</v>
      </c>
      <c r="D77" s="38">
        <v>48973.0</v>
      </c>
      <c r="E77" s="14" t="s">
        <v>89</v>
      </c>
      <c r="F77" s="22"/>
      <c r="G77" s="15"/>
      <c r="H77" s="15"/>
      <c r="I77" s="21"/>
      <c r="J77" s="21">
        <v>300.0</v>
      </c>
      <c r="K77" s="15"/>
      <c r="L77" s="15"/>
      <c r="M77" s="15"/>
      <c r="N77" s="15"/>
      <c r="O77" s="15"/>
      <c r="P77" s="17">
        <v>300.0</v>
      </c>
      <c r="Q77" s="18">
        <f t="shared" si="1"/>
        <v>0</v>
      </c>
      <c r="R77" s="19" t="s">
        <v>716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1">
        <v>74.0</v>
      </c>
      <c r="B78" s="12">
        <v>44777.0</v>
      </c>
      <c r="C78" s="13" t="s">
        <v>717</v>
      </c>
      <c r="D78" s="38">
        <v>63406.0</v>
      </c>
      <c r="E78" s="14" t="s">
        <v>323</v>
      </c>
      <c r="F78" s="22"/>
      <c r="G78" s="15"/>
      <c r="H78" s="15"/>
      <c r="I78" s="21"/>
      <c r="J78" s="21"/>
      <c r="K78" s="21">
        <v>1450.0</v>
      </c>
      <c r="L78" s="15"/>
      <c r="M78" s="15"/>
      <c r="N78" s="15"/>
      <c r="O78" s="15"/>
      <c r="P78" s="17">
        <v>1450.0</v>
      </c>
      <c r="Q78" s="18">
        <f t="shared" si="1"/>
        <v>0</v>
      </c>
      <c r="R78" s="19" t="s">
        <v>36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1">
        <v>75.0</v>
      </c>
      <c r="B79" s="12">
        <v>44777.0</v>
      </c>
      <c r="C79" s="13" t="s">
        <v>718</v>
      </c>
      <c r="D79" s="38">
        <v>72965.0</v>
      </c>
      <c r="E79" s="14" t="s">
        <v>719</v>
      </c>
      <c r="F79" s="15"/>
      <c r="G79" s="22"/>
      <c r="H79" s="15"/>
      <c r="I79" s="21">
        <v>27000.0</v>
      </c>
      <c r="J79" s="21"/>
      <c r="K79" s="21"/>
      <c r="L79" s="15"/>
      <c r="M79" s="15"/>
      <c r="N79" s="15"/>
      <c r="O79" s="15"/>
      <c r="P79" s="17">
        <v>27000.0</v>
      </c>
      <c r="Q79" s="18">
        <f t="shared" si="1"/>
        <v>0</v>
      </c>
      <c r="R79" s="19" t="s">
        <v>30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1">
        <v>76.0</v>
      </c>
      <c r="B80" s="12">
        <v>44777.0</v>
      </c>
      <c r="C80" s="13" t="s">
        <v>720</v>
      </c>
      <c r="D80" s="38">
        <v>48973.0</v>
      </c>
      <c r="E80" s="24" t="s">
        <v>89</v>
      </c>
      <c r="F80" s="15"/>
      <c r="G80" s="22"/>
      <c r="H80" s="15"/>
      <c r="I80" s="21">
        <v>5000.0</v>
      </c>
      <c r="J80" s="21"/>
      <c r="K80" s="15"/>
      <c r="L80" s="15"/>
      <c r="M80" s="15"/>
      <c r="N80" s="15"/>
      <c r="O80" s="15"/>
      <c r="P80" s="17">
        <v>5000.0</v>
      </c>
      <c r="Q80" s="18">
        <f t="shared" si="1"/>
        <v>0</v>
      </c>
      <c r="R80" s="19" t="s">
        <v>30</v>
      </c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1">
        <v>77.0</v>
      </c>
      <c r="B81" s="12">
        <v>44777.0</v>
      </c>
      <c r="C81" s="13" t="s">
        <v>721</v>
      </c>
      <c r="D81" s="38">
        <v>59312.0</v>
      </c>
      <c r="E81" s="24" t="s">
        <v>722</v>
      </c>
      <c r="F81" s="15"/>
      <c r="G81" s="16"/>
      <c r="H81" s="15"/>
      <c r="I81" s="21">
        <v>5150.0</v>
      </c>
      <c r="J81" s="15"/>
      <c r="K81" s="15"/>
      <c r="L81" s="15"/>
      <c r="M81" s="15"/>
      <c r="N81" s="15"/>
      <c r="O81" s="15"/>
      <c r="P81" s="17">
        <v>5150.0</v>
      </c>
      <c r="Q81" s="18">
        <f t="shared" si="1"/>
        <v>0</v>
      </c>
      <c r="R81" s="19" t="s">
        <v>36</v>
      </c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1">
        <v>78.0</v>
      </c>
      <c r="B82" s="12">
        <v>44777.0</v>
      </c>
      <c r="C82" s="13" t="s">
        <v>723</v>
      </c>
      <c r="D82" s="38">
        <v>73043.0</v>
      </c>
      <c r="E82" s="24" t="s">
        <v>724</v>
      </c>
      <c r="F82" s="15"/>
      <c r="G82" s="22"/>
      <c r="H82" s="15"/>
      <c r="I82" s="21"/>
      <c r="J82" s="21">
        <v>27000.0</v>
      </c>
      <c r="K82" s="15"/>
      <c r="L82" s="15"/>
      <c r="M82" s="15"/>
      <c r="N82" s="15"/>
      <c r="O82" s="15"/>
      <c r="P82" s="17">
        <v>27000.0</v>
      </c>
      <c r="Q82" s="18">
        <f t="shared" si="1"/>
        <v>0</v>
      </c>
      <c r="R82" s="19" t="s">
        <v>36</v>
      </c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1">
        <v>79.0</v>
      </c>
      <c r="B83" s="12">
        <v>44777.0</v>
      </c>
      <c r="C83" s="13" t="s">
        <v>725</v>
      </c>
      <c r="D83" s="38">
        <v>35227.0</v>
      </c>
      <c r="E83" s="24" t="s">
        <v>82</v>
      </c>
      <c r="F83" s="15"/>
      <c r="G83" s="16"/>
      <c r="H83" s="15"/>
      <c r="I83" s="21"/>
      <c r="J83" s="15"/>
      <c r="K83" s="15"/>
      <c r="L83" s="15"/>
      <c r="M83" s="21">
        <v>2850.0</v>
      </c>
      <c r="N83" s="15"/>
      <c r="O83" s="15"/>
      <c r="P83" s="17">
        <v>2850.0</v>
      </c>
      <c r="Q83" s="18">
        <f t="shared" si="1"/>
        <v>0</v>
      </c>
      <c r="R83" s="19" t="s">
        <v>27</v>
      </c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1">
        <v>80.0</v>
      </c>
      <c r="B84" s="12">
        <v>44777.0</v>
      </c>
      <c r="C84" s="13" t="s">
        <v>726</v>
      </c>
      <c r="D84" s="38">
        <v>48910.0</v>
      </c>
      <c r="E84" s="24" t="s">
        <v>224</v>
      </c>
      <c r="F84" s="15"/>
      <c r="G84" s="22"/>
      <c r="H84" s="15"/>
      <c r="I84" s="21"/>
      <c r="J84" s="21">
        <v>3600.0</v>
      </c>
      <c r="K84" s="15"/>
      <c r="L84" s="15"/>
      <c r="M84" s="15"/>
      <c r="N84" s="15"/>
      <c r="O84" s="15"/>
      <c r="P84" s="17">
        <v>3600.0</v>
      </c>
      <c r="Q84" s="18">
        <f t="shared" si="1"/>
        <v>0</v>
      </c>
      <c r="R84" s="19" t="s">
        <v>36</v>
      </c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1">
        <v>81.0</v>
      </c>
      <c r="B85" s="12">
        <v>44777.0</v>
      </c>
      <c r="C85" s="13" t="s">
        <v>727</v>
      </c>
      <c r="D85" s="38">
        <v>48910.0</v>
      </c>
      <c r="E85" s="24" t="s">
        <v>224</v>
      </c>
      <c r="F85" s="15"/>
      <c r="G85" s="22"/>
      <c r="H85" s="15"/>
      <c r="I85" s="15"/>
      <c r="J85" s="21">
        <v>1490.0</v>
      </c>
      <c r="K85" s="15"/>
      <c r="L85" s="15"/>
      <c r="M85" s="21"/>
      <c r="N85" s="15"/>
      <c r="O85" s="15"/>
      <c r="P85" s="17">
        <v>1490.0</v>
      </c>
      <c r="Q85" s="18">
        <f t="shared" si="1"/>
        <v>0</v>
      </c>
      <c r="R85" s="19" t="s">
        <v>36</v>
      </c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1">
        <v>82.0</v>
      </c>
      <c r="B86" s="12">
        <v>44777.0</v>
      </c>
      <c r="C86" s="13" t="s">
        <v>728</v>
      </c>
      <c r="D86" s="38">
        <v>39317.0</v>
      </c>
      <c r="E86" s="24" t="s">
        <v>236</v>
      </c>
      <c r="F86" s="15"/>
      <c r="G86" s="22"/>
      <c r="H86" s="15"/>
      <c r="I86" s="21">
        <v>2650.0</v>
      </c>
      <c r="J86" s="21"/>
      <c r="K86" s="15"/>
      <c r="L86" s="15"/>
      <c r="M86" s="21"/>
      <c r="N86" s="15"/>
      <c r="O86" s="15"/>
      <c r="P86" s="17">
        <v>2650.0</v>
      </c>
      <c r="Q86" s="18">
        <f t="shared" si="1"/>
        <v>0</v>
      </c>
      <c r="R86" s="19" t="s">
        <v>30</v>
      </c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1">
        <v>83.0</v>
      </c>
      <c r="B87" s="12">
        <v>44777.0</v>
      </c>
      <c r="C87" s="13" t="s">
        <v>729</v>
      </c>
      <c r="D87" s="38">
        <v>54226.0</v>
      </c>
      <c r="E87" s="24" t="s">
        <v>534</v>
      </c>
      <c r="F87" s="15"/>
      <c r="G87" s="22"/>
      <c r="H87" s="15"/>
      <c r="I87" s="21">
        <v>7650.0</v>
      </c>
      <c r="J87" s="21"/>
      <c r="K87" s="15"/>
      <c r="L87" s="15"/>
      <c r="M87" s="15"/>
      <c r="N87" s="15"/>
      <c r="O87" s="15"/>
      <c r="P87" s="17">
        <v>7650.0</v>
      </c>
      <c r="Q87" s="18">
        <f t="shared" si="1"/>
        <v>0</v>
      </c>
      <c r="R87" s="19" t="s">
        <v>36</v>
      </c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1">
        <v>84.0</v>
      </c>
      <c r="B88" s="12">
        <v>44777.0</v>
      </c>
      <c r="C88" s="13" t="s">
        <v>730</v>
      </c>
      <c r="D88" s="38">
        <v>50853.0</v>
      </c>
      <c r="E88" s="24" t="s">
        <v>731</v>
      </c>
      <c r="F88" s="21"/>
      <c r="G88" s="22"/>
      <c r="H88" s="15"/>
      <c r="I88" s="21">
        <v>50.0</v>
      </c>
      <c r="J88" s="21"/>
      <c r="K88" s="15"/>
      <c r="L88" s="15"/>
      <c r="M88" s="15"/>
      <c r="N88" s="15"/>
      <c r="O88" s="15"/>
      <c r="P88" s="17">
        <v>50.0</v>
      </c>
      <c r="Q88" s="18">
        <f t="shared" si="1"/>
        <v>0</v>
      </c>
      <c r="R88" s="19" t="s">
        <v>36</v>
      </c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1">
        <v>85.0</v>
      </c>
      <c r="B89" s="12">
        <v>44777.0</v>
      </c>
      <c r="C89" s="13" t="s">
        <v>732</v>
      </c>
      <c r="D89" s="38">
        <v>47529.0</v>
      </c>
      <c r="E89" s="24" t="s">
        <v>733</v>
      </c>
      <c r="F89" s="15"/>
      <c r="G89" s="22"/>
      <c r="H89" s="15"/>
      <c r="I89" s="21">
        <v>2650.0</v>
      </c>
      <c r="J89" s="21"/>
      <c r="K89" s="15"/>
      <c r="L89" s="15"/>
      <c r="M89" s="15"/>
      <c r="N89" s="15"/>
      <c r="O89" s="15"/>
      <c r="P89" s="17">
        <v>2650.0</v>
      </c>
      <c r="Q89" s="18">
        <f t="shared" si="1"/>
        <v>0</v>
      </c>
      <c r="R89" s="19" t="s">
        <v>36</v>
      </c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1">
        <v>86.0</v>
      </c>
      <c r="B90" s="12">
        <v>44777.0</v>
      </c>
      <c r="C90" s="13" t="s">
        <v>734</v>
      </c>
      <c r="D90" s="38">
        <v>50499.0</v>
      </c>
      <c r="E90" s="24" t="s">
        <v>735</v>
      </c>
      <c r="F90" s="15"/>
      <c r="G90" s="22"/>
      <c r="H90" s="15"/>
      <c r="I90" s="21">
        <v>5100.0</v>
      </c>
      <c r="J90" s="21"/>
      <c r="K90" s="15"/>
      <c r="L90" s="15"/>
      <c r="M90" s="15"/>
      <c r="N90" s="15"/>
      <c r="O90" s="15"/>
      <c r="P90" s="17">
        <v>5100.0</v>
      </c>
      <c r="Q90" s="18">
        <f t="shared" si="1"/>
        <v>0</v>
      </c>
      <c r="R90" s="19" t="s">
        <v>36</v>
      </c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1">
        <v>87.0</v>
      </c>
      <c r="B91" s="12">
        <v>44777.0</v>
      </c>
      <c r="C91" s="13" t="s">
        <v>736</v>
      </c>
      <c r="D91" s="38">
        <v>38098.0</v>
      </c>
      <c r="E91" s="24" t="s">
        <v>737</v>
      </c>
      <c r="F91" s="15"/>
      <c r="G91" s="22"/>
      <c r="H91" s="15"/>
      <c r="I91" s="21"/>
      <c r="J91" s="21">
        <v>3700.0</v>
      </c>
      <c r="K91" s="15"/>
      <c r="L91" s="15"/>
      <c r="M91" s="15"/>
      <c r="N91" s="15"/>
      <c r="O91" s="15"/>
      <c r="P91" s="17">
        <v>3700.0</v>
      </c>
      <c r="Q91" s="18">
        <f t="shared" si="1"/>
        <v>0</v>
      </c>
      <c r="R91" s="19" t="s">
        <v>36</v>
      </c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1">
        <v>88.0</v>
      </c>
      <c r="B92" s="12">
        <v>44777.0</v>
      </c>
      <c r="C92" s="13" t="s">
        <v>738</v>
      </c>
      <c r="D92" s="38">
        <v>22332.0</v>
      </c>
      <c r="E92" s="24" t="s">
        <v>234</v>
      </c>
      <c r="F92" s="15"/>
      <c r="G92" s="22"/>
      <c r="H92" s="15"/>
      <c r="I92" s="21">
        <v>2650.0</v>
      </c>
      <c r="J92" s="21"/>
      <c r="K92" s="15"/>
      <c r="L92" s="15"/>
      <c r="M92" s="15"/>
      <c r="N92" s="15"/>
      <c r="O92" s="15"/>
      <c r="P92" s="17">
        <v>2650.0</v>
      </c>
      <c r="Q92" s="18">
        <f t="shared" si="1"/>
        <v>0</v>
      </c>
      <c r="R92" s="19" t="s">
        <v>36</v>
      </c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1">
        <v>89.0</v>
      </c>
      <c r="B93" s="12">
        <v>44777.0</v>
      </c>
      <c r="C93" s="13" t="s">
        <v>739</v>
      </c>
      <c r="D93" s="38">
        <v>21818.0</v>
      </c>
      <c r="E93" s="24" t="s">
        <v>23</v>
      </c>
      <c r="F93" s="15"/>
      <c r="G93" s="22"/>
      <c r="H93" s="15"/>
      <c r="I93" s="21"/>
      <c r="J93" s="15"/>
      <c r="K93" s="21">
        <v>17800.0</v>
      </c>
      <c r="L93" s="15"/>
      <c r="M93" s="15"/>
      <c r="N93" s="15"/>
      <c r="O93" s="15"/>
      <c r="P93" s="17">
        <v>17800.0</v>
      </c>
      <c r="Q93" s="18">
        <f t="shared" si="1"/>
        <v>0</v>
      </c>
      <c r="R93" s="19" t="s">
        <v>30</v>
      </c>
      <c r="S93" s="20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1">
        <v>90.0</v>
      </c>
      <c r="B94" s="12">
        <v>44777.0</v>
      </c>
      <c r="C94" s="13" t="s">
        <v>740</v>
      </c>
      <c r="D94" s="38">
        <v>22332.0</v>
      </c>
      <c r="E94" s="24" t="s">
        <v>234</v>
      </c>
      <c r="F94" s="15"/>
      <c r="G94" s="22"/>
      <c r="H94" s="15"/>
      <c r="I94" s="21"/>
      <c r="J94" s="21">
        <v>37500.0</v>
      </c>
      <c r="K94" s="15"/>
      <c r="L94" s="15"/>
      <c r="M94" s="15"/>
      <c r="N94" s="15"/>
      <c r="O94" s="15"/>
      <c r="P94" s="17">
        <v>37500.0</v>
      </c>
      <c r="Q94" s="18">
        <f t="shared" si="1"/>
        <v>0</v>
      </c>
      <c r="R94" s="19" t="s">
        <v>36</v>
      </c>
      <c r="S94" s="20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1">
        <v>91.0</v>
      </c>
      <c r="B95" s="12">
        <v>44777.0</v>
      </c>
      <c r="C95" s="13" t="s">
        <v>741</v>
      </c>
      <c r="D95" s="38">
        <v>60787.0</v>
      </c>
      <c r="E95" s="24" t="s">
        <v>742</v>
      </c>
      <c r="F95" s="15"/>
      <c r="G95" s="22"/>
      <c r="H95" s="15"/>
      <c r="I95" s="21"/>
      <c r="J95" s="15"/>
      <c r="K95" s="21">
        <v>15000.0</v>
      </c>
      <c r="L95" s="15"/>
      <c r="M95" s="15"/>
      <c r="N95" s="15"/>
      <c r="O95" s="15"/>
      <c r="P95" s="17">
        <v>15000.0</v>
      </c>
      <c r="Q95" s="18">
        <f t="shared" si="1"/>
        <v>0</v>
      </c>
      <c r="R95" s="19" t="s">
        <v>30</v>
      </c>
      <c r="S95" s="20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1">
        <v>92.0</v>
      </c>
      <c r="B96" s="12">
        <v>44777.0</v>
      </c>
      <c r="C96" s="13" t="s">
        <v>743</v>
      </c>
      <c r="D96" s="38">
        <v>50616.0</v>
      </c>
      <c r="E96" s="24" t="s">
        <v>744</v>
      </c>
      <c r="F96" s="15"/>
      <c r="G96" s="22"/>
      <c r="H96" s="15"/>
      <c r="I96" s="21"/>
      <c r="J96" s="15"/>
      <c r="K96" s="21">
        <v>625.0</v>
      </c>
      <c r="L96" s="15"/>
      <c r="M96" s="15"/>
      <c r="N96" s="15"/>
      <c r="O96" s="15"/>
      <c r="P96" s="17">
        <v>625.0</v>
      </c>
      <c r="Q96" s="18">
        <f t="shared" si="1"/>
        <v>0</v>
      </c>
      <c r="R96" s="19" t="s">
        <v>36</v>
      </c>
      <c r="S96" s="20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1">
        <v>93.0</v>
      </c>
      <c r="B97" s="12">
        <v>44777.0</v>
      </c>
      <c r="C97" s="13" t="s">
        <v>745</v>
      </c>
      <c r="D97" s="38">
        <v>50739.0</v>
      </c>
      <c r="E97" s="24" t="s">
        <v>50</v>
      </c>
      <c r="F97" s="15"/>
      <c r="G97" s="22"/>
      <c r="H97" s="15"/>
      <c r="I97" s="21"/>
      <c r="J97" s="21">
        <v>2500.0</v>
      </c>
      <c r="K97" s="15"/>
      <c r="L97" s="15"/>
      <c r="M97" s="15"/>
      <c r="N97" s="15"/>
      <c r="O97" s="15"/>
      <c r="P97" s="17">
        <v>2500.0</v>
      </c>
      <c r="Q97" s="18">
        <f t="shared" si="1"/>
        <v>0</v>
      </c>
      <c r="R97" s="19" t="s">
        <v>36</v>
      </c>
      <c r="S97" s="20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1">
        <v>94.0</v>
      </c>
      <c r="B98" s="12">
        <v>44777.0</v>
      </c>
      <c r="C98" s="13" t="s">
        <v>746</v>
      </c>
      <c r="D98" s="38">
        <v>60787.0</v>
      </c>
      <c r="E98" s="24" t="s">
        <v>742</v>
      </c>
      <c r="F98" s="15"/>
      <c r="G98" s="22"/>
      <c r="H98" s="15"/>
      <c r="I98" s="21"/>
      <c r="J98" s="21"/>
      <c r="K98" s="21">
        <v>4280.0</v>
      </c>
      <c r="L98" s="15"/>
      <c r="M98" s="15"/>
      <c r="N98" s="15"/>
      <c r="O98" s="15"/>
      <c r="P98" s="17">
        <v>4280.0</v>
      </c>
      <c r="Q98" s="18">
        <f t="shared" si="1"/>
        <v>0</v>
      </c>
      <c r="R98" s="19" t="s">
        <v>30</v>
      </c>
      <c r="S98" s="20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1">
        <v>95.0</v>
      </c>
      <c r="B99" s="12">
        <v>44777.0</v>
      </c>
      <c r="C99" s="13" t="s">
        <v>747</v>
      </c>
      <c r="D99" s="38">
        <v>56980.0</v>
      </c>
      <c r="E99" s="24" t="s">
        <v>48</v>
      </c>
      <c r="F99" s="15"/>
      <c r="G99" s="22"/>
      <c r="H99" s="15"/>
      <c r="I99" s="21">
        <v>3600.0</v>
      </c>
      <c r="J99" s="15"/>
      <c r="K99" s="15"/>
      <c r="L99" s="15"/>
      <c r="M99" s="15"/>
      <c r="N99" s="15"/>
      <c r="O99" s="15"/>
      <c r="P99" s="17">
        <v>3600.0</v>
      </c>
      <c r="Q99" s="18">
        <f t="shared" si="1"/>
        <v>0</v>
      </c>
      <c r="R99" s="19" t="s">
        <v>36</v>
      </c>
      <c r="S99" s="20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1">
        <v>96.0</v>
      </c>
      <c r="B100" s="12">
        <v>44777.0</v>
      </c>
      <c r="C100" s="13" t="s">
        <v>748</v>
      </c>
      <c r="D100" s="38">
        <v>69574.0</v>
      </c>
      <c r="E100" s="24" t="s">
        <v>749</v>
      </c>
      <c r="F100" s="15"/>
      <c r="G100" s="22"/>
      <c r="H100" s="15"/>
      <c r="I100" s="21">
        <v>500.0</v>
      </c>
      <c r="J100" s="15"/>
      <c r="K100" s="15"/>
      <c r="L100" s="15"/>
      <c r="M100" s="15"/>
      <c r="N100" s="15"/>
      <c r="O100" s="15"/>
      <c r="P100" s="17">
        <v>500.0</v>
      </c>
      <c r="Q100" s="18">
        <f t="shared" si="1"/>
        <v>0</v>
      </c>
      <c r="R100" s="19" t="s">
        <v>36</v>
      </c>
      <c r="S100" s="20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1">
        <v>97.0</v>
      </c>
      <c r="B101" s="12">
        <v>44777.0</v>
      </c>
      <c r="C101" s="13" t="s">
        <v>750</v>
      </c>
      <c r="D101" s="38">
        <v>71016.0</v>
      </c>
      <c r="E101" s="24" t="s">
        <v>751</v>
      </c>
      <c r="F101" s="15"/>
      <c r="G101" s="16"/>
      <c r="H101" s="15"/>
      <c r="I101" s="21">
        <v>15000.0</v>
      </c>
      <c r="J101" s="15"/>
      <c r="K101" s="15"/>
      <c r="L101" s="15"/>
      <c r="M101" s="15"/>
      <c r="N101" s="15"/>
      <c r="O101" s="15"/>
      <c r="P101" s="17">
        <v>15000.0</v>
      </c>
      <c r="Q101" s="18">
        <f t="shared" si="1"/>
        <v>0</v>
      </c>
      <c r="R101" s="19" t="s">
        <v>36</v>
      </c>
      <c r="S101" s="20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1">
        <v>98.0</v>
      </c>
      <c r="B102" s="12">
        <v>44777.0</v>
      </c>
      <c r="C102" s="13" t="s">
        <v>752</v>
      </c>
      <c r="D102" s="38">
        <v>67981.0</v>
      </c>
      <c r="E102" s="24" t="s">
        <v>753</v>
      </c>
      <c r="F102" s="15"/>
      <c r="G102" s="22"/>
      <c r="H102" s="15"/>
      <c r="I102" s="21"/>
      <c r="J102" s="21">
        <v>500.0</v>
      </c>
      <c r="K102" s="15"/>
      <c r="L102" s="15"/>
      <c r="M102" s="21"/>
      <c r="N102" s="15"/>
      <c r="O102" s="15"/>
      <c r="P102" s="17">
        <v>500.0</v>
      </c>
      <c r="Q102" s="18">
        <f t="shared" si="1"/>
        <v>0</v>
      </c>
      <c r="R102" s="19" t="s">
        <v>27</v>
      </c>
      <c r="S102" s="20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1">
        <v>99.0</v>
      </c>
      <c r="B103" s="12">
        <v>44777.0</v>
      </c>
      <c r="C103" s="13" t="s">
        <v>754</v>
      </c>
      <c r="D103" s="38">
        <v>66774.0</v>
      </c>
      <c r="E103" s="24" t="s">
        <v>755</v>
      </c>
      <c r="F103" s="15"/>
      <c r="G103" s="22"/>
      <c r="H103" s="39"/>
      <c r="I103" s="21"/>
      <c r="J103" s="21">
        <v>2500.0</v>
      </c>
      <c r="K103" s="15"/>
      <c r="L103" s="15"/>
      <c r="M103" s="15"/>
      <c r="N103" s="15"/>
      <c r="O103" s="15"/>
      <c r="P103" s="17">
        <v>2500.0</v>
      </c>
      <c r="Q103" s="18">
        <f t="shared" si="1"/>
        <v>0</v>
      </c>
      <c r="R103" s="19" t="s">
        <v>30</v>
      </c>
      <c r="S103" s="20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1">
        <v>100.0</v>
      </c>
      <c r="B104" s="12">
        <v>44777.0</v>
      </c>
      <c r="C104" s="13" t="s">
        <v>756</v>
      </c>
      <c r="D104" s="38">
        <v>67382.0</v>
      </c>
      <c r="E104" s="24" t="s">
        <v>757</v>
      </c>
      <c r="F104" s="15"/>
      <c r="G104" s="22"/>
      <c r="H104" s="21"/>
      <c r="I104" s="15"/>
      <c r="J104" s="21"/>
      <c r="K104" s="15"/>
      <c r="L104" s="15"/>
      <c r="M104" s="15"/>
      <c r="N104" s="21">
        <v>5000.0</v>
      </c>
      <c r="O104" s="15"/>
      <c r="P104" s="17">
        <v>5000.0</v>
      </c>
      <c r="Q104" s="18">
        <f t="shared" si="1"/>
        <v>0</v>
      </c>
      <c r="R104" s="19" t="s">
        <v>36</v>
      </c>
      <c r="S104" s="20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1">
        <v>101.0</v>
      </c>
      <c r="B105" s="12">
        <v>44777.0</v>
      </c>
      <c r="C105" s="13" t="s">
        <v>758</v>
      </c>
      <c r="D105" s="38">
        <v>45193.0</v>
      </c>
      <c r="E105" s="24" t="s">
        <v>759</v>
      </c>
      <c r="F105" s="15"/>
      <c r="G105" s="22"/>
      <c r="H105" s="21"/>
      <c r="I105" s="15"/>
      <c r="J105" s="21">
        <v>35000.0</v>
      </c>
      <c r="K105" s="15"/>
      <c r="L105" s="15"/>
      <c r="M105" s="15"/>
      <c r="N105" s="15"/>
      <c r="O105" s="15"/>
      <c r="P105" s="17">
        <v>35000.0</v>
      </c>
      <c r="Q105" s="18">
        <f t="shared" si="1"/>
        <v>0</v>
      </c>
      <c r="R105" s="19" t="s">
        <v>36</v>
      </c>
      <c r="S105" s="20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1">
        <v>102.0</v>
      </c>
      <c r="B106" s="12">
        <v>44777.0</v>
      </c>
      <c r="C106" s="13" t="s">
        <v>760</v>
      </c>
      <c r="D106" s="38">
        <v>69574.0</v>
      </c>
      <c r="E106" s="24" t="s">
        <v>749</v>
      </c>
      <c r="F106" s="15"/>
      <c r="G106" s="22"/>
      <c r="H106" s="39"/>
      <c r="I106" s="21">
        <v>500.0</v>
      </c>
      <c r="J106" s="15"/>
      <c r="K106" s="15"/>
      <c r="L106" s="15"/>
      <c r="M106" s="15"/>
      <c r="N106" s="15"/>
      <c r="O106" s="15"/>
      <c r="P106" s="17">
        <v>500.0</v>
      </c>
      <c r="Q106" s="18">
        <f t="shared" si="1"/>
        <v>0</v>
      </c>
      <c r="R106" s="19" t="s">
        <v>36</v>
      </c>
      <c r="S106" s="20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1">
        <v>103.0</v>
      </c>
      <c r="B107" s="12">
        <v>44777.0</v>
      </c>
      <c r="C107" s="13" t="s">
        <v>761</v>
      </c>
      <c r="D107" s="38">
        <v>46210.0</v>
      </c>
      <c r="E107" s="24" t="s">
        <v>762</v>
      </c>
      <c r="F107" s="15"/>
      <c r="G107" s="22"/>
      <c r="H107" s="21"/>
      <c r="I107" s="21">
        <v>2650.0</v>
      </c>
      <c r="J107" s="21"/>
      <c r="K107" s="15"/>
      <c r="L107" s="15"/>
      <c r="M107" s="15"/>
      <c r="N107" s="15"/>
      <c r="O107" s="15"/>
      <c r="P107" s="17">
        <v>2650.0</v>
      </c>
      <c r="Q107" s="18">
        <f t="shared" si="1"/>
        <v>0</v>
      </c>
      <c r="R107" s="19" t="s">
        <v>36</v>
      </c>
      <c r="S107" s="20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1">
        <v>104.0</v>
      </c>
      <c r="B108" s="12">
        <v>44777.0</v>
      </c>
      <c r="C108" s="13" t="s">
        <v>763</v>
      </c>
      <c r="D108" s="38">
        <v>56039.0</v>
      </c>
      <c r="E108" s="24" t="s">
        <v>764</v>
      </c>
      <c r="F108" s="15"/>
      <c r="G108" s="22"/>
      <c r="H108" s="39"/>
      <c r="I108" s="21">
        <v>500.0</v>
      </c>
      <c r="J108" s="15"/>
      <c r="K108" s="15"/>
      <c r="L108" s="15"/>
      <c r="M108" s="15"/>
      <c r="N108" s="15"/>
      <c r="O108" s="15"/>
      <c r="P108" s="17">
        <v>500.0</v>
      </c>
      <c r="Q108" s="18">
        <f t="shared" si="1"/>
        <v>0</v>
      </c>
      <c r="R108" s="19" t="s">
        <v>36</v>
      </c>
      <c r="S108" s="20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1">
        <v>105.0</v>
      </c>
      <c r="B109" s="12">
        <v>44777.0</v>
      </c>
      <c r="C109" s="13" t="s">
        <v>765</v>
      </c>
      <c r="D109" s="38">
        <v>73050.0</v>
      </c>
      <c r="E109" s="24" t="s">
        <v>766</v>
      </c>
      <c r="F109" s="15"/>
      <c r="G109" s="22"/>
      <c r="H109" s="21"/>
      <c r="I109" s="15"/>
      <c r="J109" s="21">
        <v>27000.0</v>
      </c>
      <c r="K109" s="15"/>
      <c r="L109" s="15"/>
      <c r="M109" s="15"/>
      <c r="N109" s="15"/>
      <c r="O109" s="15"/>
      <c r="P109" s="17">
        <v>27000.0</v>
      </c>
      <c r="Q109" s="18">
        <f t="shared" si="1"/>
        <v>0</v>
      </c>
      <c r="R109" s="19" t="s">
        <v>36</v>
      </c>
      <c r="S109" s="20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1">
        <v>106.0</v>
      </c>
      <c r="B110" s="12">
        <v>44777.0</v>
      </c>
      <c r="C110" s="13" t="s">
        <v>767</v>
      </c>
      <c r="D110" s="38">
        <v>13762.0</v>
      </c>
      <c r="E110" s="24" t="s">
        <v>768</v>
      </c>
      <c r="F110" s="15"/>
      <c r="G110" s="22"/>
      <c r="H110" s="21"/>
      <c r="I110" s="21"/>
      <c r="J110" s="21">
        <v>8700.0</v>
      </c>
      <c r="K110" s="15"/>
      <c r="L110" s="15"/>
      <c r="M110" s="15"/>
      <c r="N110" s="15"/>
      <c r="O110" s="15"/>
      <c r="P110" s="17">
        <v>8700.0</v>
      </c>
      <c r="Q110" s="18">
        <f t="shared" si="1"/>
        <v>0</v>
      </c>
      <c r="R110" s="19" t="s">
        <v>36</v>
      </c>
      <c r="S110" s="20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1">
        <v>107.0</v>
      </c>
      <c r="B111" s="12">
        <v>44777.0</v>
      </c>
      <c r="C111" s="13" t="s">
        <v>769</v>
      </c>
      <c r="D111" s="38">
        <v>68284.0</v>
      </c>
      <c r="E111" s="24" t="s">
        <v>770</v>
      </c>
      <c r="F111" s="15"/>
      <c r="G111" s="22"/>
      <c r="H111" s="21"/>
      <c r="I111" s="15"/>
      <c r="J111" s="21">
        <v>3900.0</v>
      </c>
      <c r="K111" s="15"/>
      <c r="L111" s="15"/>
      <c r="M111" s="15"/>
      <c r="N111" s="15"/>
      <c r="O111" s="15"/>
      <c r="P111" s="17">
        <v>3900.0</v>
      </c>
      <c r="Q111" s="18">
        <f t="shared" si="1"/>
        <v>0</v>
      </c>
      <c r="R111" s="19" t="s">
        <v>36</v>
      </c>
      <c r="S111" s="20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1">
        <v>108.0</v>
      </c>
      <c r="B112" s="12">
        <v>44777.0</v>
      </c>
      <c r="C112" s="13" t="s">
        <v>771</v>
      </c>
      <c r="D112" s="38">
        <v>72885.0</v>
      </c>
      <c r="E112" s="24" t="s">
        <v>772</v>
      </c>
      <c r="F112" s="15"/>
      <c r="G112" s="22"/>
      <c r="H112" s="15"/>
      <c r="I112" s="21">
        <v>3050.0</v>
      </c>
      <c r="J112" s="15"/>
      <c r="K112" s="15"/>
      <c r="L112" s="15"/>
      <c r="M112" s="15"/>
      <c r="N112" s="15"/>
      <c r="O112" s="39"/>
      <c r="P112" s="17">
        <v>3050.0</v>
      </c>
      <c r="Q112" s="18">
        <f t="shared" si="1"/>
        <v>0</v>
      </c>
      <c r="R112" s="19" t="s">
        <v>36</v>
      </c>
      <c r="S112" s="20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1">
        <v>109.0</v>
      </c>
      <c r="B113" s="12">
        <v>44777.0</v>
      </c>
      <c r="C113" s="13" t="s">
        <v>773</v>
      </c>
      <c r="D113" s="38">
        <v>73049.0</v>
      </c>
      <c r="E113" s="24" t="s">
        <v>774</v>
      </c>
      <c r="F113" s="15"/>
      <c r="G113" s="22"/>
      <c r="H113" s="15"/>
      <c r="I113" s="21">
        <v>27000.0</v>
      </c>
      <c r="J113" s="15"/>
      <c r="K113" s="15"/>
      <c r="L113" s="15"/>
      <c r="M113" s="15"/>
      <c r="N113" s="15"/>
      <c r="O113" s="39"/>
      <c r="P113" s="17">
        <v>27000.0</v>
      </c>
      <c r="Q113" s="18">
        <f t="shared" si="1"/>
        <v>0</v>
      </c>
      <c r="R113" s="19" t="s">
        <v>27</v>
      </c>
      <c r="S113" s="20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1">
        <v>110.0</v>
      </c>
      <c r="B114" s="12">
        <v>44777.0</v>
      </c>
      <c r="C114" s="13" t="s">
        <v>775</v>
      </c>
      <c r="D114" s="38">
        <v>73052.0</v>
      </c>
      <c r="E114" s="24" t="s">
        <v>776</v>
      </c>
      <c r="F114" s="15"/>
      <c r="G114" s="22"/>
      <c r="H114" s="15"/>
      <c r="I114" s="21">
        <v>27000.0</v>
      </c>
      <c r="J114" s="15"/>
      <c r="K114" s="15"/>
      <c r="L114" s="15"/>
      <c r="M114" s="15"/>
      <c r="N114" s="15"/>
      <c r="O114" s="39"/>
      <c r="P114" s="17">
        <v>27000.0</v>
      </c>
      <c r="Q114" s="18">
        <f t="shared" si="1"/>
        <v>0</v>
      </c>
      <c r="R114" s="19" t="s">
        <v>27</v>
      </c>
      <c r="S114" s="20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1">
        <v>111.0</v>
      </c>
      <c r="B115" s="12">
        <v>44777.0</v>
      </c>
      <c r="C115" s="13" t="s">
        <v>777</v>
      </c>
      <c r="D115" s="38">
        <v>73054.0</v>
      </c>
      <c r="E115" s="24" t="s">
        <v>778</v>
      </c>
      <c r="F115" s="15"/>
      <c r="G115" s="22"/>
      <c r="H115" s="15"/>
      <c r="I115" s="21">
        <v>27000.0</v>
      </c>
      <c r="J115" s="21"/>
      <c r="K115" s="15"/>
      <c r="L115" s="15"/>
      <c r="M115" s="15"/>
      <c r="N115" s="15"/>
      <c r="O115" s="21"/>
      <c r="P115" s="17">
        <v>27000.0</v>
      </c>
      <c r="Q115" s="18">
        <f t="shared" si="1"/>
        <v>0</v>
      </c>
      <c r="R115" s="19" t="s">
        <v>27</v>
      </c>
      <c r="S115" s="20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1">
        <v>112.0</v>
      </c>
      <c r="B116" s="12">
        <v>44777.0</v>
      </c>
      <c r="C116" s="13" t="s">
        <v>779</v>
      </c>
      <c r="D116" s="38">
        <v>73055.0</v>
      </c>
      <c r="E116" s="24" t="s">
        <v>780</v>
      </c>
      <c r="F116" s="15"/>
      <c r="G116" s="22"/>
      <c r="H116" s="15"/>
      <c r="I116" s="21">
        <v>27000.0</v>
      </c>
      <c r="J116" s="21"/>
      <c r="K116" s="15"/>
      <c r="L116" s="15"/>
      <c r="M116" s="15"/>
      <c r="N116" s="15"/>
      <c r="O116" s="21"/>
      <c r="P116" s="17">
        <v>27000.0</v>
      </c>
      <c r="Q116" s="18">
        <f t="shared" si="1"/>
        <v>0</v>
      </c>
      <c r="R116" s="19" t="s">
        <v>27</v>
      </c>
      <c r="S116" s="20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1">
        <v>113.0</v>
      </c>
      <c r="B117" s="12">
        <v>44777.0</v>
      </c>
      <c r="C117" s="13" t="s">
        <v>781</v>
      </c>
      <c r="D117" s="38">
        <v>52776.0</v>
      </c>
      <c r="E117" s="24" t="s">
        <v>782</v>
      </c>
      <c r="F117" s="15"/>
      <c r="G117" s="22"/>
      <c r="H117" s="15"/>
      <c r="I117" s="21">
        <v>15000.0</v>
      </c>
      <c r="J117" s="15"/>
      <c r="K117" s="39"/>
      <c r="L117" s="15"/>
      <c r="M117" s="15"/>
      <c r="N117" s="15"/>
      <c r="O117" s="39"/>
      <c r="P117" s="17">
        <v>15000.0</v>
      </c>
      <c r="Q117" s="18">
        <f t="shared" si="1"/>
        <v>0</v>
      </c>
      <c r="R117" s="19" t="s">
        <v>36</v>
      </c>
      <c r="S117" s="20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1">
        <v>114.0</v>
      </c>
      <c r="B118" s="12">
        <v>44777.0</v>
      </c>
      <c r="C118" s="13" t="s">
        <v>783</v>
      </c>
      <c r="D118" s="38">
        <v>30895.0</v>
      </c>
      <c r="E118" s="24" t="s">
        <v>525</v>
      </c>
      <c r="F118" s="15"/>
      <c r="G118" s="22"/>
      <c r="H118" s="21"/>
      <c r="I118" s="21">
        <v>33950.0</v>
      </c>
      <c r="J118" s="15"/>
      <c r="K118" s="15"/>
      <c r="L118" s="15"/>
      <c r="M118" s="15"/>
      <c r="N118" s="15"/>
      <c r="O118" s="15"/>
      <c r="P118" s="17">
        <v>33950.0</v>
      </c>
      <c r="Q118" s="18">
        <f t="shared" si="1"/>
        <v>0</v>
      </c>
      <c r="R118" s="19" t="s">
        <v>30</v>
      </c>
      <c r="S118" s="20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1">
        <v>115.0</v>
      </c>
      <c r="B119" s="12">
        <v>44777.0</v>
      </c>
      <c r="C119" s="13" t="s">
        <v>784</v>
      </c>
      <c r="D119" s="38">
        <v>43498.0</v>
      </c>
      <c r="E119" s="24" t="s">
        <v>785</v>
      </c>
      <c r="F119" s="15"/>
      <c r="G119" s="22"/>
      <c r="H119" s="21"/>
      <c r="I119" s="15"/>
      <c r="J119" s="21">
        <v>2500.0</v>
      </c>
      <c r="K119" s="15"/>
      <c r="L119" s="15"/>
      <c r="M119" s="15"/>
      <c r="N119" s="15"/>
      <c r="O119" s="15"/>
      <c r="P119" s="17">
        <v>2500.0</v>
      </c>
      <c r="Q119" s="18">
        <f t="shared" si="1"/>
        <v>0</v>
      </c>
      <c r="R119" s="19" t="s">
        <v>36</v>
      </c>
      <c r="S119" s="20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1">
        <v>116.0</v>
      </c>
      <c r="B120" s="12">
        <v>44777.0</v>
      </c>
      <c r="C120" s="13" t="s">
        <v>786</v>
      </c>
      <c r="D120" s="38">
        <v>43498.0</v>
      </c>
      <c r="E120" s="24" t="s">
        <v>785</v>
      </c>
      <c r="F120" s="15"/>
      <c r="G120" s="22"/>
      <c r="H120" s="39"/>
      <c r="I120" s="15"/>
      <c r="J120" s="21">
        <v>150.0</v>
      </c>
      <c r="K120" s="15"/>
      <c r="L120" s="15"/>
      <c r="M120" s="15"/>
      <c r="N120" s="15"/>
      <c r="O120" s="15"/>
      <c r="P120" s="17">
        <v>150.0</v>
      </c>
      <c r="Q120" s="18">
        <f t="shared" si="1"/>
        <v>0</v>
      </c>
      <c r="R120" s="19" t="s">
        <v>36</v>
      </c>
      <c r="S120" s="20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1">
        <v>117.0</v>
      </c>
      <c r="B121" s="12">
        <v>44777.0</v>
      </c>
      <c r="C121" s="13" t="s">
        <v>787</v>
      </c>
      <c r="D121" s="38">
        <v>56980.0</v>
      </c>
      <c r="E121" s="24" t="s">
        <v>48</v>
      </c>
      <c r="F121" s="15"/>
      <c r="G121" s="22"/>
      <c r="H121" s="15"/>
      <c r="I121" s="21">
        <v>100.0</v>
      </c>
      <c r="J121" s="21"/>
      <c r="K121" s="15"/>
      <c r="L121" s="15"/>
      <c r="M121" s="15"/>
      <c r="N121" s="15"/>
      <c r="O121" s="21"/>
      <c r="P121" s="17">
        <v>100.0</v>
      </c>
      <c r="Q121" s="18">
        <f t="shared" si="1"/>
        <v>0</v>
      </c>
      <c r="R121" s="19" t="s">
        <v>36</v>
      </c>
      <c r="S121" s="20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1">
        <v>118.0</v>
      </c>
      <c r="B122" s="12">
        <v>44777.0</v>
      </c>
      <c r="C122" s="13" t="s">
        <v>788</v>
      </c>
      <c r="D122" s="38">
        <v>69089.0</v>
      </c>
      <c r="E122" s="24" t="s">
        <v>789</v>
      </c>
      <c r="F122" s="15"/>
      <c r="G122" s="22"/>
      <c r="H122" s="15"/>
      <c r="I122" s="21">
        <v>6400.0</v>
      </c>
      <c r="J122" s="21"/>
      <c r="K122" s="15"/>
      <c r="L122" s="15"/>
      <c r="M122" s="15"/>
      <c r="N122" s="15"/>
      <c r="O122" s="21"/>
      <c r="P122" s="17">
        <v>6400.0</v>
      </c>
      <c r="Q122" s="18">
        <f t="shared" si="1"/>
        <v>0</v>
      </c>
      <c r="R122" s="19" t="s">
        <v>36</v>
      </c>
      <c r="S122" s="20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11">
        <v>119.0</v>
      </c>
      <c r="B123" s="12">
        <v>44777.0</v>
      </c>
      <c r="C123" s="13" t="s">
        <v>790</v>
      </c>
      <c r="D123" s="38">
        <v>71126.0</v>
      </c>
      <c r="E123" s="24" t="s">
        <v>791</v>
      </c>
      <c r="F123" s="15"/>
      <c r="G123" s="22"/>
      <c r="H123" s="15"/>
      <c r="I123" s="21">
        <v>3050.0</v>
      </c>
      <c r="J123" s="21"/>
      <c r="K123" s="15"/>
      <c r="L123" s="15"/>
      <c r="M123" s="15"/>
      <c r="N123" s="15"/>
      <c r="O123" s="21"/>
      <c r="P123" s="17">
        <v>3050.0</v>
      </c>
      <c r="Q123" s="18">
        <f t="shared" si="1"/>
        <v>0</v>
      </c>
      <c r="R123" s="19" t="s">
        <v>27</v>
      </c>
      <c r="S123" s="20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1">
        <v>120.0</v>
      </c>
      <c r="B124" s="12">
        <v>44777.0</v>
      </c>
      <c r="C124" s="13" t="s">
        <v>792</v>
      </c>
      <c r="D124" s="38">
        <v>50593.0</v>
      </c>
      <c r="E124" s="24" t="s">
        <v>62</v>
      </c>
      <c r="F124" s="15"/>
      <c r="G124" s="22"/>
      <c r="H124" s="15"/>
      <c r="I124" s="21">
        <v>10400.0</v>
      </c>
      <c r="J124" s="21"/>
      <c r="K124" s="15"/>
      <c r="L124" s="15"/>
      <c r="M124" s="15"/>
      <c r="N124" s="15"/>
      <c r="O124" s="21"/>
      <c r="P124" s="17">
        <v>10400.0</v>
      </c>
      <c r="Q124" s="18">
        <f t="shared" si="1"/>
        <v>0</v>
      </c>
      <c r="R124" s="19" t="s">
        <v>27</v>
      </c>
      <c r="S124" s="20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1">
        <v>121.0</v>
      </c>
      <c r="B125" s="12">
        <v>44776.0</v>
      </c>
      <c r="C125" s="13" t="s">
        <v>793</v>
      </c>
      <c r="D125" s="38">
        <v>59137.0</v>
      </c>
      <c r="E125" s="24" t="s">
        <v>413</v>
      </c>
      <c r="F125" s="15"/>
      <c r="G125" s="22"/>
      <c r="H125" s="15"/>
      <c r="I125" s="15"/>
      <c r="J125" s="21"/>
      <c r="K125" s="15"/>
      <c r="L125" s="15"/>
      <c r="M125" s="15"/>
      <c r="N125" s="15"/>
      <c r="O125" s="21">
        <v>1200.0</v>
      </c>
      <c r="P125" s="17">
        <v>1200.0</v>
      </c>
      <c r="Q125" s="18">
        <f t="shared" si="1"/>
        <v>0</v>
      </c>
      <c r="R125" s="19"/>
      <c r="S125" s="20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11">
        <v>122.0</v>
      </c>
      <c r="B126" s="12">
        <v>44776.0</v>
      </c>
      <c r="C126" s="13" t="s">
        <v>794</v>
      </c>
      <c r="D126" s="38">
        <v>52373.0</v>
      </c>
      <c r="E126" s="24" t="s">
        <v>548</v>
      </c>
      <c r="F126" s="15"/>
      <c r="G126" s="22"/>
      <c r="H126" s="15"/>
      <c r="I126" s="15"/>
      <c r="J126" s="21"/>
      <c r="K126" s="15"/>
      <c r="L126" s="15"/>
      <c r="M126" s="15"/>
      <c r="N126" s="15"/>
      <c r="O126" s="21">
        <v>8800.0</v>
      </c>
      <c r="P126" s="17">
        <v>8800.0</v>
      </c>
      <c r="Q126" s="18">
        <f t="shared" si="1"/>
        <v>0</v>
      </c>
      <c r="R126" s="19"/>
      <c r="S126" s="20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1">
        <v>123.0</v>
      </c>
      <c r="B127" s="12">
        <v>44776.0</v>
      </c>
      <c r="C127" s="13" t="s">
        <v>795</v>
      </c>
      <c r="D127" s="38">
        <v>49476.0</v>
      </c>
      <c r="E127" s="24" t="s">
        <v>796</v>
      </c>
      <c r="F127" s="15"/>
      <c r="G127" s="22"/>
      <c r="H127" s="15"/>
      <c r="I127" s="15"/>
      <c r="J127" s="21"/>
      <c r="K127" s="21">
        <v>125.0</v>
      </c>
      <c r="L127" s="15"/>
      <c r="M127" s="15"/>
      <c r="N127" s="15"/>
      <c r="O127" s="21">
        <v>2275.0</v>
      </c>
      <c r="P127" s="17">
        <v>2400.0</v>
      </c>
      <c r="Q127" s="18">
        <f t="shared" si="1"/>
        <v>0</v>
      </c>
      <c r="R127" s="19"/>
      <c r="S127" s="20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1">
        <v>124.0</v>
      </c>
      <c r="B128" s="12">
        <v>44776.0</v>
      </c>
      <c r="C128" s="13" t="s">
        <v>797</v>
      </c>
      <c r="D128" s="38">
        <v>51017.0</v>
      </c>
      <c r="E128" s="24" t="s">
        <v>343</v>
      </c>
      <c r="F128" s="15"/>
      <c r="G128" s="22"/>
      <c r="H128" s="21">
        <v>80500.0</v>
      </c>
      <c r="I128" s="15"/>
      <c r="J128" s="21"/>
      <c r="K128" s="15"/>
      <c r="L128" s="15"/>
      <c r="M128" s="15"/>
      <c r="N128" s="15"/>
      <c r="O128" s="21"/>
      <c r="P128" s="17">
        <v>80500.0</v>
      </c>
      <c r="Q128" s="18">
        <f t="shared" si="1"/>
        <v>0</v>
      </c>
      <c r="R128" s="19"/>
      <c r="S128" s="20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11">
        <v>125.0</v>
      </c>
      <c r="B129" s="12">
        <v>44776.0</v>
      </c>
      <c r="C129" s="13" t="s">
        <v>798</v>
      </c>
      <c r="D129" s="38">
        <v>25650.0</v>
      </c>
      <c r="E129" s="24" t="s">
        <v>607</v>
      </c>
      <c r="F129" s="15"/>
      <c r="G129" s="22"/>
      <c r="H129" s="15"/>
      <c r="I129" s="15"/>
      <c r="J129" s="21"/>
      <c r="K129" s="15"/>
      <c r="L129" s="15"/>
      <c r="M129" s="15"/>
      <c r="N129" s="15"/>
      <c r="O129" s="21">
        <v>7200.0</v>
      </c>
      <c r="P129" s="17">
        <v>7200.0</v>
      </c>
      <c r="Q129" s="18">
        <f t="shared" si="1"/>
        <v>0</v>
      </c>
      <c r="R129" s="19"/>
      <c r="S129" s="20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1">
        <v>126.0</v>
      </c>
      <c r="B130" s="12">
        <v>44777.0</v>
      </c>
      <c r="C130" s="13" t="s">
        <v>799</v>
      </c>
      <c r="D130" s="38">
        <v>51406.0</v>
      </c>
      <c r="E130" s="24" t="s">
        <v>57</v>
      </c>
      <c r="F130" s="15"/>
      <c r="G130" s="22"/>
      <c r="H130" s="21">
        <v>50000.0</v>
      </c>
      <c r="I130" s="15"/>
      <c r="J130" s="21"/>
      <c r="K130" s="15"/>
      <c r="L130" s="15"/>
      <c r="M130" s="15"/>
      <c r="N130" s="15"/>
      <c r="O130" s="21"/>
      <c r="P130" s="17">
        <v>50000.0</v>
      </c>
      <c r="Q130" s="18">
        <f t="shared" si="1"/>
        <v>0</v>
      </c>
      <c r="R130" s="19"/>
      <c r="S130" s="20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1">
        <v>127.0</v>
      </c>
      <c r="B131" s="12">
        <v>44777.0</v>
      </c>
      <c r="C131" s="13" t="s">
        <v>800</v>
      </c>
      <c r="D131" s="38">
        <v>66848.0</v>
      </c>
      <c r="E131" s="24" t="s">
        <v>801</v>
      </c>
      <c r="F131" s="15"/>
      <c r="G131" s="22"/>
      <c r="H131" s="21">
        <v>15000.0</v>
      </c>
      <c r="I131" s="15"/>
      <c r="J131" s="21"/>
      <c r="K131" s="15"/>
      <c r="L131" s="15"/>
      <c r="M131" s="15"/>
      <c r="N131" s="15"/>
      <c r="O131" s="21"/>
      <c r="P131" s="17">
        <v>15000.0</v>
      </c>
      <c r="Q131" s="18">
        <f t="shared" si="1"/>
        <v>0</v>
      </c>
      <c r="R131" s="19"/>
      <c r="S131" s="20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11">
        <v>128.0</v>
      </c>
      <c r="B132" s="12">
        <v>44777.0</v>
      </c>
      <c r="C132" s="13" t="s">
        <v>802</v>
      </c>
      <c r="D132" s="38">
        <v>42339.0</v>
      </c>
      <c r="E132" s="24" t="s">
        <v>803</v>
      </c>
      <c r="F132" s="15"/>
      <c r="G132" s="22"/>
      <c r="H132" s="15"/>
      <c r="I132" s="15"/>
      <c r="J132" s="21"/>
      <c r="K132" s="21">
        <v>5000.0</v>
      </c>
      <c r="L132" s="15"/>
      <c r="M132" s="15"/>
      <c r="N132" s="15"/>
      <c r="O132" s="21"/>
      <c r="P132" s="17">
        <v>5000.0</v>
      </c>
      <c r="Q132" s="18">
        <f t="shared" si="1"/>
        <v>0</v>
      </c>
      <c r="R132" s="19"/>
      <c r="S132" s="20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1">
        <v>129.0</v>
      </c>
      <c r="B133" s="12">
        <v>44777.0</v>
      </c>
      <c r="C133" s="13" t="s">
        <v>804</v>
      </c>
      <c r="D133" s="38">
        <v>30894.0</v>
      </c>
      <c r="E133" s="24" t="s">
        <v>805</v>
      </c>
      <c r="F133" s="15"/>
      <c r="G133" s="22"/>
      <c r="H133" s="15"/>
      <c r="I133" s="15"/>
      <c r="J133" s="21"/>
      <c r="K133" s="21">
        <v>5000.0</v>
      </c>
      <c r="L133" s="15"/>
      <c r="M133" s="15"/>
      <c r="N133" s="15"/>
      <c r="O133" s="21"/>
      <c r="P133" s="17">
        <v>5000.0</v>
      </c>
      <c r="Q133" s="18">
        <f t="shared" si="1"/>
        <v>0</v>
      </c>
      <c r="R133" s="19"/>
      <c r="S133" s="20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11">
        <v>130.0</v>
      </c>
      <c r="B134" s="12">
        <v>44777.0</v>
      </c>
      <c r="C134" s="13" t="s">
        <v>806</v>
      </c>
      <c r="D134" s="38">
        <v>30894.0</v>
      </c>
      <c r="E134" s="24" t="s">
        <v>805</v>
      </c>
      <c r="F134" s="15"/>
      <c r="G134" s="22"/>
      <c r="H134" s="15"/>
      <c r="I134" s="15"/>
      <c r="J134" s="21"/>
      <c r="K134" s="21">
        <v>1450.0</v>
      </c>
      <c r="L134" s="15"/>
      <c r="M134" s="15"/>
      <c r="N134" s="15"/>
      <c r="O134" s="21"/>
      <c r="P134" s="17">
        <v>1450.0</v>
      </c>
      <c r="Q134" s="18">
        <f t="shared" si="1"/>
        <v>0</v>
      </c>
      <c r="R134" s="19"/>
      <c r="S134" s="20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11">
        <v>131.0</v>
      </c>
      <c r="B135" s="12">
        <v>44777.0</v>
      </c>
      <c r="C135" s="13" t="s">
        <v>807</v>
      </c>
      <c r="D135" s="38">
        <v>50342.0</v>
      </c>
      <c r="E135" s="24" t="s">
        <v>360</v>
      </c>
      <c r="F135" s="15"/>
      <c r="G135" s="22"/>
      <c r="H135" s="21">
        <v>350.0</v>
      </c>
      <c r="I135" s="15"/>
      <c r="J135" s="21"/>
      <c r="K135" s="15"/>
      <c r="L135" s="15"/>
      <c r="M135" s="15"/>
      <c r="N135" s="15"/>
      <c r="O135" s="21"/>
      <c r="P135" s="17">
        <v>350.0</v>
      </c>
      <c r="Q135" s="18">
        <f t="shared" si="1"/>
        <v>0</v>
      </c>
      <c r="R135" s="19"/>
      <c r="S135" s="20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11">
        <v>132.0</v>
      </c>
      <c r="B136" s="12">
        <v>44777.0</v>
      </c>
      <c r="C136" s="13" t="s">
        <v>808</v>
      </c>
      <c r="D136" s="38">
        <v>49918.0</v>
      </c>
      <c r="E136" s="24" t="s">
        <v>378</v>
      </c>
      <c r="F136" s="15"/>
      <c r="G136" s="22"/>
      <c r="H136" s="21">
        <v>4500.0</v>
      </c>
      <c r="I136" s="15"/>
      <c r="J136" s="21"/>
      <c r="K136" s="15"/>
      <c r="L136" s="15"/>
      <c r="M136" s="15"/>
      <c r="N136" s="15"/>
      <c r="O136" s="21"/>
      <c r="P136" s="17">
        <v>4500.0</v>
      </c>
      <c r="Q136" s="18">
        <f t="shared" si="1"/>
        <v>0</v>
      </c>
      <c r="R136" s="19"/>
      <c r="S136" s="20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11">
        <v>133.0</v>
      </c>
      <c r="B137" s="12">
        <v>44777.0</v>
      </c>
      <c r="C137" s="13" t="s">
        <v>809</v>
      </c>
      <c r="D137" s="38">
        <v>21828.0</v>
      </c>
      <c r="E137" s="24" t="s">
        <v>341</v>
      </c>
      <c r="F137" s="15"/>
      <c r="G137" s="22"/>
      <c r="H137" s="15"/>
      <c r="I137" s="15"/>
      <c r="J137" s="21"/>
      <c r="K137" s="21">
        <v>27500.0</v>
      </c>
      <c r="L137" s="15"/>
      <c r="M137" s="15"/>
      <c r="N137" s="15"/>
      <c r="O137" s="21"/>
      <c r="P137" s="17">
        <v>27500.0</v>
      </c>
      <c r="Q137" s="18">
        <f t="shared" si="1"/>
        <v>0</v>
      </c>
      <c r="R137" s="19"/>
      <c r="S137" s="20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11">
        <v>134.0</v>
      </c>
      <c r="B138" s="12">
        <v>44777.0</v>
      </c>
      <c r="C138" s="13" t="s">
        <v>810</v>
      </c>
      <c r="D138" s="38">
        <v>36996.0</v>
      </c>
      <c r="E138" s="24" t="s">
        <v>811</v>
      </c>
      <c r="F138" s="15"/>
      <c r="G138" s="22"/>
      <c r="H138" s="15"/>
      <c r="I138" s="15"/>
      <c r="J138" s="21"/>
      <c r="K138" s="15"/>
      <c r="L138" s="15"/>
      <c r="M138" s="15"/>
      <c r="N138" s="15"/>
      <c r="O138" s="21">
        <v>4800.0</v>
      </c>
      <c r="P138" s="17">
        <v>4800.0</v>
      </c>
      <c r="Q138" s="18">
        <f t="shared" si="1"/>
        <v>0</v>
      </c>
      <c r="R138" s="19"/>
      <c r="S138" s="20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11">
        <v>135.0</v>
      </c>
      <c r="B139" s="12">
        <v>44777.0</v>
      </c>
      <c r="C139" s="13" t="s">
        <v>812</v>
      </c>
      <c r="D139" s="38">
        <v>38576.0</v>
      </c>
      <c r="E139" s="24" t="s">
        <v>813</v>
      </c>
      <c r="F139" s="15"/>
      <c r="G139" s="22"/>
      <c r="H139" s="15"/>
      <c r="I139" s="15"/>
      <c r="J139" s="21"/>
      <c r="K139" s="15"/>
      <c r="L139" s="15"/>
      <c r="M139" s="15"/>
      <c r="N139" s="15"/>
      <c r="O139" s="21">
        <v>2400.0</v>
      </c>
      <c r="P139" s="17">
        <v>2400.0</v>
      </c>
      <c r="Q139" s="18">
        <f t="shared" si="1"/>
        <v>0</v>
      </c>
      <c r="R139" s="19"/>
      <c r="S139" s="20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11">
        <v>136.0</v>
      </c>
      <c r="B140" s="12">
        <v>44777.0</v>
      </c>
      <c r="C140" s="13" t="s">
        <v>814</v>
      </c>
      <c r="D140" s="38">
        <v>40957.0</v>
      </c>
      <c r="E140" s="24" t="s">
        <v>815</v>
      </c>
      <c r="F140" s="15"/>
      <c r="G140" s="22"/>
      <c r="H140" s="15"/>
      <c r="I140" s="15"/>
      <c r="J140" s="21"/>
      <c r="K140" s="15"/>
      <c r="L140" s="15"/>
      <c r="M140" s="15"/>
      <c r="N140" s="15"/>
      <c r="O140" s="21">
        <v>1200.0</v>
      </c>
      <c r="P140" s="17">
        <v>1200.0</v>
      </c>
      <c r="Q140" s="18">
        <f t="shared" si="1"/>
        <v>0</v>
      </c>
      <c r="R140" s="19"/>
      <c r="S140" s="20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11">
        <v>137.0</v>
      </c>
      <c r="B141" s="12">
        <v>44777.0</v>
      </c>
      <c r="C141" s="13" t="s">
        <v>816</v>
      </c>
      <c r="D141" s="38">
        <v>58074.0</v>
      </c>
      <c r="E141" s="24" t="s">
        <v>688</v>
      </c>
      <c r="F141" s="15"/>
      <c r="G141" s="22"/>
      <c r="H141" s="15"/>
      <c r="I141" s="15"/>
      <c r="J141" s="21"/>
      <c r="K141" s="15"/>
      <c r="L141" s="15"/>
      <c r="M141" s="15"/>
      <c r="N141" s="15"/>
      <c r="O141" s="21">
        <v>1200.0</v>
      </c>
      <c r="P141" s="17">
        <v>1200.0</v>
      </c>
      <c r="Q141" s="18">
        <f t="shared" si="1"/>
        <v>0</v>
      </c>
      <c r="R141" s="19"/>
      <c r="S141" s="20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11">
        <v>138.0</v>
      </c>
      <c r="B142" s="12">
        <v>44777.0</v>
      </c>
      <c r="C142" s="13" t="s">
        <v>817</v>
      </c>
      <c r="D142" s="38">
        <v>62072.0</v>
      </c>
      <c r="E142" s="24" t="s">
        <v>818</v>
      </c>
      <c r="F142" s="15"/>
      <c r="G142" s="22"/>
      <c r="H142" s="15"/>
      <c r="I142" s="15"/>
      <c r="J142" s="21"/>
      <c r="K142" s="21">
        <v>300.0</v>
      </c>
      <c r="L142" s="15"/>
      <c r="M142" s="15"/>
      <c r="N142" s="15"/>
      <c r="O142" s="21"/>
      <c r="P142" s="17">
        <v>300.0</v>
      </c>
      <c r="Q142" s="18">
        <f t="shared" si="1"/>
        <v>0</v>
      </c>
      <c r="R142" s="19"/>
      <c r="S142" s="20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11">
        <v>139.0</v>
      </c>
      <c r="B143" s="12">
        <v>44777.0</v>
      </c>
      <c r="C143" s="13" t="s">
        <v>819</v>
      </c>
      <c r="D143" s="38">
        <v>73042.0</v>
      </c>
      <c r="E143" s="24" t="s">
        <v>820</v>
      </c>
      <c r="F143" s="15"/>
      <c r="G143" s="22"/>
      <c r="H143" s="15"/>
      <c r="I143" s="15"/>
      <c r="J143" s="21"/>
      <c r="K143" s="21">
        <v>27000.0</v>
      </c>
      <c r="L143" s="15"/>
      <c r="M143" s="15"/>
      <c r="N143" s="15"/>
      <c r="O143" s="21"/>
      <c r="P143" s="17">
        <v>27000.0</v>
      </c>
      <c r="Q143" s="18">
        <f t="shared" si="1"/>
        <v>0</v>
      </c>
      <c r="R143" s="19"/>
      <c r="S143" s="20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11">
        <v>140.0</v>
      </c>
      <c r="B144" s="12">
        <v>44777.0</v>
      </c>
      <c r="C144" s="13" t="s">
        <v>821</v>
      </c>
      <c r="D144" s="38">
        <v>21828.0</v>
      </c>
      <c r="E144" s="24" t="s">
        <v>341</v>
      </c>
      <c r="F144" s="15"/>
      <c r="G144" s="22"/>
      <c r="H144" s="15"/>
      <c r="I144" s="15"/>
      <c r="J144" s="21"/>
      <c r="K144" s="21">
        <v>11700.0</v>
      </c>
      <c r="L144" s="15"/>
      <c r="M144" s="15"/>
      <c r="N144" s="15"/>
      <c r="O144" s="21"/>
      <c r="P144" s="17">
        <v>11700.0</v>
      </c>
      <c r="Q144" s="18">
        <f t="shared" si="1"/>
        <v>0</v>
      </c>
      <c r="R144" s="19"/>
      <c r="S144" s="20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11">
        <v>141.0</v>
      </c>
      <c r="B145" s="12">
        <v>44777.0</v>
      </c>
      <c r="C145" s="13" t="s">
        <v>822</v>
      </c>
      <c r="D145" s="38">
        <v>48910.0</v>
      </c>
      <c r="E145" s="24" t="s">
        <v>224</v>
      </c>
      <c r="F145" s="15"/>
      <c r="G145" s="22"/>
      <c r="H145" s="15"/>
      <c r="I145" s="15"/>
      <c r="J145" s="21"/>
      <c r="K145" s="15"/>
      <c r="L145" s="15"/>
      <c r="M145" s="15"/>
      <c r="N145" s="15"/>
      <c r="O145" s="21">
        <v>800.0</v>
      </c>
      <c r="P145" s="17">
        <v>800.0</v>
      </c>
      <c r="Q145" s="18">
        <f t="shared" si="1"/>
        <v>0</v>
      </c>
      <c r="R145" s="19"/>
      <c r="S145" s="20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11">
        <v>142.0</v>
      </c>
      <c r="B146" s="12">
        <v>44777.0</v>
      </c>
      <c r="C146" s="13" t="s">
        <v>823</v>
      </c>
      <c r="D146" s="38">
        <v>57973.0</v>
      </c>
      <c r="E146" s="24" t="s">
        <v>824</v>
      </c>
      <c r="F146" s="15"/>
      <c r="G146" s="22"/>
      <c r="H146" s="15"/>
      <c r="I146" s="15"/>
      <c r="J146" s="21"/>
      <c r="K146" s="15"/>
      <c r="L146" s="15"/>
      <c r="M146" s="15"/>
      <c r="N146" s="15"/>
      <c r="O146" s="21">
        <v>1200.0</v>
      </c>
      <c r="P146" s="17">
        <v>1200.0</v>
      </c>
      <c r="Q146" s="18">
        <f t="shared" si="1"/>
        <v>0</v>
      </c>
      <c r="R146" s="19"/>
      <c r="S146" s="20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11">
        <v>143.0</v>
      </c>
      <c r="B147" s="12">
        <v>44777.0</v>
      </c>
      <c r="C147" s="13" t="s">
        <v>825</v>
      </c>
      <c r="D147" s="38">
        <v>50632.0</v>
      </c>
      <c r="E147" s="24" t="s">
        <v>826</v>
      </c>
      <c r="F147" s="15"/>
      <c r="G147" s="22"/>
      <c r="H147" s="15"/>
      <c r="I147" s="15"/>
      <c r="J147" s="21"/>
      <c r="K147" s="15"/>
      <c r="L147" s="15"/>
      <c r="M147" s="15"/>
      <c r="N147" s="15"/>
      <c r="O147" s="21">
        <v>1200.0</v>
      </c>
      <c r="P147" s="17">
        <v>1200.0</v>
      </c>
      <c r="Q147" s="18">
        <f t="shared" si="1"/>
        <v>0</v>
      </c>
      <c r="R147" s="19"/>
      <c r="S147" s="20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11">
        <v>144.0</v>
      </c>
      <c r="B148" s="12">
        <v>44777.0</v>
      </c>
      <c r="C148" s="13" t="s">
        <v>827</v>
      </c>
      <c r="D148" s="38">
        <v>53808.0</v>
      </c>
      <c r="E148" s="24" t="s">
        <v>828</v>
      </c>
      <c r="F148" s="15"/>
      <c r="G148" s="22"/>
      <c r="H148" s="15"/>
      <c r="I148" s="15"/>
      <c r="J148" s="21"/>
      <c r="K148" s="15"/>
      <c r="L148" s="15"/>
      <c r="M148" s="15"/>
      <c r="N148" s="15"/>
      <c r="O148" s="21">
        <v>3600.0</v>
      </c>
      <c r="P148" s="17">
        <v>3600.0</v>
      </c>
      <c r="Q148" s="18">
        <f t="shared" si="1"/>
        <v>0</v>
      </c>
      <c r="R148" s="19"/>
      <c r="S148" s="20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11">
        <v>145.0</v>
      </c>
      <c r="B149" s="12">
        <v>44777.0</v>
      </c>
      <c r="C149" s="13" t="s">
        <v>829</v>
      </c>
      <c r="D149" s="38">
        <v>22332.0</v>
      </c>
      <c r="E149" s="24" t="s">
        <v>234</v>
      </c>
      <c r="F149" s="15"/>
      <c r="G149" s="22"/>
      <c r="H149" s="15"/>
      <c r="I149" s="15"/>
      <c r="J149" s="21"/>
      <c r="K149" s="15"/>
      <c r="L149" s="15"/>
      <c r="M149" s="15"/>
      <c r="N149" s="15"/>
      <c r="O149" s="21">
        <v>600.0</v>
      </c>
      <c r="P149" s="17">
        <v>600.0</v>
      </c>
      <c r="Q149" s="18">
        <f t="shared" si="1"/>
        <v>0</v>
      </c>
      <c r="R149" s="19"/>
      <c r="S149" s="20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11">
        <v>146.0</v>
      </c>
      <c r="B150" s="12">
        <v>44777.0</v>
      </c>
      <c r="C150" s="13" t="s">
        <v>830</v>
      </c>
      <c r="D150" s="38">
        <v>24368.0</v>
      </c>
      <c r="E150" s="24" t="s">
        <v>831</v>
      </c>
      <c r="F150" s="15"/>
      <c r="G150" s="22"/>
      <c r="H150" s="15"/>
      <c r="I150" s="15"/>
      <c r="J150" s="21"/>
      <c r="K150" s="15"/>
      <c r="L150" s="15"/>
      <c r="M150" s="15"/>
      <c r="N150" s="15"/>
      <c r="O150" s="21">
        <v>1290.0</v>
      </c>
      <c r="P150" s="17">
        <v>1290.0</v>
      </c>
      <c r="Q150" s="18">
        <f t="shared" si="1"/>
        <v>0</v>
      </c>
      <c r="R150" s="19"/>
      <c r="S150" s="20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11">
        <v>147.0</v>
      </c>
      <c r="B151" s="12">
        <v>44777.0</v>
      </c>
      <c r="C151" s="13" t="s">
        <v>832</v>
      </c>
      <c r="D151" s="38">
        <v>10002.0</v>
      </c>
      <c r="E151" s="24" t="s">
        <v>833</v>
      </c>
      <c r="F151" s="15"/>
      <c r="G151" s="22"/>
      <c r="H151" s="15"/>
      <c r="I151" s="15"/>
      <c r="J151" s="21"/>
      <c r="K151" s="15"/>
      <c r="L151" s="15"/>
      <c r="M151" s="15"/>
      <c r="N151" s="15"/>
      <c r="O151" s="21">
        <v>1200.0</v>
      </c>
      <c r="P151" s="17">
        <v>1200.0</v>
      </c>
      <c r="Q151" s="18">
        <f t="shared" si="1"/>
        <v>0</v>
      </c>
      <c r="R151" s="19"/>
      <c r="S151" s="20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11">
        <v>148.0</v>
      </c>
      <c r="B152" s="12">
        <v>44777.0</v>
      </c>
      <c r="C152" s="13" t="s">
        <v>834</v>
      </c>
      <c r="D152" s="38">
        <v>25650.0</v>
      </c>
      <c r="E152" s="24" t="s">
        <v>607</v>
      </c>
      <c r="F152" s="15"/>
      <c r="G152" s="22"/>
      <c r="H152" s="15"/>
      <c r="I152" s="15"/>
      <c r="J152" s="21"/>
      <c r="K152" s="21">
        <v>10000.0</v>
      </c>
      <c r="L152" s="15"/>
      <c r="M152" s="15"/>
      <c r="N152" s="15"/>
      <c r="O152" s="21"/>
      <c r="P152" s="17">
        <v>10000.0</v>
      </c>
      <c r="Q152" s="18">
        <f t="shared" si="1"/>
        <v>0</v>
      </c>
      <c r="R152" s="19"/>
      <c r="S152" s="20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11">
        <v>149.0</v>
      </c>
      <c r="B153" s="12">
        <v>44777.0</v>
      </c>
      <c r="C153" s="13" t="s">
        <v>835</v>
      </c>
      <c r="D153" s="38">
        <v>59137.0</v>
      </c>
      <c r="E153" s="24" t="s">
        <v>413</v>
      </c>
      <c r="F153" s="15"/>
      <c r="G153" s="22"/>
      <c r="H153" s="21">
        <v>1400.0</v>
      </c>
      <c r="I153" s="15"/>
      <c r="J153" s="21"/>
      <c r="K153" s="15"/>
      <c r="L153" s="15"/>
      <c r="M153" s="15"/>
      <c r="N153" s="15"/>
      <c r="O153" s="21"/>
      <c r="P153" s="17">
        <v>1400.0</v>
      </c>
      <c r="Q153" s="18">
        <f t="shared" si="1"/>
        <v>0</v>
      </c>
      <c r="R153" s="19"/>
      <c r="S153" s="20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32"/>
      <c r="B154" s="33"/>
      <c r="C154" s="33"/>
      <c r="D154" s="41"/>
      <c r="E154" s="33"/>
      <c r="F154" s="34">
        <f t="shared" ref="F154:O154" si="2">SUM(F5:F153)</f>
        <v>0</v>
      </c>
      <c r="G154" s="34">
        <f t="shared" si="2"/>
        <v>0</v>
      </c>
      <c r="H154" s="34">
        <f t="shared" si="2"/>
        <v>160500</v>
      </c>
      <c r="I154" s="34">
        <f t="shared" si="2"/>
        <v>628186</v>
      </c>
      <c r="J154" s="34">
        <f t="shared" si="2"/>
        <v>243054</v>
      </c>
      <c r="K154" s="34">
        <f t="shared" si="2"/>
        <v>141420</v>
      </c>
      <c r="L154" s="34">
        <f t="shared" si="2"/>
        <v>0</v>
      </c>
      <c r="M154" s="34">
        <f t="shared" si="2"/>
        <v>2850</v>
      </c>
      <c r="N154" s="34">
        <f t="shared" si="2"/>
        <v>5000</v>
      </c>
      <c r="O154" s="34">
        <f t="shared" si="2"/>
        <v>38965</v>
      </c>
      <c r="P154" s="34">
        <f>SUM(P4:P153)</f>
        <v>1219975</v>
      </c>
      <c r="Q154" s="18">
        <f t="shared" si="1"/>
        <v>0</v>
      </c>
      <c r="R154" s="33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>
      <c r="A155" s="33"/>
      <c r="B155" s="33"/>
      <c r="C155" s="33"/>
      <c r="D155" s="41"/>
      <c r="E155" s="33"/>
      <c r="F155" s="35">
        <f>F154+G154+H154+I154+J154+K154+L154+M154+N154+O154</f>
        <v>1219975</v>
      </c>
      <c r="G155" s="2"/>
      <c r="H155" s="2"/>
      <c r="I155" s="2"/>
      <c r="J155" s="2"/>
      <c r="K155" s="2"/>
      <c r="L155" s="3"/>
      <c r="M155" s="36"/>
      <c r="N155" s="36"/>
      <c r="O155" s="36"/>
      <c r="P155" s="20"/>
      <c r="Q155" s="20"/>
      <c r="R155" s="4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>
      <c r="A156" s="4"/>
      <c r="B156" s="4"/>
      <c r="C156" s="4"/>
      <c r="D156" s="4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43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  <row r="1042">
      <c r="A1042" s="37"/>
      <c r="B1042" s="37"/>
      <c r="C1042" s="37"/>
      <c r="D1042" s="43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</row>
    <row r="1043">
      <c r="A1043" s="37"/>
      <c r="B1043" s="37"/>
      <c r="C1043" s="37"/>
      <c r="D1043" s="43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</row>
    <row r="1044">
      <c r="A1044" s="37"/>
      <c r="B1044" s="37"/>
      <c r="C1044" s="37"/>
      <c r="D1044" s="43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</row>
    <row r="1045">
      <c r="A1045" s="37"/>
      <c r="B1045" s="37"/>
      <c r="C1045" s="37"/>
      <c r="D1045" s="43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</row>
    <row r="1046">
      <c r="A1046" s="37"/>
      <c r="B1046" s="37"/>
      <c r="C1046" s="37"/>
      <c r="D1046" s="43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</row>
    <row r="1047">
      <c r="A1047" s="37"/>
      <c r="B1047" s="37"/>
      <c r="C1047" s="37"/>
      <c r="D1047" s="43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</row>
    <row r="1048">
      <c r="A1048" s="37"/>
      <c r="B1048" s="37"/>
      <c r="C1048" s="37"/>
      <c r="D1048" s="43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</row>
    <row r="1049">
      <c r="A1049" s="37"/>
      <c r="B1049" s="37"/>
      <c r="C1049" s="37"/>
      <c r="D1049" s="43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</row>
    <row r="1050">
      <c r="A1050" s="37"/>
      <c r="B1050" s="37"/>
      <c r="C1050" s="37"/>
      <c r="D1050" s="43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</row>
    <row r="1051">
      <c r="A1051" s="37"/>
      <c r="B1051" s="37"/>
      <c r="C1051" s="37"/>
      <c r="D1051" s="43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</row>
    <row r="1052">
      <c r="A1052" s="37"/>
      <c r="B1052" s="37"/>
      <c r="C1052" s="37"/>
      <c r="D1052" s="43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</row>
    <row r="1053">
      <c r="A1053" s="37"/>
      <c r="B1053" s="37"/>
      <c r="C1053" s="37"/>
      <c r="D1053" s="43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</row>
    <row r="1054">
      <c r="A1054" s="37"/>
      <c r="B1054" s="37"/>
      <c r="C1054" s="37"/>
      <c r="D1054" s="43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</row>
    <row r="1055">
      <c r="A1055" s="37"/>
      <c r="B1055" s="37"/>
      <c r="C1055" s="37"/>
      <c r="D1055" s="43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</row>
    <row r="1056">
      <c r="A1056" s="37"/>
      <c r="B1056" s="37"/>
      <c r="C1056" s="37"/>
      <c r="D1056" s="43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</row>
    <row r="1057">
      <c r="A1057" s="37"/>
      <c r="B1057" s="37"/>
      <c r="C1057" s="37"/>
      <c r="D1057" s="43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</row>
    <row r="1058">
      <c r="A1058" s="37"/>
      <c r="B1058" s="37"/>
      <c r="C1058" s="37"/>
      <c r="D1058" s="43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</row>
    <row r="1059">
      <c r="A1059" s="37"/>
      <c r="B1059" s="37"/>
      <c r="C1059" s="37"/>
      <c r="D1059" s="43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</row>
    <row r="1060">
      <c r="A1060" s="37"/>
      <c r="B1060" s="37"/>
      <c r="C1060" s="37"/>
      <c r="D1060" s="43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</row>
    <row r="1061">
      <c r="A1061" s="37"/>
      <c r="B1061" s="37"/>
      <c r="C1061" s="37"/>
      <c r="D1061" s="43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</row>
    <row r="1062">
      <c r="A1062" s="37"/>
      <c r="B1062" s="37"/>
      <c r="C1062" s="37"/>
      <c r="D1062" s="43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</row>
    <row r="1063">
      <c r="A1063" s="37"/>
      <c r="B1063" s="37"/>
      <c r="C1063" s="37"/>
      <c r="D1063" s="43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</row>
    <row r="1064">
      <c r="A1064" s="37"/>
      <c r="B1064" s="37"/>
      <c r="C1064" s="37"/>
      <c r="D1064" s="43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</row>
    <row r="1065">
      <c r="A1065" s="37"/>
      <c r="B1065" s="37"/>
      <c r="C1065" s="37"/>
      <c r="D1065" s="43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</row>
    <row r="1066">
      <c r="A1066" s="37"/>
      <c r="B1066" s="37"/>
      <c r="C1066" s="37"/>
      <c r="D1066" s="43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</row>
    <row r="1067">
      <c r="A1067" s="37"/>
      <c r="B1067" s="37"/>
      <c r="C1067" s="37"/>
      <c r="D1067" s="43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</row>
    <row r="1068">
      <c r="A1068" s="37"/>
      <c r="B1068" s="37"/>
      <c r="C1068" s="37"/>
      <c r="D1068" s="43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</row>
    <row r="1069">
      <c r="A1069" s="37"/>
      <c r="B1069" s="37"/>
      <c r="C1069" s="37"/>
      <c r="D1069" s="43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</row>
    <row r="1070">
      <c r="A1070" s="37"/>
      <c r="B1070" s="37"/>
      <c r="C1070" s="37"/>
      <c r="D1070" s="43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</row>
    <row r="1071">
      <c r="A1071" s="37"/>
      <c r="B1071" s="37"/>
      <c r="C1071" s="37"/>
      <c r="D1071" s="43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</row>
    <row r="1072">
      <c r="A1072" s="37"/>
      <c r="B1072" s="37"/>
      <c r="C1072" s="37"/>
      <c r="D1072" s="43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</row>
    <row r="1073">
      <c r="A1073" s="37"/>
      <c r="B1073" s="37"/>
      <c r="C1073" s="37"/>
      <c r="D1073" s="43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</row>
    <row r="1074">
      <c r="A1074" s="37"/>
      <c r="B1074" s="37"/>
      <c r="C1074" s="37"/>
      <c r="D1074" s="43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</row>
    <row r="1075">
      <c r="A1075" s="37"/>
      <c r="B1075" s="37"/>
      <c r="C1075" s="37"/>
      <c r="D1075" s="43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</row>
    <row r="1076">
      <c r="A1076" s="37"/>
      <c r="B1076" s="37"/>
      <c r="C1076" s="37"/>
      <c r="D1076" s="43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</row>
    <row r="1077">
      <c r="A1077" s="37"/>
      <c r="B1077" s="37"/>
      <c r="C1077" s="37"/>
      <c r="D1077" s="43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</row>
    <row r="1078">
      <c r="A1078" s="37"/>
      <c r="B1078" s="37"/>
      <c r="C1078" s="37"/>
      <c r="D1078" s="43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</row>
    <row r="1079">
      <c r="A1079" s="37"/>
      <c r="B1079" s="37"/>
      <c r="C1079" s="37"/>
      <c r="D1079" s="43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</row>
    <row r="1080">
      <c r="A1080" s="37"/>
      <c r="B1080" s="37"/>
      <c r="C1080" s="37"/>
      <c r="D1080" s="43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</row>
    <row r="1081">
      <c r="A1081" s="37"/>
      <c r="B1081" s="37"/>
      <c r="C1081" s="37"/>
      <c r="D1081" s="43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</row>
    <row r="1082">
      <c r="A1082" s="37"/>
      <c r="B1082" s="37"/>
      <c r="C1082" s="37"/>
      <c r="D1082" s="43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  <c r="AC1082" s="37"/>
      <c r="AD1082" s="37"/>
    </row>
    <row r="1083">
      <c r="A1083" s="37"/>
      <c r="B1083" s="37"/>
      <c r="C1083" s="37"/>
      <c r="D1083" s="43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  <c r="AD1083" s="37"/>
    </row>
    <row r="1084">
      <c r="A1084" s="37"/>
      <c r="B1084" s="37"/>
      <c r="C1084" s="37"/>
      <c r="D1084" s="43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  <c r="AD1084" s="37"/>
    </row>
    <row r="1085">
      <c r="A1085" s="37"/>
      <c r="B1085" s="37"/>
      <c r="C1085" s="37"/>
      <c r="D1085" s="43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  <c r="AC1085" s="37"/>
      <c r="AD1085" s="37"/>
    </row>
    <row r="1086">
      <c r="A1086" s="37"/>
      <c r="B1086" s="37"/>
      <c r="C1086" s="37"/>
      <c r="D1086" s="43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  <c r="AC1086" s="37"/>
      <c r="AD1086" s="37"/>
    </row>
    <row r="1087">
      <c r="A1087" s="37"/>
      <c r="B1087" s="37"/>
      <c r="C1087" s="37"/>
      <c r="D1087" s="43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/>
      <c r="AD1087" s="37"/>
    </row>
    <row r="1088">
      <c r="A1088" s="37"/>
      <c r="B1088" s="37"/>
      <c r="C1088" s="37"/>
      <c r="D1088" s="43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  <c r="AC1088" s="37"/>
      <c r="AD1088" s="37"/>
    </row>
    <row r="1089">
      <c r="A1089" s="37"/>
      <c r="B1089" s="37"/>
      <c r="C1089" s="37"/>
      <c r="D1089" s="43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  <c r="AC1089" s="37"/>
      <c r="AD1089" s="37"/>
    </row>
    <row r="1090">
      <c r="A1090" s="37"/>
      <c r="B1090" s="37"/>
      <c r="C1090" s="37"/>
      <c r="D1090" s="43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  <c r="AC1090" s="37"/>
      <c r="AD1090" s="37"/>
    </row>
    <row r="1091">
      <c r="A1091" s="37"/>
      <c r="B1091" s="37"/>
      <c r="C1091" s="37"/>
      <c r="D1091" s="43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</row>
    <row r="1092">
      <c r="A1092" s="37"/>
      <c r="B1092" s="37"/>
      <c r="C1092" s="37"/>
      <c r="D1092" s="43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  <c r="AC1092" s="37"/>
      <c r="AD1092" s="37"/>
    </row>
    <row r="1093">
      <c r="A1093" s="37"/>
      <c r="B1093" s="37"/>
      <c r="C1093" s="37"/>
      <c r="D1093" s="43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  <c r="AC1093" s="37"/>
      <c r="AD1093" s="37"/>
    </row>
    <row r="1094">
      <c r="A1094" s="37"/>
      <c r="B1094" s="37"/>
      <c r="C1094" s="37"/>
      <c r="D1094" s="43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</row>
    <row r="1095">
      <c r="A1095" s="37"/>
      <c r="B1095" s="37"/>
      <c r="C1095" s="37"/>
      <c r="D1095" s="43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7"/>
      <c r="AC1095" s="37"/>
      <c r="AD1095" s="37"/>
    </row>
    <row r="1096">
      <c r="A1096" s="37"/>
      <c r="B1096" s="37"/>
      <c r="C1096" s="37"/>
      <c r="D1096" s="43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7"/>
      <c r="AC1096" s="37"/>
      <c r="AD1096" s="37"/>
    </row>
    <row r="1097">
      <c r="A1097" s="37"/>
      <c r="B1097" s="37"/>
      <c r="C1097" s="37"/>
      <c r="D1097" s="43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37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  <c r="AD1097" s="37"/>
    </row>
    <row r="1098">
      <c r="A1098" s="37"/>
      <c r="B1098" s="37"/>
      <c r="C1098" s="37"/>
      <c r="D1098" s="43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7"/>
      <c r="AC1098" s="37"/>
      <c r="AD1098" s="37"/>
    </row>
    <row r="1099">
      <c r="A1099" s="37"/>
      <c r="B1099" s="37"/>
      <c r="C1099" s="37"/>
      <c r="D1099" s="43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37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7"/>
      <c r="AC1099" s="37"/>
      <c r="AD1099" s="37"/>
    </row>
    <row r="1100">
      <c r="A1100" s="37"/>
      <c r="B1100" s="37"/>
      <c r="C1100" s="37"/>
      <c r="D1100" s="43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  <c r="AD1100" s="37"/>
    </row>
    <row r="1101">
      <c r="A1101" s="37"/>
      <c r="B1101" s="37"/>
      <c r="C1101" s="37"/>
      <c r="D1101" s="43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7"/>
      <c r="AC1101" s="37"/>
      <c r="AD1101" s="37"/>
    </row>
    <row r="1102">
      <c r="A1102" s="37"/>
      <c r="B1102" s="37"/>
      <c r="C1102" s="37"/>
      <c r="D1102" s="43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7"/>
      <c r="AC1102" s="37"/>
      <c r="AD1102" s="37"/>
    </row>
  </sheetData>
  <mergeCells count="19">
    <mergeCell ref="E2:E4"/>
    <mergeCell ref="F3:F4"/>
    <mergeCell ref="G3:H3"/>
    <mergeCell ref="I3:J3"/>
    <mergeCell ref="K3:K4"/>
    <mergeCell ref="L3:L4"/>
    <mergeCell ref="F155:L155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7.75"/>
    <col customWidth="1" min="5" max="5" width="74.0"/>
  </cols>
  <sheetData>
    <row r="1">
      <c r="A1" s="1" t="s">
        <v>836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1">
        <v>1.0</v>
      </c>
      <c r="B5" s="12">
        <v>44778.0</v>
      </c>
      <c r="C5" s="13" t="s">
        <v>837</v>
      </c>
      <c r="D5" s="38">
        <v>73069.0</v>
      </c>
      <c r="E5" s="14" t="s">
        <v>838</v>
      </c>
      <c r="F5" s="15"/>
      <c r="G5" s="15"/>
      <c r="H5" s="15"/>
      <c r="I5" s="16">
        <v>27000.0</v>
      </c>
      <c r="J5" s="15"/>
      <c r="K5" s="15"/>
      <c r="L5" s="15"/>
      <c r="M5" s="15"/>
      <c r="N5" s="15"/>
      <c r="O5" s="15"/>
      <c r="P5" s="17">
        <v>27000.0</v>
      </c>
      <c r="Q5" s="18">
        <f t="shared" ref="Q5:Q114" si="1">SUM(F5+G5+H5+I5+J5+K5+L5+M5+N5+O5-P5)</f>
        <v>0</v>
      </c>
      <c r="R5" s="19" t="s">
        <v>27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1">
        <v>2.0</v>
      </c>
      <c r="B6" s="12">
        <v>44778.0</v>
      </c>
      <c r="C6" s="13" t="s">
        <v>839</v>
      </c>
      <c r="D6" s="38">
        <v>35245.0</v>
      </c>
      <c r="E6" s="14" t="s">
        <v>73</v>
      </c>
      <c r="F6" s="15"/>
      <c r="G6" s="15"/>
      <c r="H6" s="15"/>
      <c r="I6" s="16"/>
      <c r="J6" s="15"/>
      <c r="K6" s="21">
        <v>2000.0</v>
      </c>
      <c r="L6" s="15"/>
      <c r="M6" s="15"/>
      <c r="N6" s="15"/>
      <c r="O6" s="15"/>
      <c r="P6" s="17">
        <v>2000.0</v>
      </c>
      <c r="Q6" s="18">
        <f t="shared" si="1"/>
        <v>0</v>
      </c>
      <c r="R6" s="19" t="s">
        <v>30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1">
        <v>3.0</v>
      </c>
      <c r="B7" s="12">
        <v>44778.0</v>
      </c>
      <c r="C7" s="13" t="s">
        <v>840</v>
      </c>
      <c r="D7" s="38">
        <v>47787.0</v>
      </c>
      <c r="E7" s="14" t="s">
        <v>507</v>
      </c>
      <c r="F7" s="21"/>
      <c r="G7" s="15"/>
      <c r="H7" s="15"/>
      <c r="I7" s="21">
        <v>2000.0</v>
      </c>
      <c r="J7" s="21"/>
      <c r="K7" s="15"/>
      <c r="L7" s="15"/>
      <c r="M7" s="22"/>
      <c r="N7" s="15"/>
      <c r="O7" s="15"/>
      <c r="P7" s="17">
        <v>2000.0</v>
      </c>
      <c r="Q7" s="18">
        <f t="shared" si="1"/>
        <v>0</v>
      </c>
      <c r="R7" s="19" t="s">
        <v>30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1">
        <v>4.0</v>
      </c>
      <c r="B8" s="12">
        <v>44778.0</v>
      </c>
      <c r="C8" s="13" t="s">
        <v>841</v>
      </c>
      <c r="D8" s="38">
        <v>46778.0</v>
      </c>
      <c r="E8" s="14" t="s">
        <v>433</v>
      </c>
      <c r="F8" s="15"/>
      <c r="G8" s="15"/>
      <c r="H8" s="15"/>
      <c r="I8" s="16">
        <v>900.0</v>
      </c>
      <c r="J8" s="15"/>
      <c r="K8" s="21"/>
      <c r="L8" s="15"/>
      <c r="M8" s="15"/>
      <c r="N8" s="15"/>
      <c r="O8" s="15"/>
      <c r="P8" s="17">
        <v>900.0</v>
      </c>
      <c r="Q8" s="18">
        <f t="shared" si="1"/>
        <v>0</v>
      </c>
      <c r="R8" s="19" t="s">
        <v>36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1">
        <v>5.0</v>
      </c>
      <c r="B9" s="12">
        <v>44778.0</v>
      </c>
      <c r="C9" s="13" t="s">
        <v>842</v>
      </c>
      <c r="D9" s="38">
        <v>65690.0</v>
      </c>
      <c r="E9" s="23" t="s">
        <v>843</v>
      </c>
      <c r="F9" s="15"/>
      <c r="G9" s="15"/>
      <c r="H9" s="15"/>
      <c r="I9" s="16">
        <v>6640.0</v>
      </c>
      <c r="J9" s="15"/>
      <c r="K9" s="15"/>
      <c r="L9" s="15"/>
      <c r="M9" s="15"/>
      <c r="N9" s="15"/>
      <c r="O9" s="15"/>
      <c r="P9" s="17">
        <v>6640.0</v>
      </c>
      <c r="Q9" s="18">
        <f t="shared" si="1"/>
        <v>0</v>
      </c>
      <c r="R9" s="19" t="s">
        <v>36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1">
        <v>6.0</v>
      </c>
      <c r="B10" s="12">
        <v>44778.0</v>
      </c>
      <c r="C10" s="13" t="s">
        <v>844</v>
      </c>
      <c r="D10" s="38">
        <v>72633.0</v>
      </c>
      <c r="E10" s="14" t="s">
        <v>845</v>
      </c>
      <c r="F10" s="22"/>
      <c r="G10" s="15"/>
      <c r="H10" s="15"/>
      <c r="I10" s="21">
        <v>1550.0</v>
      </c>
      <c r="J10" s="21"/>
      <c r="K10" s="15"/>
      <c r="L10" s="15"/>
      <c r="M10" s="15"/>
      <c r="N10" s="15"/>
      <c r="O10" s="15"/>
      <c r="P10" s="17">
        <v>1550.0</v>
      </c>
      <c r="Q10" s="18">
        <f t="shared" si="1"/>
        <v>0</v>
      </c>
      <c r="R10" s="19" t="s">
        <v>27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1">
        <v>7.0</v>
      </c>
      <c r="B11" s="12">
        <v>44778.0</v>
      </c>
      <c r="C11" s="13" t="s">
        <v>846</v>
      </c>
      <c r="D11" s="38">
        <v>65268.0</v>
      </c>
      <c r="E11" s="14" t="s">
        <v>847</v>
      </c>
      <c r="F11" s="22"/>
      <c r="G11" s="15"/>
      <c r="H11" s="15"/>
      <c r="I11" s="21">
        <v>500.0</v>
      </c>
      <c r="J11" s="15"/>
      <c r="K11" s="15"/>
      <c r="L11" s="15"/>
      <c r="M11" s="15"/>
      <c r="N11" s="15"/>
      <c r="O11" s="15"/>
      <c r="P11" s="17">
        <v>500.0</v>
      </c>
      <c r="Q11" s="18">
        <f t="shared" si="1"/>
        <v>0</v>
      </c>
      <c r="R11" s="19" t="s">
        <v>27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1">
        <v>8.0</v>
      </c>
      <c r="B12" s="12">
        <v>44778.0</v>
      </c>
      <c r="C12" s="13" t="s">
        <v>848</v>
      </c>
      <c r="D12" s="38">
        <v>52214.0</v>
      </c>
      <c r="E12" s="14" t="s">
        <v>849</v>
      </c>
      <c r="F12" s="15"/>
      <c r="G12" s="15"/>
      <c r="H12" s="15"/>
      <c r="I12" s="16">
        <v>2500.0</v>
      </c>
      <c r="J12" s="15"/>
      <c r="K12" s="21"/>
      <c r="L12" s="15"/>
      <c r="M12" s="15"/>
      <c r="N12" s="15"/>
      <c r="O12" s="15"/>
      <c r="P12" s="17">
        <v>2500.0</v>
      </c>
      <c r="Q12" s="18">
        <f t="shared" si="1"/>
        <v>0</v>
      </c>
      <c r="R12" s="19" t="s">
        <v>36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1">
        <v>9.0</v>
      </c>
      <c r="B13" s="12">
        <v>44778.0</v>
      </c>
      <c r="C13" s="13" t="s">
        <v>850</v>
      </c>
      <c r="D13" s="38">
        <v>53507.0</v>
      </c>
      <c r="E13" s="14" t="s">
        <v>851</v>
      </c>
      <c r="F13" s="21">
        <v>150.0</v>
      </c>
      <c r="G13" s="15"/>
      <c r="H13" s="15"/>
      <c r="I13" s="16">
        <v>6100.0</v>
      </c>
      <c r="J13" s="21"/>
      <c r="K13" s="15"/>
      <c r="L13" s="15"/>
      <c r="M13" s="15"/>
      <c r="N13" s="15"/>
      <c r="O13" s="15"/>
      <c r="P13" s="17">
        <v>6250.0</v>
      </c>
      <c r="Q13" s="18">
        <f t="shared" si="1"/>
        <v>0</v>
      </c>
      <c r="R13" s="19" t="s">
        <v>27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1">
        <v>10.0</v>
      </c>
      <c r="B14" s="12">
        <v>44778.0</v>
      </c>
      <c r="C14" s="13" t="s">
        <v>852</v>
      </c>
      <c r="D14" s="38">
        <v>69620.0</v>
      </c>
      <c r="E14" s="14" t="s">
        <v>853</v>
      </c>
      <c r="F14" s="22"/>
      <c r="G14" s="15"/>
      <c r="H14" s="15"/>
      <c r="I14" s="21"/>
      <c r="J14" s="21">
        <v>15000.0</v>
      </c>
      <c r="K14" s="15"/>
      <c r="L14" s="15"/>
      <c r="M14" s="15"/>
      <c r="N14" s="15"/>
      <c r="O14" s="15"/>
      <c r="P14" s="17">
        <v>15000.0</v>
      </c>
      <c r="Q14" s="18">
        <f t="shared" si="1"/>
        <v>0</v>
      </c>
      <c r="R14" s="19" t="s">
        <v>27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1">
        <v>11.0</v>
      </c>
      <c r="B15" s="12">
        <v>44778.0</v>
      </c>
      <c r="C15" s="13" t="s">
        <v>854</v>
      </c>
      <c r="D15" s="38">
        <v>72426.0</v>
      </c>
      <c r="E15" s="14" t="s">
        <v>855</v>
      </c>
      <c r="F15" s="22"/>
      <c r="G15" s="15"/>
      <c r="H15" s="15"/>
      <c r="I15" s="21">
        <v>5000.0</v>
      </c>
      <c r="J15" s="15"/>
      <c r="K15" s="15"/>
      <c r="L15" s="15"/>
      <c r="M15" s="15"/>
      <c r="N15" s="15"/>
      <c r="O15" s="15"/>
      <c r="P15" s="17">
        <v>5000.0</v>
      </c>
      <c r="Q15" s="18">
        <f t="shared" si="1"/>
        <v>0</v>
      </c>
      <c r="R15" s="19" t="s">
        <v>27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1">
        <v>12.0</v>
      </c>
      <c r="B16" s="12">
        <v>44778.0</v>
      </c>
      <c r="C16" s="13" t="s">
        <v>856</v>
      </c>
      <c r="D16" s="38">
        <v>50306.0</v>
      </c>
      <c r="E16" s="14" t="s">
        <v>857</v>
      </c>
      <c r="F16" s="22"/>
      <c r="G16" s="21">
        <v>2500.0</v>
      </c>
      <c r="H16" s="15"/>
      <c r="I16" s="21"/>
      <c r="J16" s="15"/>
      <c r="K16" s="15"/>
      <c r="L16" s="15"/>
      <c r="M16" s="15"/>
      <c r="N16" s="15"/>
      <c r="O16" s="15"/>
      <c r="P16" s="17">
        <v>2500.0</v>
      </c>
      <c r="Q16" s="18">
        <f t="shared" si="1"/>
        <v>0</v>
      </c>
      <c r="R16" s="19" t="s">
        <v>858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1">
        <v>13.0</v>
      </c>
      <c r="B17" s="12">
        <v>44778.0</v>
      </c>
      <c r="C17" s="13" t="s">
        <v>859</v>
      </c>
      <c r="D17" s="38">
        <v>51939.0</v>
      </c>
      <c r="E17" s="14" t="s">
        <v>71</v>
      </c>
      <c r="F17" s="22"/>
      <c r="G17" s="15"/>
      <c r="H17" s="15"/>
      <c r="I17" s="21">
        <v>30000.0</v>
      </c>
      <c r="J17" s="15"/>
      <c r="K17" s="15"/>
      <c r="L17" s="15"/>
      <c r="M17" s="15"/>
      <c r="N17" s="15"/>
      <c r="O17" s="15"/>
      <c r="P17" s="17">
        <v>30000.0</v>
      </c>
      <c r="Q17" s="18">
        <f t="shared" si="1"/>
        <v>0</v>
      </c>
      <c r="R17" s="19" t="s">
        <v>36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1">
        <v>14.0</v>
      </c>
      <c r="B18" s="12">
        <v>44778.0</v>
      </c>
      <c r="C18" s="13" t="s">
        <v>860</v>
      </c>
      <c r="D18" s="38">
        <v>10001.0</v>
      </c>
      <c r="E18" s="14" t="s">
        <v>392</v>
      </c>
      <c r="F18" s="22"/>
      <c r="G18" s="15"/>
      <c r="H18" s="15"/>
      <c r="I18" s="21">
        <v>2000.0</v>
      </c>
      <c r="J18" s="21"/>
      <c r="K18" s="15"/>
      <c r="L18" s="15"/>
      <c r="M18" s="15"/>
      <c r="N18" s="15"/>
      <c r="O18" s="15"/>
      <c r="P18" s="17">
        <v>2000.0</v>
      </c>
      <c r="Q18" s="18">
        <f t="shared" si="1"/>
        <v>0</v>
      </c>
      <c r="R18" s="19" t="s">
        <v>156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1">
        <v>15.0</v>
      </c>
      <c r="B19" s="12">
        <v>44778.0</v>
      </c>
      <c r="C19" s="13" t="s">
        <v>861</v>
      </c>
      <c r="D19" s="38">
        <v>44689.0</v>
      </c>
      <c r="E19" s="14" t="s">
        <v>862</v>
      </c>
      <c r="F19" s="22"/>
      <c r="G19" s="15"/>
      <c r="H19" s="15"/>
      <c r="I19" s="21"/>
      <c r="J19" s="21">
        <v>1400.0</v>
      </c>
      <c r="K19" s="15"/>
      <c r="L19" s="15"/>
      <c r="M19" s="15"/>
      <c r="N19" s="15"/>
      <c r="O19" s="15"/>
      <c r="P19" s="17">
        <v>1400.0</v>
      </c>
      <c r="Q19" s="18">
        <f t="shared" si="1"/>
        <v>0</v>
      </c>
      <c r="R19" s="19" t="s">
        <v>27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1">
        <v>16.0</v>
      </c>
      <c r="B20" s="12">
        <v>44778.0</v>
      </c>
      <c r="C20" s="13" t="s">
        <v>863</v>
      </c>
      <c r="D20" s="38">
        <v>23574.0</v>
      </c>
      <c r="E20" s="14" t="s">
        <v>864</v>
      </c>
      <c r="F20" s="22"/>
      <c r="G20" s="15"/>
      <c r="H20" s="15"/>
      <c r="I20" s="21">
        <v>500.0</v>
      </c>
      <c r="J20" s="21"/>
      <c r="K20" s="15"/>
      <c r="L20" s="15"/>
      <c r="M20" s="15"/>
      <c r="N20" s="15"/>
      <c r="O20" s="15"/>
      <c r="P20" s="17">
        <v>500.0</v>
      </c>
      <c r="Q20" s="18">
        <f t="shared" si="1"/>
        <v>0</v>
      </c>
      <c r="R20" s="19" t="s">
        <v>36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1">
        <v>17.0</v>
      </c>
      <c r="B21" s="12">
        <v>44778.0</v>
      </c>
      <c r="C21" s="13" t="s">
        <v>865</v>
      </c>
      <c r="D21" s="38">
        <v>29944.0</v>
      </c>
      <c r="E21" s="14" t="s">
        <v>866</v>
      </c>
      <c r="F21" s="22"/>
      <c r="G21" s="15"/>
      <c r="H21" s="15"/>
      <c r="I21" s="21"/>
      <c r="J21" s="21">
        <v>500.0</v>
      </c>
      <c r="K21" s="15"/>
      <c r="L21" s="15"/>
      <c r="M21" s="15"/>
      <c r="N21" s="15"/>
      <c r="O21" s="15"/>
      <c r="P21" s="17">
        <v>500.0</v>
      </c>
      <c r="Q21" s="18">
        <f t="shared" si="1"/>
        <v>0</v>
      </c>
      <c r="R21" s="19" t="s">
        <v>36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1">
        <v>18.0</v>
      </c>
      <c r="B22" s="12">
        <v>44778.0</v>
      </c>
      <c r="C22" s="13" t="s">
        <v>867</v>
      </c>
      <c r="D22" s="38">
        <v>14343.0</v>
      </c>
      <c r="E22" s="14" t="s">
        <v>166</v>
      </c>
      <c r="F22" s="22"/>
      <c r="G22" s="15"/>
      <c r="H22" s="15"/>
      <c r="I22" s="21">
        <v>5000.0</v>
      </c>
      <c r="J22" s="15"/>
      <c r="K22" s="15"/>
      <c r="L22" s="15"/>
      <c r="M22" s="15"/>
      <c r="N22" s="15"/>
      <c r="O22" s="15"/>
      <c r="P22" s="17">
        <v>5000.0</v>
      </c>
      <c r="Q22" s="18">
        <f t="shared" si="1"/>
        <v>0</v>
      </c>
      <c r="R22" s="19" t="s">
        <v>30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1">
        <v>19.0</v>
      </c>
      <c r="B23" s="12">
        <v>44778.0</v>
      </c>
      <c r="C23" s="13" t="s">
        <v>868</v>
      </c>
      <c r="D23" s="38">
        <v>73087.0</v>
      </c>
      <c r="E23" s="14" t="s">
        <v>869</v>
      </c>
      <c r="F23" s="22"/>
      <c r="G23" s="15"/>
      <c r="H23" s="15"/>
      <c r="I23" s="21"/>
      <c r="J23" s="21">
        <v>27000.0</v>
      </c>
      <c r="K23" s="15"/>
      <c r="L23" s="15"/>
      <c r="M23" s="15"/>
      <c r="N23" s="15"/>
      <c r="O23" s="15"/>
      <c r="P23" s="17">
        <v>27000.0</v>
      </c>
      <c r="Q23" s="18">
        <f t="shared" si="1"/>
        <v>0</v>
      </c>
      <c r="R23" s="19" t="s">
        <v>858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1">
        <v>20.0</v>
      </c>
      <c r="B24" s="12">
        <v>44778.0</v>
      </c>
      <c r="C24" s="13" t="s">
        <v>870</v>
      </c>
      <c r="D24" s="38">
        <v>52669.0</v>
      </c>
      <c r="E24" s="14" t="s">
        <v>871</v>
      </c>
      <c r="F24" s="22"/>
      <c r="G24" s="15"/>
      <c r="H24" s="15"/>
      <c r="I24" s="21">
        <v>4750.0</v>
      </c>
      <c r="J24" s="21"/>
      <c r="K24" s="15"/>
      <c r="L24" s="15"/>
      <c r="M24" s="15"/>
      <c r="N24" s="15"/>
      <c r="O24" s="15"/>
      <c r="P24" s="17">
        <v>4750.0</v>
      </c>
      <c r="Q24" s="18">
        <f t="shared" si="1"/>
        <v>0</v>
      </c>
      <c r="R24" s="19" t="s">
        <v>30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1">
        <v>21.0</v>
      </c>
      <c r="B25" s="12">
        <v>44778.0</v>
      </c>
      <c r="C25" s="13" t="s">
        <v>872</v>
      </c>
      <c r="D25" s="38">
        <v>50916.0</v>
      </c>
      <c r="E25" s="14" t="s">
        <v>873</v>
      </c>
      <c r="F25" s="22"/>
      <c r="G25" s="21">
        <v>16850.0</v>
      </c>
      <c r="H25" s="15"/>
      <c r="I25" s="21"/>
      <c r="J25" s="15"/>
      <c r="K25" s="15"/>
      <c r="L25" s="15"/>
      <c r="M25" s="15"/>
      <c r="N25" s="15"/>
      <c r="O25" s="15"/>
      <c r="P25" s="17">
        <v>16850.0</v>
      </c>
      <c r="Q25" s="18">
        <f t="shared" si="1"/>
        <v>0</v>
      </c>
      <c r="R25" s="19" t="s">
        <v>27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1">
        <v>22.0</v>
      </c>
      <c r="B26" s="12">
        <v>44778.0</v>
      </c>
      <c r="C26" s="13" t="s">
        <v>874</v>
      </c>
      <c r="D26" s="38">
        <v>66838.0</v>
      </c>
      <c r="E26" s="14" t="s">
        <v>875</v>
      </c>
      <c r="F26" s="22"/>
      <c r="G26" s="15"/>
      <c r="H26" s="15"/>
      <c r="I26" s="21">
        <v>54700.0</v>
      </c>
      <c r="J26" s="15"/>
      <c r="K26" s="15"/>
      <c r="L26" s="15"/>
      <c r="M26" s="15"/>
      <c r="N26" s="15"/>
      <c r="O26" s="15"/>
      <c r="P26" s="17">
        <v>54700.0</v>
      </c>
      <c r="Q26" s="18">
        <f t="shared" si="1"/>
        <v>0</v>
      </c>
      <c r="R26" s="19" t="s">
        <v>27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1">
        <v>23.0</v>
      </c>
      <c r="B27" s="12">
        <v>44778.0</v>
      </c>
      <c r="C27" s="13" t="s">
        <v>876</v>
      </c>
      <c r="D27" s="38">
        <v>20541.0</v>
      </c>
      <c r="E27" s="14" t="s">
        <v>288</v>
      </c>
      <c r="F27" s="22"/>
      <c r="G27" s="21"/>
      <c r="H27" s="21">
        <v>14000.0</v>
      </c>
      <c r="I27" s="21">
        <v>46000.0</v>
      </c>
      <c r="J27" s="21"/>
      <c r="K27" s="15"/>
      <c r="L27" s="15"/>
      <c r="M27" s="15"/>
      <c r="N27" s="15"/>
      <c r="O27" s="15"/>
      <c r="P27" s="17">
        <v>60000.0</v>
      </c>
      <c r="Q27" s="18">
        <f t="shared" si="1"/>
        <v>0</v>
      </c>
      <c r="R27" s="19" t="s">
        <v>30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1">
        <v>24.0</v>
      </c>
      <c r="B28" s="12">
        <v>44778.0</v>
      </c>
      <c r="C28" s="13" t="s">
        <v>877</v>
      </c>
      <c r="D28" s="38">
        <v>10250.0</v>
      </c>
      <c r="E28" s="14" t="s">
        <v>76</v>
      </c>
      <c r="F28" s="22"/>
      <c r="G28" s="15"/>
      <c r="H28" s="15"/>
      <c r="I28" s="21"/>
      <c r="J28" s="21">
        <v>350.0</v>
      </c>
      <c r="K28" s="15"/>
      <c r="L28" s="15"/>
      <c r="M28" s="15"/>
      <c r="N28" s="15"/>
      <c r="O28" s="15"/>
      <c r="P28" s="17">
        <v>350.0</v>
      </c>
      <c r="Q28" s="18">
        <f t="shared" si="1"/>
        <v>0</v>
      </c>
      <c r="R28" s="19" t="s">
        <v>36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1">
        <v>25.0</v>
      </c>
      <c r="B29" s="12">
        <v>44778.0</v>
      </c>
      <c r="C29" s="13" t="s">
        <v>878</v>
      </c>
      <c r="D29" s="38">
        <v>20541.0</v>
      </c>
      <c r="E29" s="14" t="s">
        <v>288</v>
      </c>
      <c r="F29" s="22"/>
      <c r="G29" s="15"/>
      <c r="H29" s="15"/>
      <c r="I29" s="21">
        <v>2100.0</v>
      </c>
      <c r="J29" s="15"/>
      <c r="K29" s="21"/>
      <c r="L29" s="15"/>
      <c r="M29" s="15"/>
      <c r="N29" s="15"/>
      <c r="O29" s="15"/>
      <c r="P29" s="17">
        <v>2100.0</v>
      </c>
      <c r="Q29" s="18">
        <f t="shared" si="1"/>
        <v>0</v>
      </c>
      <c r="R29" s="19" t="s">
        <v>30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1">
        <v>26.0</v>
      </c>
      <c r="B30" s="12">
        <v>44778.0</v>
      </c>
      <c r="C30" s="13" t="s">
        <v>879</v>
      </c>
      <c r="D30" s="38">
        <v>67034.0</v>
      </c>
      <c r="E30" s="14" t="s">
        <v>880</v>
      </c>
      <c r="F30" s="22"/>
      <c r="G30" s="15"/>
      <c r="H30" s="15"/>
      <c r="I30" s="21">
        <v>3500.0</v>
      </c>
      <c r="J30" s="15"/>
      <c r="K30" s="21"/>
      <c r="L30" s="15"/>
      <c r="M30" s="15"/>
      <c r="N30" s="15"/>
      <c r="O30" s="15"/>
      <c r="P30" s="17">
        <v>3500.0</v>
      </c>
      <c r="Q30" s="18">
        <f t="shared" si="1"/>
        <v>0</v>
      </c>
      <c r="R30" s="19" t="s">
        <v>36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1">
        <v>27.0</v>
      </c>
      <c r="B31" s="12">
        <v>44778.0</v>
      </c>
      <c r="C31" s="13" t="s">
        <v>881</v>
      </c>
      <c r="D31" s="38">
        <v>30248.0</v>
      </c>
      <c r="E31" s="14" t="s">
        <v>882</v>
      </c>
      <c r="F31" s="22"/>
      <c r="G31" s="15"/>
      <c r="H31" s="15"/>
      <c r="I31" s="21">
        <v>2650.0</v>
      </c>
      <c r="J31" s="21"/>
      <c r="K31" s="15"/>
      <c r="L31" s="15"/>
      <c r="M31" s="15"/>
      <c r="N31" s="15"/>
      <c r="O31" s="15"/>
      <c r="P31" s="17">
        <v>2650.0</v>
      </c>
      <c r="Q31" s="18">
        <f t="shared" si="1"/>
        <v>0</v>
      </c>
      <c r="R31" s="19" t="s">
        <v>36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1">
        <v>28.0</v>
      </c>
      <c r="B32" s="12">
        <v>44778.0</v>
      </c>
      <c r="C32" s="13" t="s">
        <v>883</v>
      </c>
      <c r="D32" s="38">
        <v>58309.0</v>
      </c>
      <c r="E32" s="14" t="s">
        <v>437</v>
      </c>
      <c r="F32" s="22"/>
      <c r="G32" s="15"/>
      <c r="H32" s="15"/>
      <c r="I32" s="21"/>
      <c r="J32" s="21">
        <v>15000.0</v>
      </c>
      <c r="K32" s="15"/>
      <c r="L32" s="15"/>
      <c r="M32" s="15"/>
      <c r="N32" s="15"/>
      <c r="O32" s="15"/>
      <c r="P32" s="17">
        <v>15000.0</v>
      </c>
      <c r="Q32" s="18">
        <f t="shared" si="1"/>
        <v>0</v>
      </c>
      <c r="R32" s="19" t="s">
        <v>27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1">
        <v>29.0</v>
      </c>
      <c r="B33" s="12">
        <v>44778.0</v>
      </c>
      <c r="C33" s="13" t="s">
        <v>884</v>
      </c>
      <c r="D33" s="38">
        <v>73088.0</v>
      </c>
      <c r="E33" s="14" t="s">
        <v>885</v>
      </c>
      <c r="F33" s="22"/>
      <c r="G33" s="15"/>
      <c r="H33" s="15"/>
      <c r="I33" s="21"/>
      <c r="J33" s="21">
        <v>27000.0</v>
      </c>
      <c r="K33" s="15"/>
      <c r="L33" s="15"/>
      <c r="M33" s="15"/>
      <c r="N33" s="15"/>
      <c r="O33" s="15"/>
      <c r="P33" s="17">
        <v>27000.0</v>
      </c>
      <c r="Q33" s="18">
        <f t="shared" si="1"/>
        <v>0</v>
      </c>
      <c r="R33" s="19" t="s">
        <v>36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1">
        <v>30.0</v>
      </c>
      <c r="B34" s="12">
        <v>44778.0</v>
      </c>
      <c r="C34" s="13" t="s">
        <v>886</v>
      </c>
      <c r="D34" s="38">
        <v>71593.0</v>
      </c>
      <c r="E34" s="14" t="s">
        <v>119</v>
      </c>
      <c r="F34" s="22"/>
      <c r="G34" s="15"/>
      <c r="H34" s="15"/>
      <c r="I34" s="21">
        <v>5150.0</v>
      </c>
      <c r="J34" s="21"/>
      <c r="K34" s="15"/>
      <c r="L34" s="15"/>
      <c r="M34" s="15"/>
      <c r="N34" s="15"/>
      <c r="O34" s="15"/>
      <c r="P34" s="17">
        <v>5150.0</v>
      </c>
      <c r="Q34" s="18">
        <f t="shared" si="1"/>
        <v>0</v>
      </c>
      <c r="R34" s="19" t="s">
        <v>27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1">
        <v>31.0</v>
      </c>
      <c r="B35" s="12">
        <v>44778.0</v>
      </c>
      <c r="C35" s="13" t="s">
        <v>887</v>
      </c>
      <c r="D35" s="38">
        <v>53669.0</v>
      </c>
      <c r="E35" s="14" t="s">
        <v>888</v>
      </c>
      <c r="F35" s="22"/>
      <c r="G35" s="15"/>
      <c r="H35" s="15"/>
      <c r="I35" s="21"/>
      <c r="J35" s="21">
        <v>300.0</v>
      </c>
      <c r="K35" s="15"/>
      <c r="L35" s="15"/>
      <c r="M35" s="15"/>
      <c r="N35" s="15"/>
      <c r="O35" s="15"/>
      <c r="P35" s="17">
        <v>300.0</v>
      </c>
      <c r="Q35" s="18">
        <f t="shared" si="1"/>
        <v>0</v>
      </c>
      <c r="R35" s="19" t="s">
        <v>30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1">
        <v>32.0</v>
      </c>
      <c r="B36" s="12">
        <v>44778.0</v>
      </c>
      <c r="C36" s="13" t="s">
        <v>889</v>
      </c>
      <c r="D36" s="38">
        <v>10744.0</v>
      </c>
      <c r="E36" s="14" t="s">
        <v>131</v>
      </c>
      <c r="F36" s="22"/>
      <c r="G36" s="15"/>
      <c r="H36" s="15"/>
      <c r="I36" s="21">
        <v>2650.0</v>
      </c>
      <c r="J36" s="15"/>
      <c r="K36" s="21"/>
      <c r="L36" s="15"/>
      <c r="M36" s="15"/>
      <c r="N36" s="15"/>
      <c r="O36" s="15"/>
      <c r="P36" s="17">
        <v>2650.0</v>
      </c>
      <c r="Q36" s="18">
        <f t="shared" si="1"/>
        <v>0</v>
      </c>
      <c r="R36" s="19" t="s">
        <v>27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1">
        <v>33.0</v>
      </c>
      <c r="B37" s="12">
        <v>44778.0</v>
      </c>
      <c r="C37" s="13" t="s">
        <v>890</v>
      </c>
      <c r="D37" s="38">
        <v>13762.0</v>
      </c>
      <c r="E37" s="14" t="s">
        <v>768</v>
      </c>
      <c r="F37" s="22"/>
      <c r="G37" s="15"/>
      <c r="H37" s="15"/>
      <c r="I37" s="21"/>
      <c r="J37" s="21">
        <v>35000.0</v>
      </c>
      <c r="K37" s="15"/>
      <c r="L37" s="15"/>
      <c r="M37" s="15"/>
      <c r="N37" s="15"/>
      <c r="O37" s="15"/>
      <c r="P37" s="17">
        <v>35000.0</v>
      </c>
      <c r="Q37" s="18">
        <f t="shared" si="1"/>
        <v>0</v>
      </c>
      <c r="R37" s="19" t="s">
        <v>36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1">
        <v>34.0</v>
      </c>
      <c r="B38" s="12">
        <v>44778.0</v>
      </c>
      <c r="C38" s="13" t="s">
        <v>891</v>
      </c>
      <c r="D38" s="38">
        <v>13762.0</v>
      </c>
      <c r="E38" s="14" t="s">
        <v>768</v>
      </c>
      <c r="F38" s="22"/>
      <c r="G38" s="15"/>
      <c r="H38" s="15"/>
      <c r="I38" s="21"/>
      <c r="J38" s="21">
        <v>4200.0</v>
      </c>
      <c r="K38" s="15"/>
      <c r="L38" s="15"/>
      <c r="M38" s="15"/>
      <c r="N38" s="15"/>
      <c r="O38" s="15"/>
      <c r="P38" s="17">
        <v>4200.0</v>
      </c>
      <c r="Q38" s="18">
        <f t="shared" si="1"/>
        <v>0</v>
      </c>
      <c r="R38" s="19" t="s">
        <v>36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1">
        <v>35.0</v>
      </c>
      <c r="B39" s="12">
        <v>44778.0</v>
      </c>
      <c r="C39" s="13" t="s">
        <v>892</v>
      </c>
      <c r="D39" s="38">
        <v>73088.0</v>
      </c>
      <c r="E39" s="14" t="s">
        <v>885</v>
      </c>
      <c r="F39" s="22"/>
      <c r="G39" s="15"/>
      <c r="H39" s="21"/>
      <c r="I39" s="21"/>
      <c r="J39" s="21">
        <v>15000.0</v>
      </c>
      <c r="K39" s="15"/>
      <c r="L39" s="15"/>
      <c r="M39" s="15"/>
      <c r="N39" s="15"/>
      <c r="O39" s="15"/>
      <c r="P39" s="17">
        <v>15000.0</v>
      </c>
      <c r="Q39" s="18">
        <f t="shared" si="1"/>
        <v>0</v>
      </c>
      <c r="R39" s="19" t="s">
        <v>36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1">
        <v>36.0</v>
      </c>
      <c r="B40" s="12">
        <v>44778.0</v>
      </c>
      <c r="C40" s="13" t="s">
        <v>893</v>
      </c>
      <c r="D40" s="38">
        <v>26831.0</v>
      </c>
      <c r="E40" s="14" t="s">
        <v>527</v>
      </c>
      <c r="F40" s="22"/>
      <c r="G40" s="15"/>
      <c r="H40" s="15"/>
      <c r="I40" s="21">
        <v>0.0</v>
      </c>
      <c r="J40" s="21">
        <v>5150.0</v>
      </c>
      <c r="K40" s="15"/>
      <c r="L40" s="15"/>
      <c r="M40" s="15"/>
      <c r="N40" s="15"/>
      <c r="O40" s="15"/>
      <c r="P40" s="17">
        <v>5150.0</v>
      </c>
      <c r="Q40" s="18">
        <f t="shared" si="1"/>
        <v>0</v>
      </c>
      <c r="R40" s="19" t="s">
        <v>27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1">
        <v>37.0</v>
      </c>
      <c r="B41" s="12">
        <v>44778.0</v>
      </c>
      <c r="C41" s="13" t="s">
        <v>894</v>
      </c>
      <c r="D41" s="38">
        <v>73090.0</v>
      </c>
      <c r="E41" s="14" t="s">
        <v>895</v>
      </c>
      <c r="F41" s="22"/>
      <c r="G41" s="15"/>
      <c r="H41" s="15"/>
      <c r="I41" s="21">
        <v>27000.0</v>
      </c>
      <c r="J41" s="21"/>
      <c r="K41" s="15"/>
      <c r="L41" s="15"/>
      <c r="M41" s="15"/>
      <c r="N41" s="15"/>
      <c r="O41" s="15"/>
      <c r="P41" s="17">
        <v>27000.0</v>
      </c>
      <c r="Q41" s="18">
        <f t="shared" si="1"/>
        <v>0</v>
      </c>
      <c r="R41" s="19" t="s">
        <v>858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1">
        <v>38.0</v>
      </c>
      <c r="B42" s="12">
        <v>44778.0</v>
      </c>
      <c r="C42" s="13" t="s">
        <v>896</v>
      </c>
      <c r="D42" s="38">
        <v>31987.0</v>
      </c>
      <c r="E42" s="14" t="s">
        <v>897</v>
      </c>
      <c r="F42" s="22"/>
      <c r="G42" s="15"/>
      <c r="H42" s="15"/>
      <c r="I42" s="21">
        <v>5350.0</v>
      </c>
      <c r="J42" s="21"/>
      <c r="K42" s="15"/>
      <c r="L42" s="15"/>
      <c r="M42" s="15"/>
      <c r="N42" s="15"/>
      <c r="O42" s="15"/>
      <c r="P42" s="17">
        <v>5350.0</v>
      </c>
      <c r="Q42" s="18">
        <f t="shared" si="1"/>
        <v>0</v>
      </c>
      <c r="R42" s="19" t="s">
        <v>36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1">
        <v>39.0</v>
      </c>
      <c r="B43" s="12">
        <v>44778.0</v>
      </c>
      <c r="C43" s="13" t="s">
        <v>898</v>
      </c>
      <c r="D43" s="38">
        <v>37242.0</v>
      </c>
      <c r="E43" s="14" t="s">
        <v>899</v>
      </c>
      <c r="F43" s="22"/>
      <c r="G43" s="15"/>
      <c r="H43" s="15"/>
      <c r="I43" s="21">
        <v>3700.0</v>
      </c>
      <c r="J43" s="15"/>
      <c r="K43" s="21"/>
      <c r="L43" s="15"/>
      <c r="M43" s="15"/>
      <c r="N43" s="15"/>
      <c r="O43" s="15"/>
      <c r="P43" s="17">
        <v>3700.0</v>
      </c>
      <c r="Q43" s="18">
        <f t="shared" si="1"/>
        <v>0</v>
      </c>
      <c r="R43" s="19" t="s">
        <v>36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1">
        <v>40.0</v>
      </c>
      <c r="B44" s="12">
        <v>44778.0</v>
      </c>
      <c r="C44" s="13" t="s">
        <v>900</v>
      </c>
      <c r="D44" s="38">
        <v>58739.0</v>
      </c>
      <c r="E44" s="14" t="s">
        <v>901</v>
      </c>
      <c r="F44" s="22"/>
      <c r="G44" s="15"/>
      <c r="H44" s="15"/>
      <c r="I44" s="21">
        <v>15000.0</v>
      </c>
      <c r="J44" s="21"/>
      <c r="K44" s="15"/>
      <c r="L44" s="15"/>
      <c r="M44" s="15"/>
      <c r="N44" s="15"/>
      <c r="O44" s="15"/>
      <c r="P44" s="17">
        <v>15000.0</v>
      </c>
      <c r="Q44" s="18">
        <f t="shared" si="1"/>
        <v>0</v>
      </c>
      <c r="R44" s="19" t="s">
        <v>36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1">
        <v>41.0</v>
      </c>
      <c r="B45" s="12">
        <v>44778.0</v>
      </c>
      <c r="C45" s="13" t="s">
        <v>902</v>
      </c>
      <c r="D45" s="38">
        <v>10270.0</v>
      </c>
      <c r="E45" s="14" t="s">
        <v>903</v>
      </c>
      <c r="F45" s="22"/>
      <c r="G45" s="15"/>
      <c r="H45" s="15"/>
      <c r="I45" s="21"/>
      <c r="J45" s="21"/>
      <c r="K45" s="21">
        <v>1500.0</v>
      </c>
      <c r="L45" s="15"/>
      <c r="M45" s="15"/>
      <c r="N45" s="15"/>
      <c r="O45" s="15"/>
      <c r="P45" s="17">
        <v>1500.0</v>
      </c>
      <c r="Q45" s="18">
        <f t="shared" si="1"/>
        <v>0</v>
      </c>
      <c r="R45" s="19" t="s">
        <v>156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1">
        <v>42.0</v>
      </c>
      <c r="B46" s="12">
        <v>44778.0</v>
      </c>
      <c r="C46" s="13" t="s">
        <v>904</v>
      </c>
      <c r="D46" s="38">
        <v>55448.0</v>
      </c>
      <c r="E46" s="14" t="s">
        <v>488</v>
      </c>
      <c r="F46" s="22"/>
      <c r="G46" s="15"/>
      <c r="H46" s="15"/>
      <c r="I46" s="21">
        <v>9050.0</v>
      </c>
      <c r="J46" s="21"/>
      <c r="K46" s="15"/>
      <c r="L46" s="15"/>
      <c r="M46" s="15"/>
      <c r="N46" s="15"/>
      <c r="O46" s="15"/>
      <c r="P46" s="17">
        <v>9050.0</v>
      </c>
      <c r="Q46" s="18">
        <f t="shared" si="1"/>
        <v>0</v>
      </c>
      <c r="R46" s="19" t="s">
        <v>36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1">
        <v>43.0</v>
      </c>
      <c r="B47" s="12">
        <v>44778.0</v>
      </c>
      <c r="C47" s="13" t="s">
        <v>905</v>
      </c>
      <c r="D47" s="38">
        <v>21818.0</v>
      </c>
      <c r="E47" s="14" t="s">
        <v>23</v>
      </c>
      <c r="F47" s="22"/>
      <c r="G47" s="15"/>
      <c r="H47" s="15"/>
      <c r="I47" s="21"/>
      <c r="J47" s="15"/>
      <c r="K47" s="21">
        <v>20000.0</v>
      </c>
      <c r="L47" s="15"/>
      <c r="M47" s="15"/>
      <c r="N47" s="15"/>
      <c r="O47" s="15"/>
      <c r="P47" s="17">
        <v>20000.0</v>
      </c>
      <c r="Q47" s="18">
        <f t="shared" si="1"/>
        <v>0</v>
      </c>
      <c r="R47" s="19" t="s">
        <v>36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1">
        <v>44.0</v>
      </c>
      <c r="B48" s="12">
        <v>44778.0</v>
      </c>
      <c r="C48" s="13" t="s">
        <v>906</v>
      </c>
      <c r="D48" s="38">
        <v>51512.0</v>
      </c>
      <c r="E48" s="14" t="s">
        <v>907</v>
      </c>
      <c r="F48" s="22"/>
      <c r="G48" s="15"/>
      <c r="H48" s="15"/>
      <c r="I48" s="21"/>
      <c r="J48" s="21">
        <v>9310.0</v>
      </c>
      <c r="K48" s="21">
        <v>0.0</v>
      </c>
      <c r="L48" s="15"/>
      <c r="M48" s="15"/>
      <c r="N48" s="15"/>
      <c r="O48" s="15"/>
      <c r="P48" s="17">
        <v>9310.0</v>
      </c>
      <c r="Q48" s="18">
        <f t="shared" si="1"/>
        <v>0</v>
      </c>
      <c r="R48" s="19" t="s">
        <v>36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1">
        <v>45.0</v>
      </c>
      <c r="B49" s="12">
        <v>44778.0</v>
      </c>
      <c r="C49" s="13" t="s">
        <v>908</v>
      </c>
      <c r="D49" s="38">
        <v>50739.0</v>
      </c>
      <c r="E49" s="14" t="s">
        <v>50</v>
      </c>
      <c r="F49" s="22"/>
      <c r="G49" s="15"/>
      <c r="H49" s="15"/>
      <c r="I49" s="21"/>
      <c r="J49" s="21">
        <v>0.0</v>
      </c>
      <c r="K49" s="21">
        <v>5350.0</v>
      </c>
      <c r="L49" s="15"/>
      <c r="M49" s="15"/>
      <c r="N49" s="15"/>
      <c r="O49" s="15"/>
      <c r="P49" s="17">
        <v>5350.0</v>
      </c>
      <c r="Q49" s="18">
        <f t="shared" si="1"/>
        <v>0</v>
      </c>
      <c r="R49" s="19" t="s">
        <v>156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1">
        <v>46.0</v>
      </c>
      <c r="B50" s="12">
        <v>44778.0</v>
      </c>
      <c r="C50" s="13" t="s">
        <v>909</v>
      </c>
      <c r="D50" s="38">
        <v>58758.0</v>
      </c>
      <c r="E50" s="14" t="s">
        <v>910</v>
      </c>
      <c r="F50" s="22"/>
      <c r="G50" s="15"/>
      <c r="H50" s="15"/>
      <c r="I50" s="21"/>
      <c r="J50" s="21">
        <v>1000.0</v>
      </c>
      <c r="K50" s="21"/>
      <c r="L50" s="15"/>
      <c r="M50" s="15"/>
      <c r="N50" s="15"/>
      <c r="O50" s="15"/>
      <c r="P50" s="17">
        <v>1000.0</v>
      </c>
      <c r="Q50" s="18">
        <f t="shared" si="1"/>
        <v>0</v>
      </c>
      <c r="R50" s="19" t="s">
        <v>36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1">
        <v>47.0</v>
      </c>
      <c r="B51" s="12">
        <v>44778.0</v>
      </c>
      <c r="C51" s="13" t="s">
        <v>911</v>
      </c>
      <c r="D51" s="38">
        <v>51697.0</v>
      </c>
      <c r="E51" s="14" t="s">
        <v>653</v>
      </c>
      <c r="F51" s="22"/>
      <c r="G51" s="15"/>
      <c r="H51" s="15"/>
      <c r="I51" s="21"/>
      <c r="J51" s="15"/>
      <c r="K51" s="21">
        <v>3900.0</v>
      </c>
      <c r="L51" s="15"/>
      <c r="M51" s="15"/>
      <c r="N51" s="15"/>
      <c r="O51" s="15"/>
      <c r="P51" s="17">
        <v>3900.0</v>
      </c>
      <c r="Q51" s="18">
        <f t="shared" si="1"/>
        <v>0</v>
      </c>
      <c r="R51" s="19" t="s">
        <v>36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1">
        <v>48.0</v>
      </c>
      <c r="B52" s="12">
        <v>44778.0</v>
      </c>
      <c r="C52" s="13" t="s">
        <v>912</v>
      </c>
      <c r="D52" s="38">
        <v>63406.0</v>
      </c>
      <c r="E52" s="14" t="s">
        <v>323</v>
      </c>
      <c r="F52" s="22"/>
      <c r="G52" s="15"/>
      <c r="H52" s="15"/>
      <c r="I52" s="21">
        <v>1850.0</v>
      </c>
      <c r="J52" s="15"/>
      <c r="K52" s="15"/>
      <c r="L52" s="15"/>
      <c r="M52" s="15"/>
      <c r="N52" s="15"/>
      <c r="O52" s="15"/>
      <c r="P52" s="17">
        <v>1850.0</v>
      </c>
      <c r="Q52" s="18">
        <f t="shared" si="1"/>
        <v>0</v>
      </c>
      <c r="R52" s="19" t="s">
        <v>36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1">
        <v>49.0</v>
      </c>
      <c r="B53" s="12">
        <v>44778.0</v>
      </c>
      <c r="C53" s="13" t="s">
        <v>913</v>
      </c>
      <c r="D53" s="38">
        <v>54226.0</v>
      </c>
      <c r="E53" s="14" t="s">
        <v>534</v>
      </c>
      <c r="F53" s="22"/>
      <c r="G53" s="15"/>
      <c r="H53" s="15"/>
      <c r="I53" s="21">
        <v>9950.0</v>
      </c>
      <c r="J53" s="21"/>
      <c r="K53" s="15"/>
      <c r="L53" s="15"/>
      <c r="M53" s="15"/>
      <c r="N53" s="15"/>
      <c r="O53" s="15"/>
      <c r="P53" s="17">
        <v>9950.0</v>
      </c>
      <c r="Q53" s="18">
        <f t="shared" si="1"/>
        <v>0</v>
      </c>
      <c r="R53" s="19" t="s">
        <v>27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1">
        <v>50.0</v>
      </c>
      <c r="B54" s="12">
        <v>44778.0</v>
      </c>
      <c r="C54" s="13" t="s">
        <v>914</v>
      </c>
      <c r="D54" s="38">
        <v>51782.0</v>
      </c>
      <c r="E54" s="14" t="s">
        <v>35</v>
      </c>
      <c r="F54" s="22"/>
      <c r="G54" s="15"/>
      <c r="H54" s="15"/>
      <c r="I54" s="21">
        <v>0.0</v>
      </c>
      <c r="J54" s="21">
        <v>350.0</v>
      </c>
      <c r="K54" s="15"/>
      <c r="L54" s="15"/>
      <c r="M54" s="15"/>
      <c r="N54" s="15"/>
      <c r="O54" s="15"/>
      <c r="P54" s="17">
        <v>350.0</v>
      </c>
      <c r="Q54" s="18">
        <f t="shared" si="1"/>
        <v>0</v>
      </c>
      <c r="R54" s="19" t="s">
        <v>36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1">
        <v>51.0</v>
      </c>
      <c r="B55" s="12">
        <v>44778.0</v>
      </c>
      <c r="C55" s="13" t="s">
        <v>915</v>
      </c>
      <c r="D55" s="38">
        <v>68974.0</v>
      </c>
      <c r="E55" s="14" t="s">
        <v>916</v>
      </c>
      <c r="F55" s="22"/>
      <c r="G55" s="15"/>
      <c r="H55" s="15"/>
      <c r="I55" s="21">
        <v>1900.0</v>
      </c>
      <c r="J55" s="21"/>
      <c r="K55" s="15"/>
      <c r="L55" s="15"/>
      <c r="M55" s="15"/>
      <c r="N55" s="15"/>
      <c r="O55" s="15"/>
      <c r="P55" s="17">
        <v>1900.0</v>
      </c>
      <c r="Q55" s="18">
        <f t="shared" si="1"/>
        <v>0</v>
      </c>
      <c r="R55" s="19" t="s">
        <v>36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1">
        <v>52.0</v>
      </c>
      <c r="B56" s="12">
        <v>44778.0</v>
      </c>
      <c r="C56" s="13" t="s">
        <v>917</v>
      </c>
      <c r="D56" s="38">
        <v>22727.0</v>
      </c>
      <c r="E56" s="14" t="s">
        <v>417</v>
      </c>
      <c r="F56" s="22"/>
      <c r="G56" s="15"/>
      <c r="H56" s="15"/>
      <c r="I56" s="21">
        <v>350.0</v>
      </c>
      <c r="J56" s="15"/>
      <c r="K56" s="21"/>
      <c r="L56" s="15"/>
      <c r="M56" s="21"/>
      <c r="N56" s="15"/>
      <c r="O56" s="15"/>
      <c r="P56" s="17">
        <v>350.0</v>
      </c>
      <c r="Q56" s="18">
        <f t="shared" si="1"/>
        <v>0</v>
      </c>
      <c r="R56" s="19" t="s">
        <v>36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1">
        <v>53.0</v>
      </c>
      <c r="B57" s="12">
        <v>44778.0</v>
      </c>
      <c r="C57" s="13" t="s">
        <v>918</v>
      </c>
      <c r="D57" s="38">
        <v>36928.0</v>
      </c>
      <c r="E57" s="14" t="s">
        <v>449</v>
      </c>
      <c r="F57" s="22"/>
      <c r="G57" s="15"/>
      <c r="H57" s="15"/>
      <c r="I57" s="21"/>
      <c r="J57" s="21"/>
      <c r="K57" s="21">
        <v>500.0</v>
      </c>
      <c r="L57" s="15"/>
      <c r="M57" s="15"/>
      <c r="N57" s="15"/>
      <c r="O57" s="15"/>
      <c r="P57" s="17">
        <v>500.0</v>
      </c>
      <c r="Q57" s="18">
        <f t="shared" si="1"/>
        <v>0</v>
      </c>
      <c r="R57" s="19" t="s">
        <v>156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1">
        <v>54.0</v>
      </c>
      <c r="B58" s="12">
        <v>44778.0</v>
      </c>
      <c r="C58" s="13" t="s">
        <v>919</v>
      </c>
      <c r="D58" s="38">
        <v>53249.0</v>
      </c>
      <c r="E58" s="14" t="s">
        <v>78</v>
      </c>
      <c r="F58" s="22"/>
      <c r="G58" s="15"/>
      <c r="H58" s="15"/>
      <c r="I58" s="21">
        <v>15000.0</v>
      </c>
      <c r="J58" s="15"/>
      <c r="K58" s="21"/>
      <c r="L58" s="15"/>
      <c r="M58" s="15"/>
      <c r="N58" s="15"/>
      <c r="O58" s="15"/>
      <c r="P58" s="17">
        <v>15000.0</v>
      </c>
      <c r="Q58" s="18">
        <f t="shared" si="1"/>
        <v>0</v>
      </c>
      <c r="R58" s="19" t="s">
        <v>30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1">
        <v>55.0</v>
      </c>
      <c r="B59" s="12">
        <v>44778.0</v>
      </c>
      <c r="C59" s="13" t="s">
        <v>920</v>
      </c>
      <c r="D59" s="38">
        <v>39317.0</v>
      </c>
      <c r="E59" s="14" t="s">
        <v>236</v>
      </c>
      <c r="F59" s="22"/>
      <c r="G59" s="15"/>
      <c r="H59" s="15"/>
      <c r="I59" s="21"/>
      <c r="J59" s="21">
        <v>7200.0</v>
      </c>
      <c r="K59" s="15"/>
      <c r="L59" s="15"/>
      <c r="M59" s="15"/>
      <c r="N59" s="15"/>
      <c r="O59" s="15"/>
      <c r="P59" s="17">
        <v>7200.0</v>
      </c>
      <c r="Q59" s="18">
        <f t="shared" si="1"/>
        <v>0</v>
      </c>
      <c r="R59" s="19" t="s">
        <v>36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1">
        <v>56.0</v>
      </c>
      <c r="B60" s="12">
        <v>44778.0</v>
      </c>
      <c r="C60" s="13" t="s">
        <v>921</v>
      </c>
      <c r="D60" s="38">
        <v>39317.0</v>
      </c>
      <c r="E60" s="14" t="s">
        <v>236</v>
      </c>
      <c r="F60" s="22"/>
      <c r="G60" s="15"/>
      <c r="H60" s="15"/>
      <c r="I60" s="21"/>
      <c r="J60" s="21">
        <v>3600.0</v>
      </c>
      <c r="K60" s="15"/>
      <c r="L60" s="15"/>
      <c r="M60" s="15"/>
      <c r="N60" s="15"/>
      <c r="O60" s="15"/>
      <c r="P60" s="17">
        <v>3600.0</v>
      </c>
      <c r="Q60" s="18">
        <f t="shared" si="1"/>
        <v>0</v>
      </c>
      <c r="R60" s="19" t="s">
        <v>36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1">
        <v>57.0</v>
      </c>
      <c r="B61" s="12">
        <v>44778.0</v>
      </c>
      <c r="C61" s="13" t="s">
        <v>922</v>
      </c>
      <c r="D61" s="38">
        <v>51743.0</v>
      </c>
      <c r="E61" s="14" t="s">
        <v>923</v>
      </c>
      <c r="F61" s="22"/>
      <c r="G61" s="15"/>
      <c r="H61" s="15"/>
      <c r="I61" s="21"/>
      <c r="J61" s="39">
        <v>35000.0</v>
      </c>
      <c r="K61" s="15"/>
      <c r="L61" s="15"/>
      <c r="M61" s="15"/>
      <c r="N61" s="15"/>
      <c r="O61" s="15"/>
      <c r="P61" s="17">
        <v>35000.0</v>
      </c>
      <c r="Q61" s="18">
        <f t="shared" si="1"/>
        <v>0</v>
      </c>
      <c r="R61" s="19" t="s">
        <v>36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1">
        <v>58.0</v>
      </c>
      <c r="B62" s="12">
        <v>44778.0</v>
      </c>
      <c r="C62" s="13" t="s">
        <v>924</v>
      </c>
      <c r="D62" s="38">
        <v>10697.0</v>
      </c>
      <c r="E62" s="14" t="s">
        <v>544</v>
      </c>
      <c r="F62" s="22"/>
      <c r="G62" s="15"/>
      <c r="H62" s="15"/>
      <c r="I62" s="21">
        <v>240.0</v>
      </c>
      <c r="J62" s="21"/>
      <c r="K62" s="15"/>
      <c r="L62" s="15"/>
      <c r="M62" s="15"/>
      <c r="N62" s="15"/>
      <c r="O62" s="15"/>
      <c r="P62" s="17">
        <v>240.0</v>
      </c>
      <c r="Q62" s="18">
        <f t="shared" si="1"/>
        <v>0</v>
      </c>
      <c r="R62" s="19" t="s">
        <v>36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1">
        <v>59.0</v>
      </c>
      <c r="B63" s="12">
        <v>44778.0</v>
      </c>
      <c r="C63" s="13" t="s">
        <v>925</v>
      </c>
      <c r="D63" s="38">
        <v>52240.0</v>
      </c>
      <c r="E63" s="14" t="s">
        <v>260</v>
      </c>
      <c r="F63" s="22"/>
      <c r="G63" s="15"/>
      <c r="H63" s="15"/>
      <c r="I63" s="21"/>
      <c r="J63" s="21">
        <v>37450.0</v>
      </c>
      <c r="K63" s="15"/>
      <c r="L63" s="15"/>
      <c r="M63" s="15"/>
      <c r="N63" s="15"/>
      <c r="O63" s="15"/>
      <c r="P63" s="17">
        <v>37450.0</v>
      </c>
      <c r="Q63" s="18">
        <f t="shared" si="1"/>
        <v>0</v>
      </c>
      <c r="R63" s="19" t="s">
        <v>858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1">
        <v>60.0</v>
      </c>
      <c r="B64" s="12">
        <v>44778.0</v>
      </c>
      <c r="C64" s="13" t="s">
        <v>926</v>
      </c>
      <c r="D64" s="38">
        <v>22341.0</v>
      </c>
      <c r="E64" s="14" t="s">
        <v>927</v>
      </c>
      <c r="F64" s="16">
        <v>2700.0</v>
      </c>
      <c r="G64" s="15"/>
      <c r="H64" s="21"/>
      <c r="I64" s="21"/>
      <c r="J64" s="15"/>
      <c r="K64" s="15"/>
      <c r="L64" s="15"/>
      <c r="M64" s="15"/>
      <c r="N64" s="15"/>
      <c r="O64" s="15"/>
      <c r="P64" s="17">
        <v>2700.0</v>
      </c>
      <c r="Q64" s="18">
        <f t="shared" si="1"/>
        <v>0</v>
      </c>
      <c r="R64" s="19" t="s">
        <v>27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1">
        <v>61.0</v>
      </c>
      <c r="B65" s="12">
        <v>44778.0</v>
      </c>
      <c r="C65" s="13" t="s">
        <v>928</v>
      </c>
      <c r="D65" s="38">
        <v>48973.0</v>
      </c>
      <c r="E65" s="14" t="s">
        <v>89</v>
      </c>
      <c r="F65" s="22"/>
      <c r="G65" s="15"/>
      <c r="H65" s="15"/>
      <c r="I65" s="21">
        <v>10000.0</v>
      </c>
      <c r="J65" s="15"/>
      <c r="K65" s="21"/>
      <c r="L65" s="15"/>
      <c r="M65" s="15"/>
      <c r="N65" s="15"/>
      <c r="O65" s="15"/>
      <c r="P65" s="17">
        <v>10000.0</v>
      </c>
      <c r="Q65" s="18">
        <f t="shared" si="1"/>
        <v>0</v>
      </c>
      <c r="R65" s="19" t="s">
        <v>858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1">
        <v>62.0</v>
      </c>
      <c r="B66" s="12">
        <v>44778.0</v>
      </c>
      <c r="C66" s="13" t="s">
        <v>929</v>
      </c>
      <c r="D66" s="38">
        <v>66213.0</v>
      </c>
      <c r="E66" s="14" t="s">
        <v>930</v>
      </c>
      <c r="F66" s="22"/>
      <c r="G66" s="15"/>
      <c r="H66" s="15"/>
      <c r="I66" s="21">
        <v>15000.0</v>
      </c>
      <c r="J66" s="21"/>
      <c r="K66" s="15"/>
      <c r="L66" s="15"/>
      <c r="M66" s="15"/>
      <c r="N66" s="15"/>
      <c r="O66" s="15"/>
      <c r="P66" s="17">
        <v>15000.0</v>
      </c>
      <c r="Q66" s="18">
        <f t="shared" si="1"/>
        <v>0</v>
      </c>
      <c r="R66" s="19" t="s">
        <v>36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1">
        <v>63.0</v>
      </c>
      <c r="B67" s="12">
        <v>44778.0</v>
      </c>
      <c r="C67" s="13" t="s">
        <v>931</v>
      </c>
      <c r="D67" s="38">
        <v>66213.0</v>
      </c>
      <c r="E67" s="14" t="s">
        <v>930</v>
      </c>
      <c r="F67" s="22"/>
      <c r="G67" s="21"/>
      <c r="H67" s="15"/>
      <c r="I67" s="21">
        <v>400.0</v>
      </c>
      <c r="J67" s="21"/>
      <c r="K67" s="15"/>
      <c r="L67" s="15"/>
      <c r="M67" s="15"/>
      <c r="N67" s="15"/>
      <c r="O67" s="15"/>
      <c r="P67" s="17">
        <v>400.0</v>
      </c>
      <c r="Q67" s="18">
        <f t="shared" si="1"/>
        <v>0</v>
      </c>
      <c r="R67" s="19" t="s">
        <v>36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1">
        <v>64.0</v>
      </c>
      <c r="B68" s="12">
        <v>44778.0</v>
      </c>
      <c r="C68" s="13" t="s">
        <v>932</v>
      </c>
      <c r="D68" s="38">
        <v>49540.0</v>
      </c>
      <c r="E68" s="14" t="s">
        <v>933</v>
      </c>
      <c r="F68" s="22"/>
      <c r="G68" s="15"/>
      <c r="H68" s="15"/>
      <c r="I68" s="21">
        <v>5000.0</v>
      </c>
      <c r="J68" s="21"/>
      <c r="K68" s="15"/>
      <c r="L68" s="15"/>
      <c r="M68" s="15"/>
      <c r="N68" s="15"/>
      <c r="O68" s="15"/>
      <c r="P68" s="17">
        <v>5000.0</v>
      </c>
      <c r="Q68" s="18">
        <f t="shared" si="1"/>
        <v>0</v>
      </c>
      <c r="R68" s="19" t="s">
        <v>36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1">
        <v>65.0</v>
      </c>
      <c r="B69" s="12">
        <v>44778.0</v>
      </c>
      <c r="C69" s="13" t="s">
        <v>934</v>
      </c>
      <c r="D69" s="38">
        <v>62736.0</v>
      </c>
      <c r="E69" s="14" t="s">
        <v>935</v>
      </c>
      <c r="F69" s="22"/>
      <c r="G69" s="15"/>
      <c r="H69" s="15"/>
      <c r="I69" s="21"/>
      <c r="J69" s="21">
        <v>10000.0</v>
      </c>
      <c r="K69" s="15"/>
      <c r="L69" s="15"/>
      <c r="M69" s="15"/>
      <c r="N69" s="15"/>
      <c r="O69" s="15"/>
      <c r="P69" s="17">
        <v>10000.0</v>
      </c>
      <c r="Q69" s="18">
        <f t="shared" si="1"/>
        <v>0</v>
      </c>
      <c r="R69" s="19" t="s">
        <v>858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1">
        <v>66.0</v>
      </c>
      <c r="B70" s="12">
        <v>44778.0</v>
      </c>
      <c r="C70" s="13" t="s">
        <v>936</v>
      </c>
      <c r="D70" s="38">
        <v>28414.0</v>
      </c>
      <c r="E70" s="14" t="s">
        <v>327</v>
      </c>
      <c r="F70" s="22"/>
      <c r="G70" s="15"/>
      <c r="H70" s="15"/>
      <c r="I70" s="21"/>
      <c r="J70" s="21"/>
      <c r="K70" s="21">
        <v>300.0</v>
      </c>
      <c r="L70" s="15"/>
      <c r="M70" s="15"/>
      <c r="N70" s="15"/>
      <c r="O70" s="15"/>
      <c r="P70" s="17">
        <v>300.0</v>
      </c>
      <c r="Q70" s="18">
        <f t="shared" si="1"/>
        <v>0</v>
      </c>
      <c r="R70" s="19" t="s">
        <v>30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1">
        <v>67.0</v>
      </c>
      <c r="B71" s="12">
        <v>44778.0</v>
      </c>
      <c r="C71" s="13" t="s">
        <v>937</v>
      </c>
      <c r="D71" s="38">
        <v>19122.0</v>
      </c>
      <c r="E71" s="14" t="s">
        <v>938</v>
      </c>
      <c r="F71" s="22"/>
      <c r="G71" s="15"/>
      <c r="H71" s="15"/>
      <c r="I71" s="21">
        <v>16790.0</v>
      </c>
      <c r="J71" s="15"/>
      <c r="K71" s="21"/>
      <c r="L71" s="15"/>
      <c r="M71" s="15"/>
      <c r="N71" s="15"/>
      <c r="O71" s="15"/>
      <c r="P71" s="17">
        <v>16790.0</v>
      </c>
      <c r="Q71" s="18">
        <f t="shared" si="1"/>
        <v>0</v>
      </c>
      <c r="R71" s="19" t="s">
        <v>30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1">
        <v>68.0</v>
      </c>
      <c r="B72" s="12">
        <v>44778.0</v>
      </c>
      <c r="C72" s="13" t="s">
        <v>939</v>
      </c>
      <c r="D72" s="38">
        <v>21818.0</v>
      </c>
      <c r="E72" s="14" t="s">
        <v>23</v>
      </c>
      <c r="F72" s="22"/>
      <c r="G72" s="15"/>
      <c r="H72" s="15"/>
      <c r="I72" s="21">
        <v>60000.0</v>
      </c>
      <c r="J72" s="21"/>
      <c r="K72" s="15"/>
      <c r="L72" s="15"/>
      <c r="M72" s="15"/>
      <c r="N72" s="15"/>
      <c r="O72" s="15"/>
      <c r="P72" s="17">
        <v>60000.0</v>
      </c>
      <c r="Q72" s="18">
        <f t="shared" si="1"/>
        <v>0</v>
      </c>
      <c r="R72" s="19" t="s">
        <v>36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1">
        <v>69.0</v>
      </c>
      <c r="B73" s="12">
        <v>44778.0</v>
      </c>
      <c r="C73" s="13" t="s">
        <v>940</v>
      </c>
      <c r="D73" s="38">
        <v>73069.0</v>
      </c>
      <c r="E73" s="14" t="s">
        <v>838</v>
      </c>
      <c r="F73" s="22"/>
      <c r="G73" s="15"/>
      <c r="H73" s="15"/>
      <c r="I73" s="21">
        <v>300.0</v>
      </c>
      <c r="J73" s="21"/>
      <c r="K73" s="15"/>
      <c r="L73" s="15"/>
      <c r="M73" s="15"/>
      <c r="N73" s="15"/>
      <c r="O73" s="15"/>
      <c r="P73" s="17">
        <v>300.0</v>
      </c>
      <c r="Q73" s="18">
        <f t="shared" si="1"/>
        <v>0</v>
      </c>
      <c r="R73" s="19" t="s">
        <v>27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1">
        <v>70.0</v>
      </c>
      <c r="B74" s="12">
        <v>44778.0</v>
      </c>
      <c r="C74" s="13" t="s">
        <v>941</v>
      </c>
      <c r="D74" s="38">
        <v>25541.0</v>
      </c>
      <c r="E74" s="14" t="s">
        <v>942</v>
      </c>
      <c r="F74" s="22"/>
      <c r="G74" s="15"/>
      <c r="H74" s="15"/>
      <c r="I74" s="21"/>
      <c r="J74" s="21">
        <v>5000.0</v>
      </c>
      <c r="K74" s="15"/>
      <c r="L74" s="15"/>
      <c r="M74" s="15"/>
      <c r="N74" s="15"/>
      <c r="O74" s="15"/>
      <c r="P74" s="17">
        <v>5000.0</v>
      </c>
      <c r="Q74" s="18">
        <f t="shared" si="1"/>
        <v>0</v>
      </c>
      <c r="R74" s="19" t="s">
        <v>36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1">
        <v>71.0</v>
      </c>
      <c r="B75" s="12">
        <v>44778.0</v>
      </c>
      <c r="C75" s="13" t="s">
        <v>943</v>
      </c>
      <c r="D75" s="38">
        <v>72895.0</v>
      </c>
      <c r="E75" s="14" t="s">
        <v>944</v>
      </c>
      <c r="F75" s="22"/>
      <c r="G75" s="15"/>
      <c r="H75" s="15"/>
      <c r="I75" s="21">
        <v>27000.0</v>
      </c>
      <c r="J75" s="15"/>
      <c r="K75" s="15"/>
      <c r="L75" s="15"/>
      <c r="M75" s="15"/>
      <c r="N75" s="15"/>
      <c r="O75" s="15"/>
      <c r="P75" s="17">
        <v>27000.0</v>
      </c>
      <c r="Q75" s="18">
        <f t="shared" si="1"/>
        <v>0</v>
      </c>
      <c r="R75" s="19" t="s">
        <v>36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1">
        <v>72.0</v>
      </c>
      <c r="B76" s="12">
        <v>44778.0</v>
      </c>
      <c r="C76" s="13" t="s">
        <v>945</v>
      </c>
      <c r="D76" s="38">
        <v>51946.0</v>
      </c>
      <c r="E76" s="14" t="s">
        <v>946</v>
      </c>
      <c r="F76" s="22"/>
      <c r="G76" s="15"/>
      <c r="H76" s="15"/>
      <c r="I76" s="21">
        <v>20000.0</v>
      </c>
      <c r="J76" s="21"/>
      <c r="K76" s="15"/>
      <c r="L76" s="15"/>
      <c r="M76" s="15"/>
      <c r="N76" s="15"/>
      <c r="O76" s="15"/>
      <c r="P76" s="17">
        <v>20000.0</v>
      </c>
      <c r="Q76" s="18">
        <f t="shared" si="1"/>
        <v>0</v>
      </c>
      <c r="R76" s="19" t="s">
        <v>27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1">
        <v>73.0</v>
      </c>
      <c r="B77" s="12">
        <v>44778.0</v>
      </c>
      <c r="C77" s="13" t="s">
        <v>947</v>
      </c>
      <c r="D77" s="38">
        <v>22332.0</v>
      </c>
      <c r="E77" s="14" t="s">
        <v>234</v>
      </c>
      <c r="F77" s="22"/>
      <c r="G77" s="15"/>
      <c r="H77" s="15"/>
      <c r="I77" s="21">
        <v>1900.0</v>
      </c>
      <c r="J77" s="21"/>
      <c r="K77" s="21"/>
      <c r="L77" s="15"/>
      <c r="M77" s="15"/>
      <c r="N77" s="15"/>
      <c r="O77" s="15"/>
      <c r="P77" s="17">
        <v>1900.0</v>
      </c>
      <c r="Q77" s="18">
        <f t="shared" si="1"/>
        <v>0</v>
      </c>
      <c r="R77" s="19" t="s">
        <v>30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1">
        <v>74.0</v>
      </c>
      <c r="B78" s="12">
        <v>44778.0</v>
      </c>
      <c r="C78" s="13" t="s">
        <v>948</v>
      </c>
      <c r="D78" s="38">
        <v>68620.0</v>
      </c>
      <c r="E78" s="14" t="s">
        <v>949</v>
      </c>
      <c r="F78" s="15"/>
      <c r="G78" s="22"/>
      <c r="H78" s="15"/>
      <c r="I78" s="21">
        <v>14750.0</v>
      </c>
      <c r="J78" s="21"/>
      <c r="K78" s="21"/>
      <c r="L78" s="15"/>
      <c r="M78" s="15"/>
      <c r="N78" s="15"/>
      <c r="O78" s="15"/>
      <c r="P78" s="17">
        <v>14750.0</v>
      </c>
      <c r="Q78" s="18">
        <f t="shared" si="1"/>
        <v>0</v>
      </c>
      <c r="R78" s="19" t="s">
        <v>36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1">
        <v>75.0</v>
      </c>
      <c r="B79" s="12">
        <v>44778.0</v>
      </c>
      <c r="C79" s="13" t="s">
        <v>950</v>
      </c>
      <c r="D79" s="38">
        <v>48738.0</v>
      </c>
      <c r="E79" s="24" t="s">
        <v>951</v>
      </c>
      <c r="F79" s="15"/>
      <c r="G79" s="22"/>
      <c r="H79" s="15"/>
      <c r="I79" s="21">
        <v>20900.0</v>
      </c>
      <c r="J79" s="21"/>
      <c r="K79" s="15"/>
      <c r="L79" s="15"/>
      <c r="M79" s="15"/>
      <c r="N79" s="15"/>
      <c r="O79" s="15"/>
      <c r="P79" s="17">
        <v>20900.0</v>
      </c>
      <c r="Q79" s="18">
        <f t="shared" si="1"/>
        <v>0</v>
      </c>
      <c r="R79" s="19" t="s">
        <v>36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1">
        <v>76.0</v>
      </c>
      <c r="B80" s="12">
        <v>44778.0</v>
      </c>
      <c r="C80" s="13" t="s">
        <v>952</v>
      </c>
      <c r="D80" s="38">
        <v>45096.0</v>
      </c>
      <c r="E80" s="24" t="s">
        <v>695</v>
      </c>
      <c r="F80" s="15"/>
      <c r="G80" s="16"/>
      <c r="H80" s="15"/>
      <c r="I80" s="21">
        <v>3750.0</v>
      </c>
      <c r="J80" s="15"/>
      <c r="K80" s="15"/>
      <c r="L80" s="15"/>
      <c r="M80" s="15"/>
      <c r="N80" s="15"/>
      <c r="O80" s="15"/>
      <c r="P80" s="17">
        <v>3750.0</v>
      </c>
      <c r="Q80" s="18">
        <f t="shared" si="1"/>
        <v>0</v>
      </c>
      <c r="R80" s="19" t="s">
        <v>36</v>
      </c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1">
        <v>77.0</v>
      </c>
      <c r="B81" s="12">
        <v>44778.0</v>
      </c>
      <c r="C81" s="13" t="s">
        <v>953</v>
      </c>
      <c r="D81" s="38">
        <v>48973.0</v>
      </c>
      <c r="E81" s="24" t="s">
        <v>89</v>
      </c>
      <c r="F81" s="15"/>
      <c r="G81" s="22"/>
      <c r="H81" s="15"/>
      <c r="I81" s="21">
        <v>5000.0</v>
      </c>
      <c r="J81" s="21"/>
      <c r="K81" s="15"/>
      <c r="L81" s="15"/>
      <c r="M81" s="15"/>
      <c r="N81" s="15"/>
      <c r="O81" s="15"/>
      <c r="P81" s="17">
        <v>5000.0</v>
      </c>
      <c r="Q81" s="18">
        <f t="shared" si="1"/>
        <v>0</v>
      </c>
      <c r="R81" s="19" t="s">
        <v>36</v>
      </c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1">
        <v>78.0</v>
      </c>
      <c r="B82" s="12">
        <v>44778.0</v>
      </c>
      <c r="C82" s="13" t="s">
        <v>954</v>
      </c>
      <c r="D82" s="38">
        <v>65012.0</v>
      </c>
      <c r="E82" s="24" t="s">
        <v>955</v>
      </c>
      <c r="F82" s="15"/>
      <c r="G82" s="16"/>
      <c r="H82" s="15"/>
      <c r="I82" s="21"/>
      <c r="J82" s="21">
        <v>10000.0</v>
      </c>
      <c r="K82" s="15"/>
      <c r="L82" s="15"/>
      <c r="M82" s="21"/>
      <c r="N82" s="15"/>
      <c r="O82" s="15"/>
      <c r="P82" s="17">
        <v>10000.0</v>
      </c>
      <c r="Q82" s="18">
        <f t="shared" si="1"/>
        <v>0</v>
      </c>
      <c r="R82" s="19" t="s">
        <v>36</v>
      </c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1">
        <v>79.0</v>
      </c>
      <c r="B83" s="12">
        <v>44778.0</v>
      </c>
      <c r="C83" s="13" t="s">
        <v>956</v>
      </c>
      <c r="D83" s="38">
        <v>50413.0</v>
      </c>
      <c r="E83" s="24" t="s">
        <v>197</v>
      </c>
      <c r="F83" s="15"/>
      <c r="G83" s="22"/>
      <c r="H83" s="15"/>
      <c r="I83" s="21">
        <v>20000.0</v>
      </c>
      <c r="J83" s="21"/>
      <c r="K83" s="15"/>
      <c r="L83" s="15"/>
      <c r="M83" s="15"/>
      <c r="N83" s="15"/>
      <c r="O83" s="15"/>
      <c r="P83" s="17">
        <v>20000.0</v>
      </c>
      <c r="Q83" s="18">
        <f t="shared" si="1"/>
        <v>0</v>
      </c>
      <c r="R83" s="19" t="s">
        <v>36</v>
      </c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1">
        <v>80.0</v>
      </c>
      <c r="B84" s="12">
        <v>44778.0</v>
      </c>
      <c r="C84" s="13" t="s">
        <v>957</v>
      </c>
      <c r="D84" s="38">
        <v>71648.0</v>
      </c>
      <c r="E84" s="24" t="s">
        <v>958</v>
      </c>
      <c r="F84" s="15"/>
      <c r="G84" s="22"/>
      <c r="H84" s="15"/>
      <c r="I84" s="21">
        <v>5000.0</v>
      </c>
      <c r="J84" s="21"/>
      <c r="K84" s="15"/>
      <c r="L84" s="15"/>
      <c r="M84" s="21"/>
      <c r="N84" s="15"/>
      <c r="O84" s="15"/>
      <c r="P84" s="17">
        <v>5000.0</v>
      </c>
      <c r="Q84" s="18">
        <f t="shared" si="1"/>
        <v>0</v>
      </c>
      <c r="R84" s="19" t="s">
        <v>36</v>
      </c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1">
        <v>81.0</v>
      </c>
      <c r="B85" s="12">
        <v>44778.0</v>
      </c>
      <c r="C85" s="13" t="s">
        <v>959</v>
      </c>
      <c r="D85" s="38">
        <v>44830.0</v>
      </c>
      <c r="E85" s="24" t="s">
        <v>960</v>
      </c>
      <c r="F85" s="15"/>
      <c r="G85" s="22"/>
      <c r="H85" s="15"/>
      <c r="I85" s="21">
        <v>3600.0</v>
      </c>
      <c r="J85" s="21"/>
      <c r="K85" s="15"/>
      <c r="L85" s="15"/>
      <c r="M85" s="21"/>
      <c r="N85" s="15"/>
      <c r="O85" s="15"/>
      <c r="P85" s="17">
        <v>3600.0</v>
      </c>
      <c r="Q85" s="18">
        <f t="shared" si="1"/>
        <v>0</v>
      </c>
      <c r="R85" s="19" t="s">
        <v>36</v>
      </c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1">
        <v>82.0</v>
      </c>
      <c r="B86" s="12">
        <v>44778.0</v>
      </c>
      <c r="C86" s="13" t="s">
        <v>961</v>
      </c>
      <c r="D86" s="38">
        <v>43955.0</v>
      </c>
      <c r="E86" s="24" t="s">
        <v>38</v>
      </c>
      <c r="F86" s="15"/>
      <c r="G86" s="22"/>
      <c r="H86" s="15"/>
      <c r="I86" s="21">
        <v>8750.0</v>
      </c>
      <c r="J86" s="21"/>
      <c r="K86" s="15"/>
      <c r="L86" s="15"/>
      <c r="M86" s="15"/>
      <c r="N86" s="15"/>
      <c r="O86" s="15"/>
      <c r="P86" s="17">
        <v>8750.0</v>
      </c>
      <c r="Q86" s="18">
        <f t="shared" si="1"/>
        <v>0</v>
      </c>
      <c r="R86" s="19" t="s">
        <v>36</v>
      </c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1">
        <v>83.0</v>
      </c>
      <c r="B87" s="12">
        <v>44778.0</v>
      </c>
      <c r="C87" s="13" t="s">
        <v>962</v>
      </c>
      <c r="D87" s="38">
        <v>52485.0</v>
      </c>
      <c r="E87" s="24" t="s">
        <v>963</v>
      </c>
      <c r="F87" s="21"/>
      <c r="G87" s="22"/>
      <c r="H87" s="15"/>
      <c r="I87" s="21">
        <v>5150.0</v>
      </c>
      <c r="J87" s="21"/>
      <c r="K87" s="15"/>
      <c r="L87" s="15"/>
      <c r="M87" s="15"/>
      <c r="N87" s="15"/>
      <c r="O87" s="15"/>
      <c r="P87" s="17">
        <v>5150.0</v>
      </c>
      <c r="Q87" s="18">
        <f t="shared" si="1"/>
        <v>0</v>
      </c>
      <c r="R87" s="19" t="s">
        <v>36</v>
      </c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1">
        <v>84.0</v>
      </c>
      <c r="B88" s="12">
        <v>44778.0</v>
      </c>
      <c r="C88" s="13" t="s">
        <v>964</v>
      </c>
      <c r="D88" s="38">
        <v>22332.0</v>
      </c>
      <c r="E88" s="24" t="s">
        <v>234</v>
      </c>
      <c r="F88" s="15"/>
      <c r="G88" s="22"/>
      <c r="H88" s="15"/>
      <c r="I88" s="21">
        <v>3200.0</v>
      </c>
      <c r="J88" s="21"/>
      <c r="K88" s="15"/>
      <c r="L88" s="15"/>
      <c r="M88" s="15"/>
      <c r="N88" s="15"/>
      <c r="O88" s="15"/>
      <c r="P88" s="17">
        <v>3200.0</v>
      </c>
      <c r="Q88" s="18">
        <f t="shared" si="1"/>
        <v>0</v>
      </c>
      <c r="R88" s="19" t="s">
        <v>30</v>
      </c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1">
        <v>85.0</v>
      </c>
      <c r="B89" s="12">
        <v>44778.0</v>
      </c>
      <c r="C89" s="13" t="s">
        <v>965</v>
      </c>
      <c r="D89" s="38">
        <v>65232.0</v>
      </c>
      <c r="E89" s="24" t="s">
        <v>966</v>
      </c>
      <c r="F89" s="15"/>
      <c r="G89" s="22"/>
      <c r="H89" s="15"/>
      <c r="I89" s="21">
        <v>300.0</v>
      </c>
      <c r="J89" s="21"/>
      <c r="K89" s="15"/>
      <c r="L89" s="15"/>
      <c r="M89" s="15"/>
      <c r="N89" s="15"/>
      <c r="O89" s="15"/>
      <c r="P89" s="17">
        <v>300.0</v>
      </c>
      <c r="Q89" s="18">
        <f t="shared" si="1"/>
        <v>0</v>
      </c>
      <c r="R89" s="19" t="s">
        <v>27</v>
      </c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1">
        <v>86.0</v>
      </c>
      <c r="B90" s="12">
        <v>44778.0</v>
      </c>
      <c r="C90" s="13" t="s">
        <v>967</v>
      </c>
      <c r="D90" s="38">
        <v>62312.0</v>
      </c>
      <c r="E90" s="24" t="s">
        <v>968</v>
      </c>
      <c r="F90" s="15"/>
      <c r="G90" s="22"/>
      <c r="H90" s="15"/>
      <c r="I90" s="21">
        <v>300.0</v>
      </c>
      <c r="J90" s="21"/>
      <c r="K90" s="15"/>
      <c r="L90" s="15"/>
      <c r="M90" s="15"/>
      <c r="N90" s="15"/>
      <c r="O90" s="15"/>
      <c r="P90" s="17">
        <v>300.0</v>
      </c>
      <c r="Q90" s="18">
        <f t="shared" si="1"/>
        <v>0</v>
      </c>
      <c r="R90" s="19" t="s">
        <v>27</v>
      </c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1">
        <v>87.0</v>
      </c>
      <c r="B91" s="12">
        <v>44778.0</v>
      </c>
      <c r="C91" s="13" t="s">
        <v>969</v>
      </c>
      <c r="D91" s="38">
        <v>73097.0</v>
      </c>
      <c r="E91" s="24" t="s">
        <v>970</v>
      </c>
      <c r="F91" s="15"/>
      <c r="G91" s="22"/>
      <c r="H91" s="15"/>
      <c r="I91" s="21">
        <v>42000.0</v>
      </c>
      <c r="J91" s="21"/>
      <c r="K91" s="15"/>
      <c r="L91" s="15"/>
      <c r="M91" s="15"/>
      <c r="N91" s="15"/>
      <c r="O91" s="15"/>
      <c r="P91" s="17">
        <v>42000.0</v>
      </c>
      <c r="Q91" s="18">
        <f t="shared" si="1"/>
        <v>0</v>
      </c>
      <c r="R91" s="19" t="s">
        <v>36</v>
      </c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1">
        <v>88.0</v>
      </c>
      <c r="B92" s="12">
        <v>44778.0</v>
      </c>
      <c r="C92" s="13" t="s">
        <v>971</v>
      </c>
      <c r="D92" s="38">
        <v>72203.0</v>
      </c>
      <c r="E92" s="24" t="s">
        <v>972</v>
      </c>
      <c r="F92" s="15"/>
      <c r="G92" s="22"/>
      <c r="H92" s="15"/>
      <c r="I92" s="21">
        <v>3050.0</v>
      </c>
      <c r="J92" s="15"/>
      <c r="K92" s="21"/>
      <c r="L92" s="15"/>
      <c r="M92" s="15"/>
      <c r="N92" s="15"/>
      <c r="O92" s="15"/>
      <c r="P92" s="17">
        <v>3050.0</v>
      </c>
      <c r="Q92" s="18">
        <f t="shared" si="1"/>
        <v>0</v>
      </c>
      <c r="R92" s="19" t="s">
        <v>27</v>
      </c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1">
        <v>89.0</v>
      </c>
      <c r="B93" s="12">
        <v>44778.0</v>
      </c>
      <c r="C93" s="13" t="s">
        <v>973</v>
      </c>
      <c r="D93" s="38">
        <v>50820.0</v>
      </c>
      <c r="E93" s="24" t="s">
        <v>451</v>
      </c>
      <c r="F93" s="15"/>
      <c r="G93" s="22"/>
      <c r="H93" s="15"/>
      <c r="I93" s="21">
        <v>5150.0</v>
      </c>
      <c r="J93" s="21"/>
      <c r="K93" s="15"/>
      <c r="L93" s="15"/>
      <c r="M93" s="15"/>
      <c r="N93" s="15"/>
      <c r="O93" s="15"/>
      <c r="P93" s="17">
        <v>5150.0</v>
      </c>
      <c r="Q93" s="18">
        <f t="shared" si="1"/>
        <v>0</v>
      </c>
      <c r="R93" s="19" t="s">
        <v>27</v>
      </c>
      <c r="S93" s="20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1">
        <v>90.0</v>
      </c>
      <c r="B94" s="12">
        <v>44778.0</v>
      </c>
      <c r="C94" s="13" t="s">
        <v>974</v>
      </c>
      <c r="D94" s="38">
        <v>20541.0</v>
      </c>
      <c r="E94" s="24" t="s">
        <v>975</v>
      </c>
      <c r="F94" s="15"/>
      <c r="G94" s="22"/>
      <c r="H94" s="21">
        <v>30000.0</v>
      </c>
      <c r="I94" s="21"/>
      <c r="J94" s="15"/>
      <c r="K94" s="21"/>
      <c r="L94" s="15"/>
      <c r="M94" s="15"/>
      <c r="N94" s="15"/>
      <c r="O94" s="15"/>
      <c r="P94" s="17">
        <v>30000.0</v>
      </c>
      <c r="Q94" s="18">
        <f t="shared" si="1"/>
        <v>0</v>
      </c>
      <c r="R94" s="19"/>
      <c r="S94" s="20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1">
        <v>91.0</v>
      </c>
      <c r="B95" s="12">
        <v>44778.0</v>
      </c>
      <c r="C95" s="13" t="s">
        <v>976</v>
      </c>
      <c r="D95" s="38">
        <v>51017.0</v>
      </c>
      <c r="E95" s="24" t="s">
        <v>343</v>
      </c>
      <c r="F95" s="15"/>
      <c r="G95" s="22"/>
      <c r="H95" s="21">
        <v>68150.0</v>
      </c>
      <c r="I95" s="21"/>
      <c r="J95" s="15"/>
      <c r="K95" s="21"/>
      <c r="L95" s="15"/>
      <c r="M95" s="15"/>
      <c r="N95" s="15"/>
      <c r="O95" s="15"/>
      <c r="P95" s="17">
        <v>68150.0</v>
      </c>
      <c r="Q95" s="18">
        <f t="shared" si="1"/>
        <v>0</v>
      </c>
      <c r="R95" s="19"/>
      <c r="S95" s="20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1">
        <v>92.0</v>
      </c>
      <c r="B96" s="12">
        <v>44778.0</v>
      </c>
      <c r="C96" s="13" t="s">
        <v>977</v>
      </c>
      <c r="D96" s="38">
        <v>51406.0</v>
      </c>
      <c r="E96" s="24" t="s">
        <v>57</v>
      </c>
      <c r="F96" s="15"/>
      <c r="G96" s="22"/>
      <c r="H96" s="21">
        <v>32800.0</v>
      </c>
      <c r="I96" s="21"/>
      <c r="J96" s="15"/>
      <c r="K96" s="21"/>
      <c r="L96" s="15"/>
      <c r="M96" s="15"/>
      <c r="N96" s="15"/>
      <c r="O96" s="15"/>
      <c r="P96" s="17">
        <v>32800.0</v>
      </c>
      <c r="Q96" s="18">
        <f t="shared" si="1"/>
        <v>0</v>
      </c>
      <c r="R96" s="19"/>
      <c r="S96" s="20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1">
        <v>93.0</v>
      </c>
      <c r="B97" s="12">
        <v>44778.0</v>
      </c>
      <c r="C97" s="13" t="s">
        <v>978</v>
      </c>
      <c r="D97" s="38">
        <v>71133.0</v>
      </c>
      <c r="E97" s="24" t="s">
        <v>979</v>
      </c>
      <c r="F97" s="15"/>
      <c r="G97" s="22"/>
      <c r="H97" s="15"/>
      <c r="I97" s="21"/>
      <c r="J97" s="21"/>
      <c r="K97" s="21">
        <v>17500.0</v>
      </c>
      <c r="L97" s="15"/>
      <c r="M97" s="15"/>
      <c r="N97" s="15"/>
      <c r="O97" s="15"/>
      <c r="P97" s="17">
        <v>17500.0</v>
      </c>
      <c r="Q97" s="18">
        <f t="shared" si="1"/>
        <v>0</v>
      </c>
      <c r="R97" s="19"/>
      <c r="S97" s="20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1">
        <v>94.0</v>
      </c>
      <c r="B98" s="12">
        <v>44778.0</v>
      </c>
      <c r="C98" s="13" t="s">
        <v>980</v>
      </c>
      <c r="D98" s="38">
        <v>42046.0</v>
      </c>
      <c r="E98" s="24" t="s">
        <v>160</v>
      </c>
      <c r="F98" s="15"/>
      <c r="G98" s="22"/>
      <c r="H98" s="21">
        <v>3900.0</v>
      </c>
      <c r="I98" s="21"/>
      <c r="J98" s="21"/>
      <c r="K98" s="21"/>
      <c r="L98" s="15"/>
      <c r="M98" s="15"/>
      <c r="N98" s="15"/>
      <c r="O98" s="15"/>
      <c r="P98" s="17">
        <v>3900.0</v>
      </c>
      <c r="Q98" s="18">
        <f t="shared" si="1"/>
        <v>0</v>
      </c>
      <c r="R98" s="19"/>
      <c r="S98" s="20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1">
        <v>95.0</v>
      </c>
      <c r="B99" s="12">
        <v>44778.0</v>
      </c>
      <c r="C99" s="13" t="s">
        <v>981</v>
      </c>
      <c r="D99" s="38">
        <v>12102.0</v>
      </c>
      <c r="E99" s="24" t="s">
        <v>982</v>
      </c>
      <c r="F99" s="15"/>
      <c r="G99" s="22"/>
      <c r="H99" s="21">
        <v>15000.0</v>
      </c>
      <c r="I99" s="21"/>
      <c r="J99" s="15"/>
      <c r="K99" s="15"/>
      <c r="L99" s="15"/>
      <c r="M99" s="15"/>
      <c r="N99" s="15"/>
      <c r="O99" s="15"/>
      <c r="P99" s="17">
        <v>15000.0</v>
      </c>
      <c r="Q99" s="18">
        <f t="shared" si="1"/>
        <v>0</v>
      </c>
      <c r="R99" s="19"/>
      <c r="S99" s="20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1">
        <v>96.0</v>
      </c>
      <c r="B100" s="12">
        <v>44778.0</v>
      </c>
      <c r="C100" s="13" t="s">
        <v>983</v>
      </c>
      <c r="D100" s="38">
        <v>52215.0</v>
      </c>
      <c r="E100" s="24" t="s">
        <v>364</v>
      </c>
      <c r="F100" s="15"/>
      <c r="G100" s="22"/>
      <c r="H100" s="21">
        <v>5250.0</v>
      </c>
      <c r="I100" s="21"/>
      <c r="J100" s="15"/>
      <c r="K100" s="15"/>
      <c r="L100" s="15"/>
      <c r="M100" s="15"/>
      <c r="N100" s="15"/>
      <c r="O100" s="15"/>
      <c r="P100" s="17">
        <v>5250.0</v>
      </c>
      <c r="Q100" s="18">
        <f t="shared" si="1"/>
        <v>0</v>
      </c>
      <c r="R100" s="19"/>
      <c r="S100" s="20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1">
        <v>97.0</v>
      </c>
      <c r="B101" s="12">
        <v>44778.0</v>
      </c>
      <c r="C101" s="13" t="s">
        <v>984</v>
      </c>
      <c r="D101" s="38">
        <v>57201.0</v>
      </c>
      <c r="E101" s="24" t="s">
        <v>985</v>
      </c>
      <c r="F101" s="15"/>
      <c r="G101" s="16"/>
      <c r="H101" s="21">
        <v>35000.0</v>
      </c>
      <c r="I101" s="21"/>
      <c r="J101" s="15"/>
      <c r="K101" s="21"/>
      <c r="L101" s="15"/>
      <c r="M101" s="15"/>
      <c r="N101" s="15"/>
      <c r="O101" s="15"/>
      <c r="P101" s="17">
        <v>35000.0</v>
      </c>
      <c r="Q101" s="18">
        <f t="shared" si="1"/>
        <v>0</v>
      </c>
      <c r="R101" s="19"/>
      <c r="S101" s="20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1">
        <v>98.0</v>
      </c>
      <c r="B102" s="12">
        <v>44778.0</v>
      </c>
      <c r="C102" s="13" t="s">
        <v>986</v>
      </c>
      <c r="D102" s="38">
        <v>21828.0</v>
      </c>
      <c r="E102" s="24" t="s">
        <v>341</v>
      </c>
      <c r="F102" s="15"/>
      <c r="G102" s="22"/>
      <c r="H102" s="15"/>
      <c r="I102" s="21"/>
      <c r="J102" s="21"/>
      <c r="K102" s="21">
        <v>30000.0</v>
      </c>
      <c r="L102" s="15"/>
      <c r="M102" s="21"/>
      <c r="N102" s="15"/>
      <c r="O102" s="15"/>
      <c r="P102" s="17">
        <v>30000.0</v>
      </c>
      <c r="Q102" s="18">
        <f t="shared" si="1"/>
        <v>0</v>
      </c>
      <c r="R102" s="19"/>
      <c r="S102" s="20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1">
        <v>99.0</v>
      </c>
      <c r="B103" s="12">
        <v>44778.0</v>
      </c>
      <c r="C103" s="13" t="s">
        <v>987</v>
      </c>
      <c r="D103" s="38">
        <v>45937.0</v>
      </c>
      <c r="E103" s="24" t="s">
        <v>640</v>
      </c>
      <c r="F103" s="15"/>
      <c r="G103" s="22"/>
      <c r="H103" s="39">
        <v>2500.0</v>
      </c>
      <c r="I103" s="21"/>
      <c r="J103" s="21"/>
      <c r="K103" s="15"/>
      <c r="L103" s="15"/>
      <c r="M103" s="15"/>
      <c r="N103" s="15"/>
      <c r="O103" s="15"/>
      <c r="P103" s="17">
        <v>2500.0</v>
      </c>
      <c r="Q103" s="18">
        <f t="shared" si="1"/>
        <v>0</v>
      </c>
      <c r="R103" s="19"/>
      <c r="S103" s="20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1">
        <v>100.0</v>
      </c>
      <c r="B104" s="12">
        <v>44778.0</v>
      </c>
      <c r="C104" s="13" t="s">
        <v>988</v>
      </c>
      <c r="D104" s="38">
        <v>73082.0</v>
      </c>
      <c r="E104" s="24" t="s">
        <v>989</v>
      </c>
      <c r="F104" s="15"/>
      <c r="G104" s="22"/>
      <c r="H104" s="21"/>
      <c r="I104" s="15"/>
      <c r="J104" s="21"/>
      <c r="K104" s="21">
        <v>27000.0</v>
      </c>
      <c r="L104" s="15"/>
      <c r="M104" s="15"/>
      <c r="N104" s="21"/>
      <c r="O104" s="15"/>
      <c r="P104" s="17">
        <v>27000.0</v>
      </c>
      <c r="Q104" s="18">
        <f t="shared" si="1"/>
        <v>0</v>
      </c>
      <c r="R104" s="19"/>
      <c r="S104" s="20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1">
        <v>101.0</v>
      </c>
      <c r="B105" s="12">
        <v>44778.0</v>
      </c>
      <c r="C105" s="13" t="s">
        <v>990</v>
      </c>
      <c r="D105" s="38">
        <v>21828.0</v>
      </c>
      <c r="E105" s="24" t="s">
        <v>341</v>
      </c>
      <c r="F105" s="15"/>
      <c r="G105" s="22"/>
      <c r="H105" s="21"/>
      <c r="I105" s="15"/>
      <c r="J105" s="21"/>
      <c r="K105" s="21">
        <v>2650.0</v>
      </c>
      <c r="L105" s="15"/>
      <c r="M105" s="15"/>
      <c r="N105" s="15"/>
      <c r="O105" s="15"/>
      <c r="P105" s="17">
        <v>2650.0</v>
      </c>
      <c r="Q105" s="18">
        <f t="shared" si="1"/>
        <v>0</v>
      </c>
      <c r="R105" s="19"/>
      <c r="S105" s="20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1">
        <v>102.0</v>
      </c>
      <c r="B106" s="12">
        <v>44778.0</v>
      </c>
      <c r="C106" s="13" t="s">
        <v>991</v>
      </c>
      <c r="D106" s="38">
        <v>50342.0</v>
      </c>
      <c r="E106" s="24" t="s">
        <v>360</v>
      </c>
      <c r="F106" s="15"/>
      <c r="G106" s="22"/>
      <c r="H106" s="39"/>
      <c r="I106" s="21"/>
      <c r="J106" s="15"/>
      <c r="K106" s="21">
        <v>10000.0</v>
      </c>
      <c r="L106" s="15"/>
      <c r="M106" s="15"/>
      <c r="N106" s="15"/>
      <c r="O106" s="15"/>
      <c r="P106" s="17">
        <v>10000.0</v>
      </c>
      <c r="Q106" s="18">
        <f t="shared" si="1"/>
        <v>0</v>
      </c>
      <c r="R106" s="19"/>
      <c r="S106" s="20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1">
        <v>103.0</v>
      </c>
      <c r="B107" s="12">
        <v>44778.0</v>
      </c>
      <c r="C107" s="13" t="s">
        <v>992</v>
      </c>
      <c r="D107" s="38">
        <v>49918.0</v>
      </c>
      <c r="E107" s="24" t="s">
        <v>378</v>
      </c>
      <c r="F107" s="15"/>
      <c r="G107" s="22"/>
      <c r="H107" s="21">
        <v>5000.0</v>
      </c>
      <c r="I107" s="21"/>
      <c r="J107" s="21"/>
      <c r="K107" s="15"/>
      <c r="L107" s="15"/>
      <c r="M107" s="15"/>
      <c r="N107" s="15"/>
      <c r="O107" s="15"/>
      <c r="P107" s="17">
        <v>5000.0</v>
      </c>
      <c r="Q107" s="18">
        <f t="shared" si="1"/>
        <v>0</v>
      </c>
      <c r="R107" s="19"/>
      <c r="S107" s="20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1">
        <v>104.0</v>
      </c>
      <c r="B108" s="12">
        <v>44778.0</v>
      </c>
      <c r="C108" s="13" t="s">
        <v>993</v>
      </c>
      <c r="D108" s="38">
        <v>35220.0</v>
      </c>
      <c r="E108" s="24" t="s">
        <v>994</v>
      </c>
      <c r="F108" s="15"/>
      <c r="G108" s="22"/>
      <c r="H108" s="39"/>
      <c r="I108" s="21"/>
      <c r="J108" s="15"/>
      <c r="K108" s="21">
        <v>3950.0</v>
      </c>
      <c r="L108" s="15"/>
      <c r="M108" s="15"/>
      <c r="N108" s="15"/>
      <c r="O108" s="15"/>
      <c r="P108" s="17">
        <v>3950.0</v>
      </c>
      <c r="Q108" s="18">
        <f t="shared" si="1"/>
        <v>0</v>
      </c>
      <c r="R108" s="19"/>
      <c r="S108" s="20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1">
        <v>105.0</v>
      </c>
      <c r="B109" s="12">
        <v>44778.0</v>
      </c>
      <c r="C109" s="13" t="s">
        <v>995</v>
      </c>
      <c r="D109" s="38">
        <v>37242.0</v>
      </c>
      <c r="E109" s="24" t="s">
        <v>899</v>
      </c>
      <c r="F109" s="15"/>
      <c r="G109" s="22"/>
      <c r="H109" s="21"/>
      <c r="I109" s="15"/>
      <c r="J109" s="21"/>
      <c r="K109" s="15"/>
      <c r="L109" s="15"/>
      <c r="M109" s="15"/>
      <c r="N109" s="15"/>
      <c r="O109" s="21">
        <v>1800.0</v>
      </c>
      <c r="P109" s="17">
        <v>1800.0</v>
      </c>
      <c r="Q109" s="18">
        <f t="shared" si="1"/>
        <v>0</v>
      </c>
      <c r="R109" s="19"/>
      <c r="S109" s="20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1">
        <v>106.0</v>
      </c>
      <c r="B110" s="12">
        <v>44778.0</v>
      </c>
      <c r="C110" s="13" t="s">
        <v>996</v>
      </c>
      <c r="D110" s="38">
        <v>58465.0</v>
      </c>
      <c r="E110" s="24" t="s">
        <v>997</v>
      </c>
      <c r="F110" s="15"/>
      <c r="G110" s="22"/>
      <c r="H110" s="21"/>
      <c r="I110" s="21"/>
      <c r="J110" s="21"/>
      <c r="K110" s="15"/>
      <c r="L110" s="15"/>
      <c r="M110" s="15"/>
      <c r="N110" s="15"/>
      <c r="O110" s="21">
        <v>2400.0</v>
      </c>
      <c r="P110" s="17">
        <v>2400.0</v>
      </c>
      <c r="Q110" s="18">
        <f t="shared" si="1"/>
        <v>0</v>
      </c>
      <c r="R110" s="19"/>
      <c r="S110" s="20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1">
        <v>107.0</v>
      </c>
      <c r="B111" s="12">
        <v>44778.0</v>
      </c>
      <c r="C111" s="13" t="s">
        <v>998</v>
      </c>
      <c r="D111" s="38">
        <v>22332.0</v>
      </c>
      <c r="E111" s="24" t="s">
        <v>234</v>
      </c>
      <c r="F111" s="15"/>
      <c r="G111" s="22"/>
      <c r="H111" s="21"/>
      <c r="I111" s="15"/>
      <c r="J111" s="21"/>
      <c r="K111" s="15"/>
      <c r="L111" s="15"/>
      <c r="M111" s="15"/>
      <c r="N111" s="15"/>
      <c r="O111" s="21">
        <v>1200.0</v>
      </c>
      <c r="P111" s="17">
        <v>1200.0</v>
      </c>
      <c r="Q111" s="18">
        <f t="shared" si="1"/>
        <v>0</v>
      </c>
      <c r="R111" s="19"/>
      <c r="S111" s="20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1">
        <v>108.0</v>
      </c>
      <c r="B112" s="12">
        <v>44778.0</v>
      </c>
      <c r="C112" s="13" t="s">
        <v>999</v>
      </c>
      <c r="D112" s="38">
        <v>28414.0</v>
      </c>
      <c r="E112" s="24" t="s">
        <v>327</v>
      </c>
      <c r="F112" s="15"/>
      <c r="G112" s="22"/>
      <c r="H112" s="15"/>
      <c r="I112" s="21"/>
      <c r="J112" s="15"/>
      <c r="K112" s="15"/>
      <c r="L112" s="15"/>
      <c r="M112" s="15"/>
      <c r="N112" s="15"/>
      <c r="O112" s="39">
        <v>1800.0</v>
      </c>
      <c r="P112" s="17">
        <v>1800.0</v>
      </c>
      <c r="Q112" s="18">
        <f t="shared" si="1"/>
        <v>0</v>
      </c>
      <c r="R112" s="19"/>
      <c r="S112" s="20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1">
        <v>109.0</v>
      </c>
      <c r="B113" s="12">
        <v>44778.0</v>
      </c>
      <c r="C113" s="13" t="s">
        <v>1000</v>
      </c>
      <c r="D113" s="38">
        <v>45096.0</v>
      </c>
      <c r="E113" s="24" t="s">
        <v>695</v>
      </c>
      <c r="F113" s="15"/>
      <c r="G113" s="22"/>
      <c r="H113" s="15"/>
      <c r="I113" s="21"/>
      <c r="J113" s="15"/>
      <c r="K113" s="15"/>
      <c r="L113" s="15"/>
      <c r="M113" s="15"/>
      <c r="N113" s="15"/>
      <c r="O113" s="39">
        <v>1200.0</v>
      </c>
      <c r="P113" s="17">
        <v>1200.0</v>
      </c>
      <c r="Q113" s="18">
        <f t="shared" si="1"/>
        <v>0</v>
      </c>
      <c r="R113" s="19"/>
      <c r="S113" s="20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32"/>
      <c r="B114" s="33"/>
      <c r="C114" s="33"/>
      <c r="D114" s="41"/>
      <c r="E114" s="33"/>
      <c r="F114" s="34">
        <f t="shared" ref="F114:O114" si="2">SUM(F5:F113)</f>
        <v>2850</v>
      </c>
      <c r="G114" s="34">
        <f t="shared" si="2"/>
        <v>19350</v>
      </c>
      <c r="H114" s="34">
        <f t="shared" si="2"/>
        <v>211600</v>
      </c>
      <c r="I114" s="34">
        <f t="shared" si="2"/>
        <v>597870</v>
      </c>
      <c r="J114" s="34">
        <f t="shared" si="2"/>
        <v>264810</v>
      </c>
      <c r="K114" s="34">
        <f t="shared" si="2"/>
        <v>124650</v>
      </c>
      <c r="L114" s="34">
        <f t="shared" si="2"/>
        <v>0</v>
      </c>
      <c r="M114" s="34">
        <f t="shared" si="2"/>
        <v>0</v>
      </c>
      <c r="N114" s="34">
        <f t="shared" si="2"/>
        <v>0</v>
      </c>
      <c r="O114" s="34">
        <f t="shared" si="2"/>
        <v>8400</v>
      </c>
      <c r="P114" s="34">
        <f>SUM(P4:P113)</f>
        <v>1229530</v>
      </c>
      <c r="Q114" s="18">
        <f t="shared" si="1"/>
        <v>0</v>
      </c>
      <c r="R114" s="33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>
      <c r="A115" s="33"/>
      <c r="B115" s="33"/>
      <c r="C115" s="33"/>
      <c r="D115" s="41"/>
      <c r="E115" s="33"/>
      <c r="F115" s="35">
        <f>F114+G114+H114+I114+J114+K114+L114+M114+N114+O114</f>
        <v>1229530</v>
      </c>
      <c r="G115" s="2"/>
      <c r="H115" s="2"/>
      <c r="I115" s="2"/>
      <c r="J115" s="2"/>
      <c r="K115" s="2"/>
      <c r="L115" s="3"/>
      <c r="M115" s="36"/>
      <c r="N115" s="36"/>
      <c r="O115" s="36"/>
      <c r="P115" s="20"/>
      <c r="Q115" s="20"/>
      <c r="R115" s="4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43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  <row r="1042">
      <c r="A1042" s="37"/>
      <c r="B1042" s="37"/>
      <c r="C1042" s="37"/>
      <c r="D1042" s="43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</row>
    <row r="1043">
      <c r="A1043" s="37"/>
      <c r="B1043" s="37"/>
      <c r="C1043" s="37"/>
      <c r="D1043" s="43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</row>
    <row r="1044">
      <c r="A1044" s="37"/>
      <c r="B1044" s="37"/>
      <c r="C1044" s="37"/>
      <c r="D1044" s="43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</row>
    <row r="1045">
      <c r="A1045" s="37"/>
      <c r="B1045" s="37"/>
      <c r="C1045" s="37"/>
      <c r="D1045" s="43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</row>
    <row r="1046">
      <c r="A1046" s="37"/>
      <c r="B1046" s="37"/>
      <c r="C1046" s="37"/>
      <c r="D1046" s="43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</row>
    <row r="1047">
      <c r="A1047" s="37"/>
      <c r="B1047" s="37"/>
      <c r="C1047" s="37"/>
      <c r="D1047" s="43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</row>
    <row r="1048">
      <c r="A1048" s="37"/>
      <c r="B1048" s="37"/>
      <c r="C1048" s="37"/>
      <c r="D1048" s="43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</row>
    <row r="1049">
      <c r="A1049" s="37"/>
      <c r="B1049" s="37"/>
      <c r="C1049" s="37"/>
      <c r="D1049" s="43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</row>
    <row r="1050">
      <c r="A1050" s="37"/>
      <c r="B1050" s="37"/>
      <c r="C1050" s="37"/>
      <c r="D1050" s="43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</row>
    <row r="1051">
      <c r="A1051" s="37"/>
      <c r="B1051" s="37"/>
      <c r="C1051" s="37"/>
      <c r="D1051" s="43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</row>
    <row r="1052">
      <c r="A1052" s="37"/>
      <c r="B1052" s="37"/>
      <c r="C1052" s="37"/>
      <c r="D1052" s="43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</row>
    <row r="1053">
      <c r="A1053" s="37"/>
      <c r="B1053" s="37"/>
      <c r="C1053" s="37"/>
      <c r="D1053" s="43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</row>
    <row r="1054">
      <c r="A1054" s="37"/>
      <c r="B1054" s="37"/>
      <c r="C1054" s="37"/>
      <c r="D1054" s="43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</row>
    <row r="1055">
      <c r="A1055" s="37"/>
      <c r="B1055" s="37"/>
      <c r="C1055" s="37"/>
      <c r="D1055" s="43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</row>
    <row r="1056">
      <c r="A1056" s="37"/>
      <c r="B1056" s="37"/>
      <c r="C1056" s="37"/>
      <c r="D1056" s="43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</row>
    <row r="1057">
      <c r="A1057" s="37"/>
      <c r="B1057" s="37"/>
      <c r="C1057" s="37"/>
      <c r="D1057" s="43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</row>
    <row r="1058">
      <c r="A1058" s="37"/>
      <c r="B1058" s="37"/>
      <c r="C1058" s="37"/>
      <c r="D1058" s="43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</row>
    <row r="1059">
      <c r="A1059" s="37"/>
      <c r="B1059" s="37"/>
      <c r="C1059" s="37"/>
      <c r="D1059" s="43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</row>
    <row r="1060">
      <c r="A1060" s="37"/>
      <c r="B1060" s="37"/>
      <c r="C1060" s="37"/>
      <c r="D1060" s="43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</row>
    <row r="1061">
      <c r="A1061" s="37"/>
      <c r="B1061" s="37"/>
      <c r="C1061" s="37"/>
      <c r="D1061" s="43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</row>
    <row r="1062">
      <c r="A1062" s="37"/>
      <c r="B1062" s="37"/>
      <c r="C1062" s="37"/>
      <c r="D1062" s="43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</row>
  </sheetData>
  <mergeCells count="19">
    <mergeCell ref="E2:E4"/>
    <mergeCell ref="F3:F4"/>
    <mergeCell ref="G3:H3"/>
    <mergeCell ref="I3:J3"/>
    <mergeCell ref="K3:K4"/>
    <mergeCell ref="L3:L4"/>
    <mergeCell ref="F115:L115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4.0"/>
  </cols>
  <sheetData>
    <row r="1">
      <c r="A1" s="1" t="s">
        <v>1001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44779.0</v>
      </c>
      <c r="C5" s="47" t="s">
        <v>1002</v>
      </c>
      <c r="D5" s="48">
        <v>21937.0</v>
      </c>
      <c r="E5" s="23" t="s">
        <v>1003</v>
      </c>
      <c r="F5" s="49"/>
      <c r="G5" s="49"/>
      <c r="H5" s="49"/>
      <c r="I5" s="50">
        <v>1000.0</v>
      </c>
      <c r="J5" s="49"/>
      <c r="K5" s="49"/>
      <c r="L5" s="49"/>
      <c r="M5" s="49"/>
      <c r="N5" s="49"/>
      <c r="O5" s="49"/>
      <c r="P5" s="17">
        <v>1000.0</v>
      </c>
      <c r="Q5" s="18">
        <f t="shared" ref="Q5:Q92" si="1">SUM(F5+G5+H5+I5+J5+K5+L5+M5+N5+O5-P5)</f>
        <v>0</v>
      </c>
      <c r="R5" s="19" t="s">
        <v>30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44779.0</v>
      </c>
      <c r="C6" s="47" t="s">
        <v>1004</v>
      </c>
      <c r="D6" s="48">
        <v>12663.0</v>
      </c>
      <c r="E6" s="23" t="s">
        <v>1005</v>
      </c>
      <c r="F6" s="49"/>
      <c r="G6" s="49"/>
      <c r="H6" s="49"/>
      <c r="I6" s="50">
        <v>8000.0</v>
      </c>
      <c r="J6" s="49"/>
      <c r="K6" s="51"/>
      <c r="L6" s="49"/>
      <c r="M6" s="49"/>
      <c r="N6" s="49"/>
      <c r="O6" s="49"/>
      <c r="P6" s="17">
        <v>8000.0</v>
      </c>
      <c r="Q6" s="18">
        <f t="shared" si="1"/>
        <v>0</v>
      </c>
      <c r="R6" s="19" t="s">
        <v>46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44780.0</v>
      </c>
      <c r="C7" s="47" t="s">
        <v>1006</v>
      </c>
      <c r="D7" s="48">
        <v>51876.0</v>
      </c>
      <c r="E7" s="23" t="s">
        <v>406</v>
      </c>
      <c r="F7" s="51"/>
      <c r="G7" s="49"/>
      <c r="H7" s="49"/>
      <c r="I7" s="51">
        <v>7500.0</v>
      </c>
      <c r="J7" s="51"/>
      <c r="K7" s="49"/>
      <c r="L7" s="49"/>
      <c r="M7" s="52"/>
      <c r="N7" s="49"/>
      <c r="O7" s="49"/>
      <c r="P7" s="17">
        <v>7500.0</v>
      </c>
      <c r="Q7" s="18">
        <f t="shared" si="1"/>
        <v>0</v>
      </c>
      <c r="R7" s="19" t="s">
        <v>27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44780.0</v>
      </c>
      <c r="C8" s="47" t="s">
        <v>1007</v>
      </c>
      <c r="D8" s="48">
        <v>72299.0</v>
      </c>
      <c r="E8" s="23" t="s">
        <v>1008</v>
      </c>
      <c r="F8" s="49"/>
      <c r="G8" s="49"/>
      <c r="H8" s="49"/>
      <c r="I8" s="50">
        <v>0.0</v>
      </c>
      <c r="J8" s="51"/>
      <c r="K8" s="51"/>
      <c r="L8" s="49"/>
      <c r="M8" s="49"/>
      <c r="N8" s="49"/>
      <c r="O8" s="49"/>
      <c r="P8" s="17">
        <v>42000.0</v>
      </c>
      <c r="Q8" s="18">
        <f t="shared" si="1"/>
        <v>-42000</v>
      </c>
      <c r="R8" s="19" t="s">
        <v>36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44780.0</v>
      </c>
      <c r="C9" s="47" t="s">
        <v>1009</v>
      </c>
      <c r="D9" s="48">
        <v>65117.0</v>
      </c>
      <c r="E9" s="23" t="s">
        <v>1010</v>
      </c>
      <c r="F9" s="49"/>
      <c r="G9" s="49"/>
      <c r="H9" s="49"/>
      <c r="I9" s="50">
        <v>10000.0</v>
      </c>
      <c r="J9" s="49"/>
      <c r="K9" s="49"/>
      <c r="L9" s="49"/>
      <c r="M9" s="49"/>
      <c r="N9" s="49"/>
      <c r="O9" s="49"/>
      <c r="P9" s="17">
        <v>10000.0</v>
      </c>
      <c r="Q9" s="18">
        <f t="shared" si="1"/>
        <v>0</v>
      </c>
      <c r="R9" s="19" t="s">
        <v>36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44780.0</v>
      </c>
      <c r="C10" s="47" t="s">
        <v>1011</v>
      </c>
      <c r="D10" s="48">
        <v>65117.0</v>
      </c>
      <c r="E10" s="23" t="s">
        <v>1010</v>
      </c>
      <c r="F10" s="49"/>
      <c r="G10" s="49"/>
      <c r="H10" s="49"/>
      <c r="I10" s="50">
        <v>900.0</v>
      </c>
      <c r="J10" s="49"/>
      <c r="K10" s="49"/>
      <c r="L10" s="49"/>
      <c r="M10" s="49"/>
      <c r="N10" s="49"/>
      <c r="O10" s="49"/>
      <c r="P10" s="17">
        <v>900.0</v>
      </c>
      <c r="Q10" s="18">
        <f t="shared" si="1"/>
        <v>0</v>
      </c>
      <c r="R10" s="19" t="s">
        <v>36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44780.0</v>
      </c>
      <c r="C11" s="47" t="s">
        <v>1012</v>
      </c>
      <c r="D11" s="48">
        <v>52669.0</v>
      </c>
      <c r="E11" s="23" t="s">
        <v>871</v>
      </c>
      <c r="F11" s="49"/>
      <c r="G11" s="49"/>
      <c r="H11" s="49"/>
      <c r="I11" s="50">
        <v>26400.0</v>
      </c>
      <c r="J11" s="49"/>
      <c r="K11" s="49"/>
      <c r="L11" s="49"/>
      <c r="M11" s="49"/>
      <c r="N11" s="49"/>
      <c r="O11" s="49"/>
      <c r="P11" s="17">
        <v>26400.0</v>
      </c>
      <c r="Q11" s="18">
        <f t="shared" si="1"/>
        <v>0</v>
      </c>
      <c r="R11" s="19" t="s">
        <v>46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44780.0</v>
      </c>
      <c r="C12" s="47" t="s">
        <v>1013</v>
      </c>
      <c r="D12" s="48">
        <v>10250.0</v>
      </c>
      <c r="E12" s="23" t="s">
        <v>76</v>
      </c>
      <c r="F12" s="49"/>
      <c r="G12" s="49"/>
      <c r="H12" s="49"/>
      <c r="I12" s="50">
        <v>15000.0</v>
      </c>
      <c r="J12" s="49"/>
      <c r="K12" s="49"/>
      <c r="L12" s="49"/>
      <c r="M12" s="49"/>
      <c r="N12" s="49"/>
      <c r="O12" s="49"/>
      <c r="P12" s="17">
        <v>15000.0</v>
      </c>
      <c r="Q12" s="18">
        <f t="shared" si="1"/>
        <v>0</v>
      </c>
      <c r="R12" s="19" t="s">
        <v>36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44780.0</v>
      </c>
      <c r="C13" s="47" t="s">
        <v>1014</v>
      </c>
      <c r="D13" s="48">
        <v>10320.0</v>
      </c>
      <c r="E13" s="23" t="s">
        <v>29</v>
      </c>
      <c r="F13" s="49"/>
      <c r="G13" s="49"/>
      <c r="H13" s="49"/>
      <c r="I13" s="50">
        <v>3500.0</v>
      </c>
      <c r="J13" s="49"/>
      <c r="K13" s="49"/>
      <c r="L13" s="49"/>
      <c r="M13" s="49"/>
      <c r="N13" s="49"/>
      <c r="O13" s="49"/>
      <c r="P13" s="17">
        <v>3500.0</v>
      </c>
      <c r="Q13" s="18">
        <f t="shared" si="1"/>
        <v>0</v>
      </c>
      <c r="R13" s="19" t="s">
        <v>36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44780.0</v>
      </c>
      <c r="C14" s="47" t="s">
        <v>1015</v>
      </c>
      <c r="D14" s="48">
        <v>10250.0</v>
      </c>
      <c r="E14" s="23" t="s">
        <v>76</v>
      </c>
      <c r="F14" s="49"/>
      <c r="G14" s="49"/>
      <c r="H14" s="49"/>
      <c r="I14" s="50"/>
      <c r="J14" s="51">
        <v>1250.0</v>
      </c>
      <c r="K14" s="49"/>
      <c r="L14" s="49"/>
      <c r="M14" s="49"/>
      <c r="N14" s="49"/>
      <c r="O14" s="49"/>
      <c r="P14" s="17">
        <v>1250.0</v>
      </c>
      <c r="Q14" s="18">
        <f t="shared" si="1"/>
        <v>0</v>
      </c>
      <c r="R14" s="19" t="s">
        <v>36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44780.0</v>
      </c>
      <c r="C15" s="47" t="s">
        <v>1016</v>
      </c>
      <c r="D15" s="48">
        <v>41057.0</v>
      </c>
      <c r="E15" s="23" t="s">
        <v>1017</v>
      </c>
      <c r="F15" s="49"/>
      <c r="G15" s="49"/>
      <c r="H15" s="49"/>
      <c r="I15" s="50">
        <v>300.0</v>
      </c>
      <c r="J15" s="49"/>
      <c r="K15" s="49"/>
      <c r="L15" s="49"/>
      <c r="M15" s="49"/>
      <c r="N15" s="49"/>
      <c r="O15" s="49"/>
      <c r="P15" s="17">
        <v>300.0</v>
      </c>
      <c r="Q15" s="18">
        <f t="shared" si="1"/>
        <v>0</v>
      </c>
      <c r="R15" s="19" t="s">
        <v>36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44780.0</v>
      </c>
      <c r="C16" s="47" t="s">
        <v>1018</v>
      </c>
      <c r="D16" s="48">
        <v>33055.0</v>
      </c>
      <c r="E16" s="23" t="s">
        <v>1019</v>
      </c>
      <c r="F16" s="49"/>
      <c r="G16" s="49"/>
      <c r="H16" s="49"/>
      <c r="I16" s="50"/>
      <c r="J16" s="51">
        <v>5000.0</v>
      </c>
      <c r="K16" s="49"/>
      <c r="L16" s="49"/>
      <c r="M16" s="49"/>
      <c r="N16" s="49"/>
      <c r="O16" s="49"/>
      <c r="P16" s="17">
        <v>5000.0</v>
      </c>
      <c r="Q16" s="18">
        <f t="shared" si="1"/>
        <v>0</v>
      </c>
      <c r="R16" s="19" t="s">
        <v>36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44780.0</v>
      </c>
      <c r="C17" s="47" t="s">
        <v>1020</v>
      </c>
      <c r="D17" s="48">
        <v>33054.0</v>
      </c>
      <c r="E17" s="23" t="s">
        <v>693</v>
      </c>
      <c r="F17" s="49"/>
      <c r="G17" s="49"/>
      <c r="H17" s="49"/>
      <c r="I17" s="50"/>
      <c r="J17" s="51">
        <v>1250.0</v>
      </c>
      <c r="K17" s="49"/>
      <c r="L17" s="49"/>
      <c r="M17" s="49"/>
      <c r="N17" s="49"/>
      <c r="O17" s="49"/>
      <c r="P17" s="17">
        <v>1250.0</v>
      </c>
      <c r="Q17" s="18">
        <f t="shared" si="1"/>
        <v>0</v>
      </c>
      <c r="R17" s="19" t="s">
        <v>36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44780.0</v>
      </c>
      <c r="C18" s="47" t="s">
        <v>1021</v>
      </c>
      <c r="D18" s="48">
        <v>33055.0</v>
      </c>
      <c r="E18" s="23" t="s">
        <v>1019</v>
      </c>
      <c r="F18" s="49"/>
      <c r="G18" s="49"/>
      <c r="H18" s="49"/>
      <c r="I18" s="50"/>
      <c r="J18" s="51">
        <v>150.0</v>
      </c>
      <c r="K18" s="49"/>
      <c r="L18" s="49"/>
      <c r="M18" s="49"/>
      <c r="N18" s="49"/>
      <c r="O18" s="49"/>
      <c r="P18" s="17">
        <v>150.0</v>
      </c>
      <c r="Q18" s="18">
        <f t="shared" si="1"/>
        <v>0</v>
      </c>
      <c r="R18" s="19" t="s">
        <v>36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44780.0</v>
      </c>
      <c r="C19" s="47" t="s">
        <v>1022</v>
      </c>
      <c r="D19" s="48">
        <v>52206.0</v>
      </c>
      <c r="E19" s="23" t="s">
        <v>1023</v>
      </c>
      <c r="F19" s="49"/>
      <c r="G19" s="49"/>
      <c r="H19" s="49"/>
      <c r="I19" s="50">
        <v>350.0</v>
      </c>
      <c r="J19" s="49"/>
      <c r="K19" s="49"/>
      <c r="L19" s="49"/>
      <c r="M19" s="49"/>
      <c r="N19" s="49"/>
      <c r="O19" s="49"/>
      <c r="P19" s="17">
        <v>350.0</v>
      </c>
      <c r="Q19" s="18">
        <f t="shared" si="1"/>
        <v>0</v>
      </c>
      <c r="R19" s="19" t="s">
        <v>36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44780.0</v>
      </c>
      <c r="C20" s="47" t="s">
        <v>1024</v>
      </c>
      <c r="D20" s="48">
        <v>28414.0</v>
      </c>
      <c r="E20" s="23" t="s">
        <v>327</v>
      </c>
      <c r="F20" s="49"/>
      <c r="G20" s="49"/>
      <c r="H20" s="49"/>
      <c r="I20" s="50">
        <v>3600.0</v>
      </c>
      <c r="J20" s="49"/>
      <c r="K20" s="49"/>
      <c r="L20" s="49"/>
      <c r="M20" s="49"/>
      <c r="N20" s="49"/>
      <c r="O20" s="49"/>
      <c r="P20" s="17">
        <v>3600.0</v>
      </c>
      <c r="Q20" s="18">
        <f t="shared" si="1"/>
        <v>0</v>
      </c>
      <c r="R20" s="19" t="s">
        <v>36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44780.0</v>
      </c>
      <c r="C21" s="47" t="s">
        <v>1025</v>
      </c>
      <c r="D21" s="48">
        <v>28414.0</v>
      </c>
      <c r="E21" s="23" t="s">
        <v>327</v>
      </c>
      <c r="F21" s="49"/>
      <c r="G21" s="49"/>
      <c r="H21" s="49"/>
      <c r="I21" s="50">
        <v>4420.0</v>
      </c>
      <c r="J21" s="49"/>
      <c r="K21" s="49"/>
      <c r="L21" s="49"/>
      <c r="M21" s="49"/>
      <c r="N21" s="49"/>
      <c r="O21" s="49"/>
      <c r="P21" s="17">
        <v>4420.0</v>
      </c>
      <c r="Q21" s="18">
        <f t="shared" si="1"/>
        <v>0</v>
      </c>
      <c r="R21" s="19" t="s">
        <v>36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44780.0</v>
      </c>
      <c r="C22" s="47" t="s">
        <v>1026</v>
      </c>
      <c r="D22" s="48">
        <v>69044.0</v>
      </c>
      <c r="E22" s="23" t="s">
        <v>1027</v>
      </c>
      <c r="F22" s="51"/>
      <c r="G22" s="49"/>
      <c r="H22" s="49"/>
      <c r="I22" s="50"/>
      <c r="J22" s="49"/>
      <c r="K22" s="49"/>
      <c r="L22" s="49"/>
      <c r="M22" s="51">
        <v>870.0</v>
      </c>
      <c r="N22" s="49"/>
      <c r="O22" s="49"/>
      <c r="P22" s="17">
        <v>870.0</v>
      </c>
      <c r="Q22" s="18">
        <f t="shared" si="1"/>
        <v>0</v>
      </c>
      <c r="R22" s="19" t="s">
        <v>27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44780.0</v>
      </c>
      <c r="C23" s="47" t="s">
        <v>1028</v>
      </c>
      <c r="D23" s="48">
        <v>48052.0</v>
      </c>
      <c r="E23" s="23" t="s">
        <v>133</v>
      </c>
      <c r="F23" s="49"/>
      <c r="G23" s="49"/>
      <c r="H23" s="49"/>
      <c r="I23" s="50">
        <v>15700.0</v>
      </c>
      <c r="J23" s="49"/>
      <c r="K23" s="49"/>
      <c r="L23" s="49"/>
      <c r="M23" s="49"/>
      <c r="N23" s="49"/>
      <c r="O23" s="49"/>
      <c r="P23" s="17">
        <v>15700.0</v>
      </c>
      <c r="Q23" s="18">
        <f t="shared" si="1"/>
        <v>0</v>
      </c>
      <c r="R23" s="19" t="s">
        <v>36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44780.0</v>
      </c>
      <c r="C24" s="47" t="s">
        <v>1029</v>
      </c>
      <c r="D24" s="48">
        <v>51782.0</v>
      </c>
      <c r="E24" s="23" t="s">
        <v>35</v>
      </c>
      <c r="F24" s="49"/>
      <c r="G24" s="49"/>
      <c r="H24" s="49"/>
      <c r="I24" s="50"/>
      <c r="J24" s="51">
        <v>350.0</v>
      </c>
      <c r="K24" s="49"/>
      <c r="L24" s="49"/>
      <c r="M24" s="49"/>
      <c r="N24" s="49"/>
      <c r="O24" s="49"/>
      <c r="P24" s="17">
        <v>350.0</v>
      </c>
      <c r="Q24" s="18">
        <f t="shared" si="1"/>
        <v>0</v>
      </c>
      <c r="R24" s="19" t="s">
        <v>36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44780.0</v>
      </c>
      <c r="C25" s="47" t="s">
        <v>1030</v>
      </c>
      <c r="D25" s="48">
        <v>42071.0</v>
      </c>
      <c r="E25" s="23" t="s">
        <v>321</v>
      </c>
      <c r="F25" s="52"/>
      <c r="G25" s="49"/>
      <c r="H25" s="49"/>
      <c r="I25" s="51"/>
      <c r="J25" s="51">
        <v>16450.0</v>
      </c>
      <c r="K25" s="49"/>
      <c r="L25" s="49"/>
      <c r="M25" s="49"/>
      <c r="N25" s="49"/>
      <c r="O25" s="49"/>
      <c r="P25" s="17">
        <v>16450.0</v>
      </c>
      <c r="Q25" s="18">
        <f t="shared" si="1"/>
        <v>0</v>
      </c>
      <c r="R25" s="19" t="s">
        <v>36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44780.0</v>
      </c>
      <c r="C26" s="47" t="s">
        <v>1031</v>
      </c>
      <c r="D26" s="48">
        <v>54196.0</v>
      </c>
      <c r="E26" s="23" t="s">
        <v>1032</v>
      </c>
      <c r="F26" s="52"/>
      <c r="G26" s="49"/>
      <c r="H26" s="49"/>
      <c r="I26" s="51">
        <v>5000.0</v>
      </c>
      <c r="J26" s="49"/>
      <c r="K26" s="49"/>
      <c r="L26" s="49"/>
      <c r="M26" s="49"/>
      <c r="N26" s="49"/>
      <c r="O26" s="49"/>
      <c r="P26" s="17">
        <v>5000.0</v>
      </c>
      <c r="Q26" s="18">
        <f t="shared" si="1"/>
        <v>0</v>
      </c>
      <c r="R26" s="19" t="s">
        <v>27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44780.0</v>
      </c>
      <c r="C27" s="47" t="s">
        <v>1033</v>
      </c>
      <c r="D27" s="48">
        <v>51017.0</v>
      </c>
      <c r="E27" s="23" t="s">
        <v>343</v>
      </c>
      <c r="F27" s="49"/>
      <c r="G27" s="49"/>
      <c r="H27" s="49"/>
      <c r="I27" s="50">
        <v>2650.0</v>
      </c>
      <c r="J27" s="51"/>
      <c r="K27" s="51"/>
      <c r="L27" s="49"/>
      <c r="M27" s="49"/>
      <c r="N27" s="49"/>
      <c r="O27" s="49"/>
      <c r="P27" s="17">
        <v>2650.0</v>
      </c>
      <c r="Q27" s="18">
        <f t="shared" si="1"/>
        <v>0</v>
      </c>
      <c r="R27" s="19" t="s">
        <v>36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44780.0</v>
      </c>
      <c r="C28" s="47" t="s">
        <v>1034</v>
      </c>
      <c r="D28" s="48">
        <v>33342.0</v>
      </c>
      <c r="E28" s="23" t="s">
        <v>1035</v>
      </c>
      <c r="F28" s="51"/>
      <c r="G28" s="49"/>
      <c r="H28" s="49"/>
      <c r="I28" s="50">
        <v>5000.0</v>
      </c>
      <c r="J28" s="51"/>
      <c r="K28" s="49"/>
      <c r="L28" s="49"/>
      <c r="M28" s="49"/>
      <c r="N28" s="49"/>
      <c r="O28" s="49"/>
      <c r="P28" s="17">
        <v>5000.0</v>
      </c>
      <c r="Q28" s="18">
        <f t="shared" si="1"/>
        <v>0</v>
      </c>
      <c r="R28" s="19" t="s">
        <v>27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44780.0</v>
      </c>
      <c r="C29" s="47" t="s">
        <v>1036</v>
      </c>
      <c r="D29" s="48">
        <v>51939.0</v>
      </c>
      <c r="E29" s="23" t="s">
        <v>71</v>
      </c>
      <c r="F29" s="52"/>
      <c r="G29" s="49"/>
      <c r="H29" s="49"/>
      <c r="I29" s="51">
        <v>30000.0</v>
      </c>
      <c r="J29" s="51"/>
      <c r="K29" s="49"/>
      <c r="L29" s="49"/>
      <c r="M29" s="49"/>
      <c r="N29" s="49"/>
      <c r="O29" s="49"/>
      <c r="P29" s="17">
        <v>30000.0</v>
      </c>
      <c r="Q29" s="18">
        <f t="shared" si="1"/>
        <v>0</v>
      </c>
      <c r="R29" s="19" t="s">
        <v>36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44780.0</v>
      </c>
      <c r="C30" s="47" t="s">
        <v>1037</v>
      </c>
      <c r="D30" s="48">
        <v>51782.0</v>
      </c>
      <c r="E30" s="23" t="s">
        <v>35</v>
      </c>
      <c r="F30" s="52"/>
      <c r="G30" s="49"/>
      <c r="H30" s="49"/>
      <c r="I30" s="51"/>
      <c r="J30" s="51">
        <v>200.0</v>
      </c>
      <c r="K30" s="49"/>
      <c r="L30" s="49"/>
      <c r="M30" s="49"/>
      <c r="N30" s="49"/>
      <c r="O30" s="49"/>
      <c r="P30" s="17">
        <v>200.0</v>
      </c>
      <c r="Q30" s="18">
        <f t="shared" si="1"/>
        <v>0</v>
      </c>
      <c r="R30" s="19" t="s">
        <v>36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44780.0</v>
      </c>
      <c r="C31" s="47" t="s">
        <v>1038</v>
      </c>
      <c r="D31" s="48">
        <v>49679.0</v>
      </c>
      <c r="E31" s="23" t="s">
        <v>1039</v>
      </c>
      <c r="F31" s="52"/>
      <c r="G31" s="51"/>
      <c r="H31" s="49"/>
      <c r="I31" s="51">
        <v>5150.0</v>
      </c>
      <c r="J31" s="49"/>
      <c r="K31" s="49"/>
      <c r="L31" s="49"/>
      <c r="M31" s="49"/>
      <c r="N31" s="49"/>
      <c r="O31" s="49"/>
      <c r="P31" s="17">
        <v>5150.0</v>
      </c>
      <c r="Q31" s="18">
        <f t="shared" si="1"/>
        <v>0</v>
      </c>
      <c r="R31" s="19" t="s">
        <v>36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44780.0</v>
      </c>
      <c r="C32" s="47" t="s">
        <v>1040</v>
      </c>
      <c r="D32" s="48">
        <v>51069.0</v>
      </c>
      <c r="E32" s="23" t="s">
        <v>1041</v>
      </c>
      <c r="F32" s="52"/>
      <c r="G32" s="51">
        <v>15000.0</v>
      </c>
      <c r="H32" s="49"/>
      <c r="I32" s="51"/>
      <c r="J32" s="49"/>
      <c r="K32" s="49"/>
      <c r="L32" s="49"/>
      <c r="M32" s="49"/>
      <c r="N32" s="49"/>
      <c r="O32" s="49"/>
      <c r="P32" s="17">
        <v>15000.0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44780.0</v>
      </c>
      <c r="C33" s="47" t="s">
        <v>1042</v>
      </c>
      <c r="D33" s="48">
        <v>50613.0</v>
      </c>
      <c r="E33" s="23" t="s">
        <v>1043</v>
      </c>
      <c r="F33" s="52"/>
      <c r="G33" s="49"/>
      <c r="H33" s="49"/>
      <c r="I33" s="51"/>
      <c r="J33" s="51">
        <v>5600.0</v>
      </c>
      <c r="K33" s="49"/>
      <c r="L33" s="49"/>
      <c r="M33" s="49"/>
      <c r="N33" s="49"/>
      <c r="O33" s="49"/>
      <c r="P33" s="17">
        <v>5600.0</v>
      </c>
      <c r="Q33" s="18">
        <f t="shared" si="1"/>
        <v>0</v>
      </c>
      <c r="R33" s="19" t="s">
        <v>36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44780.0</v>
      </c>
      <c r="C34" s="47" t="s">
        <v>1044</v>
      </c>
      <c r="D34" s="48">
        <v>15334.0</v>
      </c>
      <c r="E34" s="23" t="s">
        <v>1045</v>
      </c>
      <c r="F34" s="52"/>
      <c r="G34" s="49"/>
      <c r="H34" s="49"/>
      <c r="I34" s="51">
        <v>2100.0</v>
      </c>
      <c r="J34" s="51"/>
      <c r="K34" s="49"/>
      <c r="L34" s="49"/>
      <c r="M34" s="49"/>
      <c r="N34" s="49"/>
      <c r="O34" s="49"/>
      <c r="P34" s="17">
        <v>2100.0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44780.0</v>
      </c>
      <c r="C35" s="47" t="s">
        <v>1046</v>
      </c>
      <c r="D35" s="48">
        <v>51040.0</v>
      </c>
      <c r="E35" s="23" t="s">
        <v>1047</v>
      </c>
      <c r="F35" s="52"/>
      <c r="G35" s="49"/>
      <c r="H35" s="49"/>
      <c r="I35" s="51">
        <v>2650.0</v>
      </c>
      <c r="J35" s="51"/>
      <c r="K35" s="49"/>
      <c r="L35" s="49"/>
      <c r="M35" s="49"/>
      <c r="N35" s="49"/>
      <c r="O35" s="49"/>
      <c r="P35" s="17">
        <v>2650.0</v>
      </c>
      <c r="Q35" s="18">
        <f t="shared" si="1"/>
        <v>0</v>
      </c>
      <c r="R35" s="19" t="s">
        <v>36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44780.0</v>
      </c>
      <c r="C36" s="47" t="s">
        <v>1048</v>
      </c>
      <c r="D36" s="48">
        <v>22332.0</v>
      </c>
      <c r="E36" s="23" t="s">
        <v>234</v>
      </c>
      <c r="F36" s="52"/>
      <c r="G36" s="49"/>
      <c r="H36" s="49"/>
      <c r="I36" s="51">
        <v>10000.0</v>
      </c>
      <c r="J36" s="51"/>
      <c r="K36" s="49"/>
      <c r="L36" s="49"/>
      <c r="M36" s="49"/>
      <c r="N36" s="49"/>
      <c r="O36" s="49"/>
      <c r="P36" s="17">
        <v>10000.0</v>
      </c>
      <c r="Q36" s="18">
        <f t="shared" si="1"/>
        <v>0</v>
      </c>
      <c r="R36" s="19" t="s">
        <v>36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44780.0</v>
      </c>
      <c r="C37" s="47" t="s">
        <v>1049</v>
      </c>
      <c r="D37" s="48">
        <v>58427.0</v>
      </c>
      <c r="E37" s="23" t="s">
        <v>1050</v>
      </c>
      <c r="F37" s="52"/>
      <c r="G37" s="49"/>
      <c r="H37" s="49"/>
      <c r="I37" s="51">
        <v>25050.0</v>
      </c>
      <c r="J37" s="49"/>
      <c r="K37" s="49"/>
      <c r="L37" s="49"/>
      <c r="M37" s="49"/>
      <c r="N37" s="49"/>
      <c r="O37" s="49"/>
      <c r="P37" s="17">
        <v>25050.0</v>
      </c>
      <c r="Q37" s="18">
        <f t="shared" si="1"/>
        <v>0</v>
      </c>
      <c r="R37" s="19" t="s">
        <v>156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44780.0</v>
      </c>
      <c r="C38" s="47" t="s">
        <v>1051</v>
      </c>
      <c r="D38" s="48">
        <v>22332.0</v>
      </c>
      <c r="E38" s="23" t="s">
        <v>234</v>
      </c>
      <c r="F38" s="52"/>
      <c r="G38" s="49"/>
      <c r="H38" s="49"/>
      <c r="I38" s="51">
        <v>96800.0</v>
      </c>
      <c r="J38" s="51"/>
      <c r="K38" s="51"/>
      <c r="L38" s="49"/>
      <c r="M38" s="49"/>
      <c r="N38" s="49"/>
      <c r="O38" s="49"/>
      <c r="P38" s="17">
        <v>96800.0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44780.0</v>
      </c>
      <c r="C39" s="47" t="s">
        <v>1052</v>
      </c>
      <c r="D39" s="48">
        <v>10291.0</v>
      </c>
      <c r="E39" s="23" t="s">
        <v>1053</v>
      </c>
      <c r="F39" s="50"/>
      <c r="G39" s="49"/>
      <c r="H39" s="49"/>
      <c r="I39" s="51">
        <v>3600.0</v>
      </c>
      <c r="J39" s="51"/>
      <c r="K39" s="49"/>
      <c r="L39" s="49"/>
      <c r="M39" s="49"/>
      <c r="N39" s="49"/>
      <c r="O39" s="49"/>
      <c r="P39" s="17">
        <v>3600.0</v>
      </c>
      <c r="Q39" s="18">
        <f t="shared" si="1"/>
        <v>0</v>
      </c>
      <c r="R39" s="19" t="s">
        <v>27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44780.0</v>
      </c>
      <c r="C40" s="47" t="s">
        <v>1054</v>
      </c>
      <c r="D40" s="48">
        <v>10291.0</v>
      </c>
      <c r="E40" s="23" t="s">
        <v>1053</v>
      </c>
      <c r="F40" s="50">
        <v>2250.0</v>
      </c>
      <c r="G40" s="51"/>
      <c r="H40" s="49"/>
      <c r="I40" s="51">
        <v>1400.0</v>
      </c>
      <c r="J40" s="49"/>
      <c r="K40" s="49"/>
      <c r="L40" s="49"/>
      <c r="M40" s="49"/>
      <c r="N40" s="49"/>
      <c r="O40" s="49"/>
      <c r="P40" s="17">
        <v>3650.0</v>
      </c>
      <c r="Q40" s="18">
        <f t="shared" si="1"/>
        <v>0</v>
      </c>
      <c r="R40" s="19" t="s">
        <v>27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44780.0</v>
      </c>
      <c r="C41" s="47" t="s">
        <v>1055</v>
      </c>
      <c r="D41" s="48">
        <v>22727.0</v>
      </c>
      <c r="E41" s="23" t="s">
        <v>417</v>
      </c>
      <c r="F41" s="52"/>
      <c r="G41" s="51"/>
      <c r="H41" s="49"/>
      <c r="I41" s="51">
        <v>1400.0</v>
      </c>
      <c r="J41" s="49"/>
      <c r="K41" s="49"/>
      <c r="L41" s="49"/>
      <c r="M41" s="49"/>
      <c r="N41" s="49"/>
      <c r="O41" s="49"/>
      <c r="P41" s="17">
        <v>1400.0</v>
      </c>
      <c r="Q41" s="18">
        <f t="shared" si="1"/>
        <v>0</v>
      </c>
      <c r="R41" s="19" t="s">
        <v>27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44780.0</v>
      </c>
      <c r="C42" s="47" t="s">
        <v>1056</v>
      </c>
      <c r="D42" s="48">
        <v>50593.0</v>
      </c>
      <c r="E42" s="23" t="s">
        <v>62</v>
      </c>
      <c r="F42" s="52"/>
      <c r="G42" s="51"/>
      <c r="H42" s="51"/>
      <c r="I42" s="51">
        <v>8400.0</v>
      </c>
      <c r="J42" s="51"/>
      <c r="K42" s="49"/>
      <c r="L42" s="49"/>
      <c r="M42" s="49"/>
      <c r="N42" s="49"/>
      <c r="O42" s="49"/>
      <c r="P42" s="17">
        <v>8400.0</v>
      </c>
      <c r="Q42" s="18">
        <f t="shared" si="1"/>
        <v>0</v>
      </c>
      <c r="R42" s="19" t="s">
        <v>156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44780.0</v>
      </c>
      <c r="C43" s="47" t="s">
        <v>1057</v>
      </c>
      <c r="D43" s="48">
        <v>51782.0</v>
      </c>
      <c r="E43" s="23" t="s">
        <v>35</v>
      </c>
      <c r="F43" s="52"/>
      <c r="G43" s="49"/>
      <c r="H43" s="49"/>
      <c r="I43" s="51"/>
      <c r="J43" s="51">
        <v>50.0</v>
      </c>
      <c r="K43" s="49"/>
      <c r="L43" s="49"/>
      <c r="M43" s="49"/>
      <c r="N43" s="49"/>
      <c r="O43" s="49"/>
      <c r="P43" s="17">
        <v>50.0</v>
      </c>
      <c r="Q43" s="18">
        <f t="shared" si="1"/>
        <v>0</v>
      </c>
      <c r="R43" s="19" t="s">
        <v>55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44780.0</v>
      </c>
      <c r="C44" s="47" t="s">
        <v>1058</v>
      </c>
      <c r="D44" s="48">
        <v>10734.0</v>
      </c>
      <c r="E44" s="23" t="s">
        <v>187</v>
      </c>
      <c r="F44" s="52"/>
      <c r="G44" s="49"/>
      <c r="H44" s="49"/>
      <c r="I44" s="51">
        <v>5150.0</v>
      </c>
      <c r="J44" s="49"/>
      <c r="K44" s="51"/>
      <c r="L44" s="49"/>
      <c r="M44" s="49"/>
      <c r="N44" s="49"/>
      <c r="O44" s="49"/>
      <c r="P44" s="17">
        <v>5150.0</v>
      </c>
      <c r="Q44" s="18">
        <f t="shared" si="1"/>
        <v>0</v>
      </c>
      <c r="R44" s="19" t="s">
        <v>27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44780.0</v>
      </c>
      <c r="C45" s="47" t="s">
        <v>1059</v>
      </c>
      <c r="D45" s="48">
        <v>50306.0</v>
      </c>
      <c r="E45" s="23" t="s">
        <v>857</v>
      </c>
      <c r="F45" s="52"/>
      <c r="G45" s="49"/>
      <c r="H45" s="49"/>
      <c r="I45" s="51">
        <v>1250.0</v>
      </c>
      <c r="J45" s="51"/>
      <c r="K45" s="51"/>
      <c r="L45" s="49"/>
      <c r="M45" s="49"/>
      <c r="N45" s="49"/>
      <c r="O45" s="49"/>
      <c r="P45" s="17">
        <v>1250.0</v>
      </c>
      <c r="Q45" s="18">
        <f t="shared" si="1"/>
        <v>0</v>
      </c>
      <c r="R45" s="19" t="s">
        <v>156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44780.0</v>
      </c>
      <c r="C46" s="47" t="s">
        <v>1060</v>
      </c>
      <c r="D46" s="48">
        <v>22332.0</v>
      </c>
      <c r="E46" s="23" t="s">
        <v>234</v>
      </c>
      <c r="F46" s="52"/>
      <c r="G46" s="49"/>
      <c r="H46" s="49"/>
      <c r="I46" s="51">
        <v>1250.0</v>
      </c>
      <c r="J46" s="51"/>
      <c r="K46" s="49"/>
      <c r="L46" s="49"/>
      <c r="M46" s="49"/>
      <c r="N46" s="49"/>
      <c r="O46" s="49"/>
      <c r="P46" s="17">
        <v>1250.0</v>
      </c>
      <c r="Q46" s="18">
        <f t="shared" si="1"/>
        <v>0</v>
      </c>
      <c r="R46" s="19" t="s">
        <v>36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44780.0</v>
      </c>
      <c r="C47" s="47" t="s">
        <v>1061</v>
      </c>
      <c r="D47" s="48">
        <v>46315.0</v>
      </c>
      <c r="E47" s="23" t="s">
        <v>1062</v>
      </c>
      <c r="F47" s="52"/>
      <c r="G47" s="49"/>
      <c r="H47" s="49"/>
      <c r="I47" s="51"/>
      <c r="J47" s="51">
        <v>625.0</v>
      </c>
      <c r="K47" s="49"/>
      <c r="L47" s="49"/>
      <c r="M47" s="49"/>
      <c r="N47" s="49"/>
      <c r="O47" s="49"/>
      <c r="P47" s="17">
        <v>625.0</v>
      </c>
      <c r="Q47" s="18">
        <f t="shared" si="1"/>
        <v>0</v>
      </c>
      <c r="R47" s="19" t="s">
        <v>36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44780.0</v>
      </c>
      <c r="C48" s="47" t="s">
        <v>1063</v>
      </c>
      <c r="D48" s="48">
        <v>73142.0</v>
      </c>
      <c r="E48" s="23" t="s">
        <v>1064</v>
      </c>
      <c r="F48" s="52"/>
      <c r="G48" s="49"/>
      <c r="H48" s="49"/>
      <c r="I48" s="51">
        <v>800.0</v>
      </c>
      <c r="J48" s="51"/>
      <c r="K48" s="49"/>
      <c r="L48" s="49"/>
      <c r="M48" s="49"/>
      <c r="N48" s="49"/>
      <c r="O48" s="49"/>
      <c r="P48" s="17">
        <v>800.0</v>
      </c>
      <c r="Q48" s="18">
        <f t="shared" si="1"/>
        <v>0</v>
      </c>
      <c r="R48" s="19" t="s">
        <v>55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44780.0</v>
      </c>
      <c r="C49" s="47" t="s">
        <v>1065</v>
      </c>
      <c r="D49" s="48">
        <v>66932.0</v>
      </c>
      <c r="E49" s="23" t="s">
        <v>1066</v>
      </c>
      <c r="F49" s="50"/>
      <c r="G49" s="49"/>
      <c r="H49" s="49"/>
      <c r="I49" s="51">
        <v>500.0</v>
      </c>
      <c r="J49" s="51"/>
      <c r="K49" s="49"/>
      <c r="L49" s="49"/>
      <c r="M49" s="49"/>
      <c r="N49" s="49"/>
      <c r="O49" s="49"/>
      <c r="P49" s="17">
        <v>500.0</v>
      </c>
      <c r="Q49" s="18">
        <f t="shared" si="1"/>
        <v>0</v>
      </c>
      <c r="R49" s="19" t="s">
        <v>156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44780.0</v>
      </c>
      <c r="C50" s="47" t="s">
        <v>1067</v>
      </c>
      <c r="D50" s="48">
        <v>59812.0</v>
      </c>
      <c r="E50" s="23" t="s">
        <v>1068</v>
      </c>
      <c r="F50" s="52"/>
      <c r="G50" s="49"/>
      <c r="H50" s="49"/>
      <c r="I50" s="51">
        <v>500.0</v>
      </c>
      <c r="J50" s="51"/>
      <c r="K50" s="49"/>
      <c r="L50" s="49"/>
      <c r="M50" s="49"/>
      <c r="N50" s="49"/>
      <c r="O50" s="49"/>
      <c r="P50" s="17">
        <v>500.0</v>
      </c>
      <c r="Q50" s="18">
        <f t="shared" si="1"/>
        <v>0</v>
      </c>
      <c r="R50" s="19" t="s">
        <v>156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44780.0</v>
      </c>
      <c r="C51" s="47" t="s">
        <v>1069</v>
      </c>
      <c r="D51" s="48">
        <v>50739.0</v>
      </c>
      <c r="E51" s="23" t="s">
        <v>50</v>
      </c>
      <c r="F51" s="52"/>
      <c r="G51" s="49"/>
      <c r="H51" s="49"/>
      <c r="I51" s="51">
        <v>3750.0</v>
      </c>
      <c r="J51" s="51"/>
      <c r="K51" s="51"/>
      <c r="L51" s="49"/>
      <c r="M51" s="49"/>
      <c r="N51" s="49"/>
      <c r="O51" s="49"/>
      <c r="P51" s="17">
        <v>3750.0</v>
      </c>
      <c r="Q51" s="18">
        <f t="shared" si="1"/>
        <v>0</v>
      </c>
      <c r="R51" s="19" t="s">
        <v>36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44780.0</v>
      </c>
      <c r="C52" s="47" t="s">
        <v>1070</v>
      </c>
      <c r="D52" s="48">
        <v>59812.0</v>
      </c>
      <c r="E52" s="23" t="s">
        <v>1068</v>
      </c>
      <c r="F52" s="52"/>
      <c r="G52" s="49"/>
      <c r="H52" s="49"/>
      <c r="I52" s="51">
        <v>900.0</v>
      </c>
      <c r="J52" s="51"/>
      <c r="K52" s="49"/>
      <c r="L52" s="49"/>
      <c r="M52" s="49"/>
      <c r="N52" s="49"/>
      <c r="O52" s="49"/>
      <c r="P52" s="17">
        <v>900.0</v>
      </c>
      <c r="Q52" s="18">
        <f t="shared" si="1"/>
        <v>0</v>
      </c>
      <c r="R52" s="19" t="s">
        <v>156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44780.0</v>
      </c>
      <c r="C53" s="47" t="s">
        <v>1071</v>
      </c>
      <c r="D53" s="48">
        <v>13762.0</v>
      </c>
      <c r="E53" s="23" t="s">
        <v>768</v>
      </c>
      <c r="F53" s="52"/>
      <c r="G53" s="49"/>
      <c r="H53" s="49"/>
      <c r="I53" s="51"/>
      <c r="J53" s="51">
        <v>1000.0</v>
      </c>
      <c r="K53" s="49"/>
      <c r="L53" s="49"/>
      <c r="M53" s="49"/>
      <c r="N53" s="49"/>
      <c r="O53" s="49"/>
      <c r="P53" s="17">
        <v>1000.0</v>
      </c>
      <c r="Q53" s="18">
        <f t="shared" si="1"/>
        <v>0</v>
      </c>
      <c r="R53" s="19" t="s">
        <v>156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44780.0</v>
      </c>
      <c r="C54" s="47" t="s">
        <v>1072</v>
      </c>
      <c r="D54" s="48">
        <v>49194.0</v>
      </c>
      <c r="E54" s="23" t="s">
        <v>113</v>
      </c>
      <c r="F54" s="52"/>
      <c r="G54" s="49"/>
      <c r="H54" s="51"/>
      <c r="I54" s="51">
        <v>7700.0</v>
      </c>
      <c r="J54" s="51"/>
      <c r="K54" s="49"/>
      <c r="L54" s="49"/>
      <c r="M54" s="49"/>
      <c r="N54" s="49"/>
      <c r="O54" s="49"/>
      <c r="P54" s="17">
        <v>7700.0</v>
      </c>
      <c r="Q54" s="18">
        <f t="shared" si="1"/>
        <v>0</v>
      </c>
      <c r="R54" s="19" t="s">
        <v>27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44780.0</v>
      </c>
      <c r="C55" s="47" t="s">
        <v>1073</v>
      </c>
      <c r="D55" s="48">
        <v>47787.0</v>
      </c>
      <c r="E55" s="23" t="s">
        <v>507</v>
      </c>
      <c r="F55" s="52"/>
      <c r="G55" s="49"/>
      <c r="H55" s="49"/>
      <c r="I55" s="51">
        <v>300.0</v>
      </c>
      <c r="J55" s="51"/>
      <c r="K55" s="49"/>
      <c r="L55" s="49"/>
      <c r="M55" s="49"/>
      <c r="N55" s="49"/>
      <c r="O55" s="49"/>
      <c r="P55" s="17">
        <v>300.0</v>
      </c>
      <c r="Q55" s="18">
        <f t="shared" si="1"/>
        <v>0</v>
      </c>
      <c r="R55" s="19" t="s">
        <v>55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44780.0</v>
      </c>
      <c r="C56" s="47" t="s">
        <v>1074</v>
      </c>
      <c r="D56" s="48">
        <v>51467.0</v>
      </c>
      <c r="E56" s="23" t="s">
        <v>1075</v>
      </c>
      <c r="F56" s="52"/>
      <c r="G56" s="49"/>
      <c r="H56" s="49"/>
      <c r="I56" s="51">
        <v>3600.0</v>
      </c>
      <c r="J56" s="51"/>
      <c r="K56" s="49"/>
      <c r="L56" s="49"/>
      <c r="M56" s="49"/>
      <c r="N56" s="49"/>
      <c r="O56" s="49"/>
      <c r="P56" s="17">
        <v>3600.0</v>
      </c>
      <c r="Q56" s="18">
        <f t="shared" si="1"/>
        <v>0</v>
      </c>
      <c r="R56" s="19" t="s">
        <v>27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44780.0</v>
      </c>
      <c r="C57" s="47" t="s">
        <v>1076</v>
      </c>
      <c r="D57" s="48">
        <v>47787.0</v>
      </c>
      <c r="E57" s="23" t="s">
        <v>507</v>
      </c>
      <c r="F57" s="52"/>
      <c r="G57" s="49"/>
      <c r="H57" s="49"/>
      <c r="I57" s="51">
        <v>580.0</v>
      </c>
      <c r="J57" s="51"/>
      <c r="K57" s="49"/>
      <c r="L57" s="49"/>
      <c r="M57" s="49"/>
      <c r="N57" s="49"/>
      <c r="O57" s="49"/>
      <c r="P57" s="17">
        <v>580.0</v>
      </c>
      <c r="Q57" s="18">
        <f t="shared" si="1"/>
        <v>0</v>
      </c>
      <c r="R57" s="19" t="s">
        <v>27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44780.0</v>
      </c>
      <c r="C58" s="47" t="s">
        <v>1077</v>
      </c>
      <c r="D58" s="48">
        <v>66094.0</v>
      </c>
      <c r="E58" s="23" t="s">
        <v>1078</v>
      </c>
      <c r="F58" s="52"/>
      <c r="G58" s="49"/>
      <c r="H58" s="49"/>
      <c r="I58" s="51">
        <v>1200.0</v>
      </c>
      <c r="J58" s="49"/>
      <c r="K58" s="51"/>
      <c r="L58" s="49"/>
      <c r="M58" s="49"/>
      <c r="N58" s="49"/>
      <c r="O58" s="49"/>
      <c r="P58" s="17">
        <v>1200.0</v>
      </c>
      <c r="Q58" s="18">
        <f t="shared" si="1"/>
        <v>0</v>
      </c>
      <c r="R58" s="19" t="s">
        <v>27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44780.0</v>
      </c>
      <c r="C59" s="47" t="s">
        <v>1079</v>
      </c>
      <c r="D59" s="48">
        <v>10291.0</v>
      </c>
      <c r="E59" s="23" t="s">
        <v>1053</v>
      </c>
      <c r="F59" s="52"/>
      <c r="G59" s="49"/>
      <c r="H59" s="49"/>
      <c r="I59" s="51"/>
      <c r="J59" s="51"/>
      <c r="K59" s="49"/>
      <c r="L59" s="49"/>
      <c r="M59" s="51">
        <v>600.0</v>
      </c>
      <c r="N59" s="49"/>
      <c r="O59" s="49"/>
      <c r="P59" s="17">
        <v>600.0</v>
      </c>
      <c r="Q59" s="18">
        <f t="shared" si="1"/>
        <v>0</v>
      </c>
      <c r="R59" s="19" t="s">
        <v>55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44780.0</v>
      </c>
      <c r="C60" s="47" t="s">
        <v>1080</v>
      </c>
      <c r="D60" s="48">
        <v>31927.0</v>
      </c>
      <c r="E60" s="23" t="s">
        <v>550</v>
      </c>
      <c r="F60" s="52"/>
      <c r="G60" s="49"/>
      <c r="H60" s="49"/>
      <c r="I60" s="51">
        <v>300.0</v>
      </c>
      <c r="J60" s="51"/>
      <c r="K60" s="51"/>
      <c r="L60" s="49"/>
      <c r="M60" s="49"/>
      <c r="N60" s="49"/>
      <c r="O60" s="49"/>
      <c r="P60" s="17">
        <v>300.0</v>
      </c>
      <c r="Q60" s="18">
        <f t="shared" si="1"/>
        <v>0</v>
      </c>
      <c r="R60" s="19" t="s">
        <v>27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44780.0</v>
      </c>
      <c r="C61" s="47" t="s">
        <v>1081</v>
      </c>
      <c r="D61" s="48">
        <v>54763.0</v>
      </c>
      <c r="E61" s="23" t="s">
        <v>1082</v>
      </c>
      <c r="F61" s="52"/>
      <c r="G61" s="49"/>
      <c r="H61" s="49"/>
      <c r="I61" s="51">
        <v>1000.0</v>
      </c>
      <c r="J61" s="51"/>
      <c r="K61" s="49"/>
      <c r="L61" s="49"/>
      <c r="M61" s="49"/>
      <c r="N61" s="49"/>
      <c r="O61" s="49"/>
      <c r="P61" s="17">
        <v>1000.0</v>
      </c>
      <c r="Q61" s="18">
        <f t="shared" si="1"/>
        <v>0</v>
      </c>
      <c r="R61" s="19" t="s">
        <v>36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44780.0</v>
      </c>
      <c r="C62" s="47" t="s">
        <v>1083</v>
      </c>
      <c r="D62" s="48">
        <v>51876.0</v>
      </c>
      <c r="E62" s="23" t="s">
        <v>406</v>
      </c>
      <c r="F62" s="52"/>
      <c r="G62" s="49"/>
      <c r="H62" s="49"/>
      <c r="I62" s="51">
        <v>15000.0</v>
      </c>
      <c r="J62" s="51"/>
      <c r="K62" s="51"/>
      <c r="L62" s="49"/>
      <c r="M62" s="49"/>
      <c r="N62" s="49"/>
      <c r="O62" s="49"/>
      <c r="P62" s="17">
        <v>15000.0</v>
      </c>
      <c r="Q62" s="18">
        <f t="shared" si="1"/>
        <v>0</v>
      </c>
      <c r="R62" s="19" t="s">
        <v>27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44780.0</v>
      </c>
      <c r="C63" s="47" t="s">
        <v>1084</v>
      </c>
      <c r="D63" s="48">
        <v>51876.0</v>
      </c>
      <c r="E63" s="23" t="s">
        <v>406</v>
      </c>
      <c r="F63" s="52"/>
      <c r="G63" s="49"/>
      <c r="H63" s="49"/>
      <c r="I63" s="51">
        <v>61500.0</v>
      </c>
      <c r="J63" s="51"/>
      <c r="K63" s="51"/>
      <c r="L63" s="49"/>
      <c r="M63" s="49"/>
      <c r="N63" s="49"/>
      <c r="O63" s="49"/>
      <c r="P63" s="17">
        <v>61500.0</v>
      </c>
      <c r="Q63" s="18">
        <f t="shared" si="1"/>
        <v>0</v>
      </c>
      <c r="R63" s="19" t="s">
        <v>27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44780.0</v>
      </c>
      <c r="C64" s="47" t="s">
        <v>1085</v>
      </c>
      <c r="D64" s="48">
        <v>36424.0</v>
      </c>
      <c r="E64" s="23" t="s">
        <v>1086</v>
      </c>
      <c r="F64" s="52"/>
      <c r="G64" s="49"/>
      <c r="H64" s="49"/>
      <c r="I64" s="51">
        <v>5200.0</v>
      </c>
      <c r="J64" s="51"/>
      <c r="K64" s="51"/>
      <c r="L64" s="49"/>
      <c r="M64" s="49"/>
      <c r="N64" s="49"/>
      <c r="O64" s="49"/>
      <c r="P64" s="17">
        <v>5200.0</v>
      </c>
      <c r="Q64" s="18">
        <f t="shared" si="1"/>
        <v>0</v>
      </c>
      <c r="R64" s="19" t="s">
        <v>27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44780.0</v>
      </c>
      <c r="C65" s="47" t="s">
        <v>1087</v>
      </c>
      <c r="D65" s="48">
        <v>49194.0</v>
      </c>
      <c r="E65" s="23" t="s">
        <v>113</v>
      </c>
      <c r="F65" s="50">
        <v>400.0</v>
      </c>
      <c r="G65" s="49"/>
      <c r="H65" s="49"/>
      <c r="I65" s="51"/>
      <c r="J65" s="51"/>
      <c r="K65" s="51"/>
      <c r="L65" s="49"/>
      <c r="M65" s="49"/>
      <c r="N65" s="49"/>
      <c r="O65" s="49"/>
      <c r="P65" s="17">
        <v>400.0</v>
      </c>
      <c r="Q65" s="18">
        <f t="shared" si="1"/>
        <v>0</v>
      </c>
      <c r="R65" s="19" t="s">
        <v>27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44780.0</v>
      </c>
      <c r="C66" s="47" t="s">
        <v>1088</v>
      </c>
      <c r="D66" s="48">
        <v>49194.0</v>
      </c>
      <c r="E66" s="23" t="s">
        <v>113</v>
      </c>
      <c r="F66" s="52"/>
      <c r="G66" s="49"/>
      <c r="H66" s="49"/>
      <c r="I66" s="51"/>
      <c r="J66" s="51">
        <v>600.0</v>
      </c>
      <c r="K66" s="51"/>
      <c r="L66" s="49"/>
      <c r="M66" s="49"/>
      <c r="N66" s="49"/>
      <c r="O66" s="49"/>
      <c r="P66" s="17">
        <v>600.0</v>
      </c>
      <c r="Q66" s="18">
        <f t="shared" si="1"/>
        <v>0</v>
      </c>
      <c r="R66" s="19" t="s">
        <v>27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44780.0</v>
      </c>
      <c r="C67" s="47" t="s">
        <v>1089</v>
      </c>
      <c r="D67" s="48">
        <v>47787.0</v>
      </c>
      <c r="E67" s="23" t="s">
        <v>507</v>
      </c>
      <c r="F67" s="52"/>
      <c r="G67" s="49"/>
      <c r="H67" s="49"/>
      <c r="I67" s="51"/>
      <c r="J67" s="51">
        <v>900.0</v>
      </c>
      <c r="K67" s="49"/>
      <c r="L67" s="49"/>
      <c r="M67" s="49"/>
      <c r="N67" s="49"/>
      <c r="O67" s="49"/>
      <c r="P67" s="17">
        <v>900.0</v>
      </c>
      <c r="Q67" s="18">
        <f t="shared" si="1"/>
        <v>0</v>
      </c>
      <c r="R67" s="19" t="s">
        <v>55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44780.0</v>
      </c>
      <c r="C68" s="47" t="s">
        <v>1090</v>
      </c>
      <c r="D68" s="48">
        <v>73011.0</v>
      </c>
      <c r="E68" s="23" t="s">
        <v>1091</v>
      </c>
      <c r="F68" s="52"/>
      <c r="G68" s="51"/>
      <c r="H68" s="49"/>
      <c r="I68" s="51"/>
      <c r="J68" s="51">
        <v>500.0</v>
      </c>
      <c r="K68" s="49"/>
      <c r="L68" s="49"/>
      <c r="M68" s="49"/>
      <c r="N68" s="49"/>
      <c r="O68" s="49"/>
      <c r="P68" s="17">
        <v>500.0</v>
      </c>
      <c r="Q68" s="18">
        <f t="shared" si="1"/>
        <v>0</v>
      </c>
      <c r="R68" s="19" t="s">
        <v>55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44780.0</v>
      </c>
      <c r="C69" s="47" t="s">
        <v>1092</v>
      </c>
      <c r="D69" s="48">
        <v>72614.0</v>
      </c>
      <c r="E69" s="23" t="s">
        <v>1093</v>
      </c>
      <c r="F69" s="52"/>
      <c r="G69" s="49"/>
      <c r="H69" s="49"/>
      <c r="I69" s="51">
        <v>500.0</v>
      </c>
      <c r="J69" s="51"/>
      <c r="K69" s="49"/>
      <c r="L69" s="49"/>
      <c r="M69" s="49"/>
      <c r="N69" s="49"/>
      <c r="O69" s="49"/>
      <c r="P69" s="17">
        <v>500.0</v>
      </c>
      <c r="Q69" s="18">
        <f t="shared" si="1"/>
        <v>0</v>
      </c>
      <c r="R69" s="19" t="s">
        <v>156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44780.0</v>
      </c>
      <c r="C70" s="47" t="s">
        <v>1094</v>
      </c>
      <c r="D70" s="48">
        <v>71005.0</v>
      </c>
      <c r="E70" s="23" t="s">
        <v>1095</v>
      </c>
      <c r="F70" s="52"/>
      <c r="G70" s="49"/>
      <c r="H70" s="49"/>
      <c r="I70" s="51">
        <v>500.0</v>
      </c>
      <c r="J70" s="51"/>
      <c r="K70" s="49"/>
      <c r="L70" s="49"/>
      <c r="M70" s="49"/>
      <c r="N70" s="49"/>
      <c r="O70" s="49"/>
      <c r="P70" s="17">
        <v>500.0</v>
      </c>
      <c r="Q70" s="18">
        <f t="shared" si="1"/>
        <v>0</v>
      </c>
      <c r="R70" s="19" t="s">
        <v>156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44780.0</v>
      </c>
      <c r="C71" s="47" t="s">
        <v>1096</v>
      </c>
      <c r="D71" s="48">
        <v>72885.0</v>
      </c>
      <c r="E71" s="23" t="s">
        <v>772</v>
      </c>
      <c r="F71" s="52"/>
      <c r="G71" s="49"/>
      <c r="H71" s="49"/>
      <c r="I71" s="51">
        <v>500.0</v>
      </c>
      <c r="J71" s="49"/>
      <c r="K71" s="51"/>
      <c r="L71" s="49"/>
      <c r="M71" s="51"/>
      <c r="N71" s="49"/>
      <c r="O71" s="49"/>
      <c r="P71" s="17">
        <v>500.0</v>
      </c>
      <c r="Q71" s="18">
        <f t="shared" si="1"/>
        <v>0</v>
      </c>
      <c r="R71" s="19" t="s">
        <v>36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44780.0</v>
      </c>
      <c r="C72" s="47" t="s">
        <v>1097</v>
      </c>
      <c r="D72" s="48">
        <v>71793.0</v>
      </c>
      <c r="E72" s="23" t="s">
        <v>1098</v>
      </c>
      <c r="F72" s="52"/>
      <c r="G72" s="49"/>
      <c r="H72" s="49"/>
      <c r="I72" s="51">
        <v>500.0</v>
      </c>
      <c r="J72" s="51"/>
      <c r="K72" s="51"/>
      <c r="L72" s="49"/>
      <c r="M72" s="49"/>
      <c r="N72" s="49"/>
      <c r="O72" s="49"/>
      <c r="P72" s="17">
        <v>500.0</v>
      </c>
      <c r="Q72" s="18">
        <f t="shared" si="1"/>
        <v>0</v>
      </c>
      <c r="R72" s="19" t="s">
        <v>36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44780.0</v>
      </c>
      <c r="C73" s="47" t="s">
        <v>1099</v>
      </c>
      <c r="D73" s="48">
        <v>73141.0</v>
      </c>
      <c r="E73" s="23" t="s">
        <v>1100</v>
      </c>
      <c r="F73" s="52"/>
      <c r="G73" s="49"/>
      <c r="H73" s="49"/>
      <c r="I73" s="51">
        <v>500.0</v>
      </c>
      <c r="J73" s="49"/>
      <c r="K73" s="51"/>
      <c r="L73" s="49"/>
      <c r="M73" s="49"/>
      <c r="N73" s="49"/>
      <c r="O73" s="49"/>
      <c r="P73" s="17">
        <v>500.0</v>
      </c>
      <c r="Q73" s="18">
        <f t="shared" si="1"/>
        <v>0</v>
      </c>
      <c r="R73" s="19" t="s">
        <v>36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44780.0</v>
      </c>
      <c r="C74" s="47" t="s">
        <v>1101</v>
      </c>
      <c r="D74" s="48">
        <v>72973.0</v>
      </c>
      <c r="E74" s="23" t="s">
        <v>1102</v>
      </c>
      <c r="F74" s="52"/>
      <c r="G74" s="49"/>
      <c r="H74" s="49"/>
      <c r="I74" s="51">
        <v>500.0</v>
      </c>
      <c r="J74" s="51"/>
      <c r="K74" s="49"/>
      <c r="L74" s="49"/>
      <c r="M74" s="49"/>
      <c r="N74" s="49"/>
      <c r="O74" s="49"/>
      <c r="P74" s="17">
        <v>500.0</v>
      </c>
      <c r="Q74" s="18">
        <f t="shared" si="1"/>
        <v>0</v>
      </c>
      <c r="R74" s="19" t="s">
        <v>36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44780.0</v>
      </c>
      <c r="C75" s="47" t="s">
        <v>1103</v>
      </c>
      <c r="D75" s="48">
        <v>36555.0</v>
      </c>
      <c r="E75" s="23" t="s">
        <v>555</v>
      </c>
      <c r="F75" s="52"/>
      <c r="G75" s="51">
        <v>42500.0</v>
      </c>
      <c r="H75" s="49"/>
      <c r="I75" s="51"/>
      <c r="J75" s="51"/>
      <c r="K75" s="49"/>
      <c r="L75" s="49"/>
      <c r="M75" s="49"/>
      <c r="N75" s="49"/>
      <c r="O75" s="49"/>
      <c r="P75" s="17">
        <v>42500.0</v>
      </c>
      <c r="Q75" s="18">
        <f t="shared" si="1"/>
        <v>0</v>
      </c>
      <c r="R75" s="19" t="s">
        <v>156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44780.0</v>
      </c>
      <c r="C76" s="47" t="s">
        <v>1104</v>
      </c>
      <c r="D76" s="48">
        <v>71943.0</v>
      </c>
      <c r="E76" s="23" t="s">
        <v>1105</v>
      </c>
      <c r="F76" s="52"/>
      <c r="G76" s="49"/>
      <c r="H76" s="49"/>
      <c r="I76" s="51">
        <v>500.0</v>
      </c>
      <c r="J76" s="51"/>
      <c r="K76" s="49"/>
      <c r="L76" s="49"/>
      <c r="M76" s="49"/>
      <c r="N76" s="49"/>
      <c r="O76" s="49"/>
      <c r="P76" s="17">
        <v>500.0</v>
      </c>
      <c r="Q76" s="18">
        <f t="shared" si="1"/>
        <v>0</v>
      </c>
      <c r="R76" s="19" t="s">
        <v>36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44780.0</v>
      </c>
      <c r="C77" s="47" t="s">
        <v>1106</v>
      </c>
      <c r="D77" s="48">
        <v>73144.0</v>
      </c>
      <c r="E77" s="23" t="s">
        <v>1107</v>
      </c>
      <c r="F77" s="52"/>
      <c r="G77" s="49"/>
      <c r="H77" s="49"/>
      <c r="I77" s="51">
        <v>500.0</v>
      </c>
      <c r="J77" s="51"/>
      <c r="K77" s="49"/>
      <c r="L77" s="49"/>
      <c r="M77" s="49"/>
      <c r="N77" s="49"/>
      <c r="O77" s="49"/>
      <c r="P77" s="17">
        <v>500.0</v>
      </c>
      <c r="Q77" s="18">
        <f t="shared" si="1"/>
        <v>0</v>
      </c>
      <c r="R77" s="19" t="s">
        <v>36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44780.0</v>
      </c>
      <c r="C78" s="47" t="s">
        <v>1108</v>
      </c>
      <c r="D78" s="48">
        <v>71997.0</v>
      </c>
      <c r="E78" s="23" t="s">
        <v>1109</v>
      </c>
      <c r="F78" s="52"/>
      <c r="G78" s="49"/>
      <c r="H78" s="49"/>
      <c r="I78" s="51">
        <v>500.0</v>
      </c>
      <c r="J78" s="51"/>
      <c r="K78" s="49"/>
      <c r="L78" s="49"/>
      <c r="M78" s="49"/>
      <c r="N78" s="49"/>
      <c r="O78" s="49"/>
      <c r="P78" s="17">
        <v>500.0</v>
      </c>
      <c r="Q78" s="18">
        <f t="shared" si="1"/>
        <v>0</v>
      </c>
      <c r="R78" s="19" t="s">
        <v>36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44780.0</v>
      </c>
      <c r="C79" s="47" t="s">
        <v>1110</v>
      </c>
      <c r="D79" s="48">
        <v>19688.0</v>
      </c>
      <c r="E79" s="23" t="s">
        <v>246</v>
      </c>
      <c r="F79" s="50"/>
      <c r="G79" s="49"/>
      <c r="H79" s="51"/>
      <c r="I79" s="51">
        <v>700.0</v>
      </c>
      <c r="J79" s="49"/>
      <c r="K79" s="49"/>
      <c r="L79" s="49"/>
      <c r="M79" s="49"/>
      <c r="N79" s="49"/>
      <c r="O79" s="49"/>
      <c r="P79" s="17">
        <v>700.0</v>
      </c>
      <c r="Q79" s="18">
        <f t="shared" si="1"/>
        <v>0</v>
      </c>
      <c r="R79" s="19" t="s">
        <v>55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44780.0</v>
      </c>
      <c r="C80" s="47" t="s">
        <v>1111</v>
      </c>
      <c r="D80" s="48">
        <v>67560.0</v>
      </c>
      <c r="E80" s="23" t="s">
        <v>1112</v>
      </c>
      <c r="F80" s="52"/>
      <c r="G80" s="49"/>
      <c r="H80" s="49"/>
      <c r="I80" s="51">
        <v>500.0</v>
      </c>
      <c r="J80" s="49"/>
      <c r="K80" s="51"/>
      <c r="L80" s="49"/>
      <c r="M80" s="49"/>
      <c r="N80" s="49"/>
      <c r="O80" s="49"/>
      <c r="P80" s="17">
        <v>500.0</v>
      </c>
      <c r="Q80" s="18">
        <f t="shared" si="1"/>
        <v>0</v>
      </c>
      <c r="R80" s="19" t="s">
        <v>156</v>
      </c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44780.0</v>
      </c>
      <c r="C81" s="47" t="s">
        <v>1113</v>
      </c>
      <c r="D81" s="48">
        <v>70029.0</v>
      </c>
      <c r="E81" s="23" t="s">
        <v>1114</v>
      </c>
      <c r="F81" s="52"/>
      <c r="G81" s="49"/>
      <c r="H81" s="49"/>
      <c r="I81" s="51">
        <v>500.0</v>
      </c>
      <c r="J81" s="51"/>
      <c r="K81" s="49"/>
      <c r="L81" s="49"/>
      <c r="M81" s="49"/>
      <c r="N81" s="49"/>
      <c r="O81" s="49"/>
      <c r="P81" s="17">
        <v>500.0</v>
      </c>
      <c r="Q81" s="18">
        <f t="shared" si="1"/>
        <v>0</v>
      </c>
      <c r="R81" s="19" t="s">
        <v>156</v>
      </c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44779.0</v>
      </c>
      <c r="C82" s="47" t="s">
        <v>1115</v>
      </c>
      <c r="D82" s="48">
        <v>12102.0</v>
      </c>
      <c r="E82" s="23" t="s">
        <v>982</v>
      </c>
      <c r="F82" s="52"/>
      <c r="G82" s="51"/>
      <c r="H82" s="51">
        <v>115750.0</v>
      </c>
      <c r="I82" s="51"/>
      <c r="J82" s="51"/>
      <c r="K82" s="49"/>
      <c r="L82" s="49"/>
      <c r="M82" s="49"/>
      <c r="N82" s="49"/>
      <c r="O82" s="49"/>
      <c r="P82" s="17">
        <v>115750.0</v>
      </c>
      <c r="Q82" s="18">
        <f t="shared" si="1"/>
        <v>0</v>
      </c>
      <c r="R82" s="19"/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44779.0</v>
      </c>
      <c r="C83" s="47" t="s">
        <v>1116</v>
      </c>
      <c r="D83" s="48">
        <v>46927.0</v>
      </c>
      <c r="E83" s="23" t="s">
        <v>213</v>
      </c>
      <c r="F83" s="52"/>
      <c r="G83" s="49"/>
      <c r="H83" s="49"/>
      <c r="I83" s="51"/>
      <c r="J83" s="51"/>
      <c r="K83" s="49"/>
      <c r="L83" s="49"/>
      <c r="M83" s="49"/>
      <c r="N83" s="51"/>
      <c r="O83" s="51">
        <v>2400.0</v>
      </c>
      <c r="P83" s="17">
        <v>2400.0</v>
      </c>
      <c r="Q83" s="18">
        <f t="shared" si="1"/>
        <v>0</v>
      </c>
      <c r="R83" s="19"/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44779.0</v>
      </c>
      <c r="C84" s="47" t="s">
        <v>1117</v>
      </c>
      <c r="D84" s="48">
        <v>51017.0</v>
      </c>
      <c r="E84" s="23" t="s">
        <v>343</v>
      </c>
      <c r="F84" s="52"/>
      <c r="G84" s="49"/>
      <c r="H84" s="51">
        <v>68500.0</v>
      </c>
      <c r="I84" s="51"/>
      <c r="J84" s="51"/>
      <c r="K84" s="49"/>
      <c r="L84" s="49"/>
      <c r="M84" s="49"/>
      <c r="N84" s="49"/>
      <c r="O84" s="49"/>
      <c r="P84" s="17">
        <v>68500.0</v>
      </c>
      <c r="Q84" s="18">
        <f t="shared" si="1"/>
        <v>0</v>
      </c>
      <c r="R84" s="19"/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44779.0</v>
      </c>
      <c r="C85" s="47" t="s">
        <v>1118</v>
      </c>
      <c r="D85" s="48">
        <v>52215.0</v>
      </c>
      <c r="E85" s="23" t="s">
        <v>364</v>
      </c>
      <c r="F85" s="52"/>
      <c r="G85" s="49"/>
      <c r="H85" s="51">
        <v>675.0</v>
      </c>
      <c r="I85" s="51"/>
      <c r="J85" s="51"/>
      <c r="K85" s="51"/>
      <c r="L85" s="49"/>
      <c r="M85" s="49"/>
      <c r="N85" s="49"/>
      <c r="O85" s="49"/>
      <c r="P85" s="17">
        <v>675.0</v>
      </c>
      <c r="Q85" s="18">
        <f t="shared" si="1"/>
        <v>0</v>
      </c>
      <c r="R85" s="19"/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44779.0</v>
      </c>
      <c r="C86" s="47" t="s">
        <v>1119</v>
      </c>
      <c r="D86" s="48">
        <v>51017.0</v>
      </c>
      <c r="E86" s="23" t="s">
        <v>343</v>
      </c>
      <c r="F86" s="52"/>
      <c r="G86" s="49"/>
      <c r="H86" s="51">
        <v>10000.0</v>
      </c>
      <c r="I86" s="51"/>
      <c r="J86" s="49"/>
      <c r="K86" s="51"/>
      <c r="L86" s="49"/>
      <c r="M86" s="49"/>
      <c r="N86" s="49"/>
      <c r="O86" s="49"/>
      <c r="P86" s="17">
        <v>10000.0</v>
      </c>
      <c r="Q86" s="18">
        <f t="shared" si="1"/>
        <v>0</v>
      </c>
      <c r="R86" s="19"/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5">
        <v>83.0</v>
      </c>
      <c r="B87" s="46">
        <v>44780.0</v>
      </c>
      <c r="C87" s="47" t="s">
        <v>1120</v>
      </c>
      <c r="D87" s="48">
        <v>50148.0</v>
      </c>
      <c r="E87" s="23" t="s">
        <v>1121</v>
      </c>
      <c r="F87" s="52"/>
      <c r="G87" s="49"/>
      <c r="H87" s="49"/>
      <c r="I87" s="51"/>
      <c r="J87" s="51"/>
      <c r="K87" s="49"/>
      <c r="L87" s="49"/>
      <c r="M87" s="49"/>
      <c r="N87" s="51"/>
      <c r="O87" s="51">
        <v>3600.0</v>
      </c>
      <c r="P87" s="17">
        <v>3600.0</v>
      </c>
      <c r="Q87" s="18">
        <f t="shared" si="1"/>
        <v>0</v>
      </c>
      <c r="R87" s="19"/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5">
        <v>84.0</v>
      </c>
      <c r="B88" s="46">
        <v>44780.0</v>
      </c>
      <c r="C88" s="47" t="s">
        <v>1122</v>
      </c>
      <c r="D88" s="48">
        <v>50342.0</v>
      </c>
      <c r="E88" s="23" t="s">
        <v>360</v>
      </c>
      <c r="F88" s="52"/>
      <c r="G88" s="49"/>
      <c r="H88" s="51">
        <v>700.0</v>
      </c>
      <c r="I88" s="51"/>
      <c r="J88" s="51"/>
      <c r="K88" s="49"/>
      <c r="L88" s="49"/>
      <c r="M88" s="49"/>
      <c r="N88" s="49"/>
      <c r="O88" s="49"/>
      <c r="P88" s="17">
        <v>700.0</v>
      </c>
      <c r="Q88" s="18">
        <f t="shared" si="1"/>
        <v>0</v>
      </c>
      <c r="R88" s="19"/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5">
        <v>85.0</v>
      </c>
      <c r="B89" s="46">
        <v>44780.0</v>
      </c>
      <c r="C89" s="47" t="s">
        <v>1123</v>
      </c>
      <c r="D89" s="48">
        <v>49918.0</v>
      </c>
      <c r="E89" s="23" t="s">
        <v>378</v>
      </c>
      <c r="F89" s="52"/>
      <c r="G89" s="49"/>
      <c r="H89" s="51">
        <v>4500.0</v>
      </c>
      <c r="I89" s="51"/>
      <c r="J89" s="49"/>
      <c r="K89" s="49"/>
      <c r="L89" s="49"/>
      <c r="M89" s="49"/>
      <c r="N89" s="49"/>
      <c r="O89" s="49"/>
      <c r="P89" s="17">
        <v>4500.0</v>
      </c>
      <c r="Q89" s="18">
        <f t="shared" si="1"/>
        <v>0</v>
      </c>
      <c r="R89" s="19"/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5">
        <v>86.0</v>
      </c>
      <c r="B90" s="46">
        <v>44780.0</v>
      </c>
      <c r="C90" s="47" t="s">
        <v>1124</v>
      </c>
      <c r="D90" s="48">
        <v>72463.0</v>
      </c>
      <c r="E90" s="23" t="s">
        <v>1125</v>
      </c>
      <c r="F90" s="52"/>
      <c r="G90" s="49"/>
      <c r="H90" s="49"/>
      <c r="I90" s="51"/>
      <c r="J90" s="51"/>
      <c r="K90" s="51">
        <v>27000.0</v>
      </c>
      <c r="L90" s="49"/>
      <c r="M90" s="49"/>
      <c r="N90" s="49"/>
      <c r="O90" s="49"/>
      <c r="P90" s="17">
        <v>27000.0</v>
      </c>
      <c r="Q90" s="18">
        <f t="shared" si="1"/>
        <v>0</v>
      </c>
      <c r="R90" s="19"/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5">
        <v>87.0</v>
      </c>
      <c r="B91" s="46">
        <v>44780.0</v>
      </c>
      <c r="C91" s="47" t="s">
        <v>1126</v>
      </c>
      <c r="D91" s="48">
        <v>49194.0</v>
      </c>
      <c r="E91" s="23" t="s">
        <v>113</v>
      </c>
      <c r="F91" s="52"/>
      <c r="G91" s="49"/>
      <c r="H91" s="51"/>
      <c r="I91" s="51"/>
      <c r="J91" s="51"/>
      <c r="K91" s="51"/>
      <c r="L91" s="49"/>
      <c r="M91" s="49"/>
      <c r="N91" s="49"/>
      <c r="O91" s="51">
        <v>1200.0</v>
      </c>
      <c r="P91" s="17">
        <v>1200.0</v>
      </c>
      <c r="Q91" s="18">
        <f t="shared" si="1"/>
        <v>0</v>
      </c>
      <c r="R91" s="19"/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5">
        <v>88.0</v>
      </c>
      <c r="B92" s="46">
        <v>44780.0</v>
      </c>
      <c r="C92" s="47" t="s">
        <v>1127</v>
      </c>
      <c r="D92" s="48">
        <v>37642.0</v>
      </c>
      <c r="E92" s="23" t="s">
        <v>1128</v>
      </c>
      <c r="F92" s="49"/>
      <c r="G92" s="52"/>
      <c r="H92" s="51"/>
      <c r="I92" s="51"/>
      <c r="J92" s="51"/>
      <c r="K92" s="51"/>
      <c r="L92" s="49"/>
      <c r="M92" s="51">
        <v>15000.0</v>
      </c>
      <c r="N92" s="49"/>
      <c r="O92" s="49"/>
      <c r="P92" s="17">
        <v>15000.0</v>
      </c>
      <c r="Q92" s="18">
        <f t="shared" si="1"/>
        <v>0</v>
      </c>
      <c r="R92" s="19"/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2"/>
      <c r="B93" s="33"/>
      <c r="C93" s="33"/>
      <c r="D93" s="41"/>
      <c r="E93" s="33"/>
      <c r="F93" s="34">
        <f t="shared" ref="F93:M93" si="2">SUM(F5:F92)</f>
        <v>2650</v>
      </c>
      <c r="G93" s="34">
        <f t="shared" si="2"/>
        <v>57500</v>
      </c>
      <c r="H93" s="34">
        <f t="shared" si="2"/>
        <v>200125</v>
      </c>
      <c r="I93" s="34">
        <f t="shared" si="2"/>
        <v>412550</v>
      </c>
      <c r="J93" s="34">
        <f t="shared" si="2"/>
        <v>33925</v>
      </c>
      <c r="K93" s="34">
        <f t="shared" si="2"/>
        <v>27000</v>
      </c>
      <c r="L93" s="34">
        <f t="shared" si="2"/>
        <v>0</v>
      </c>
      <c r="M93" s="34">
        <f t="shared" si="2"/>
        <v>16470</v>
      </c>
      <c r="N93" s="53" t="s">
        <v>1129</v>
      </c>
      <c r="O93" s="34">
        <f>SUM(O5:O92)</f>
        <v>7200</v>
      </c>
      <c r="P93" s="34">
        <f>SUM(P4:P92)</f>
        <v>799420</v>
      </c>
      <c r="Q93" s="54">
        <f>SUM(Q5:Q92)</f>
        <v>-42000</v>
      </c>
      <c r="R93" s="33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>
      <c r="A94" s="33"/>
      <c r="B94" s="33"/>
      <c r="C94" s="33"/>
      <c r="D94" s="41"/>
      <c r="E94" s="33"/>
      <c r="F94" s="35">
        <f>F93+G93+H93+I93+J93+K93+M93+O93</f>
        <v>757420</v>
      </c>
      <c r="G94" s="2"/>
      <c r="H94" s="2"/>
      <c r="I94" s="2"/>
      <c r="J94" s="2"/>
      <c r="K94" s="2"/>
      <c r="L94" s="3"/>
      <c r="M94" s="36"/>
      <c r="N94" s="36"/>
      <c r="O94" s="36"/>
      <c r="P94" s="20"/>
      <c r="Q94" s="20"/>
      <c r="R94" s="4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43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</sheetData>
  <mergeCells count="19">
    <mergeCell ref="E2:E4"/>
    <mergeCell ref="F3:F4"/>
    <mergeCell ref="G3:H3"/>
    <mergeCell ref="I3:J3"/>
    <mergeCell ref="K3:K4"/>
    <mergeCell ref="L3:L4"/>
    <mergeCell ref="F94:L9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7.75"/>
    <col customWidth="1" min="5" max="5" width="74.0"/>
  </cols>
  <sheetData>
    <row r="1">
      <c r="A1" s="1" t="s">
        <v>1130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1">
        <v>1.0</v>
      </c>
      <c r="B5" s="12">
        <v>44778.0</v>
      </c>
      <c r="C5" s="13" t="s">
        <v>1131</v>
      </c>
      <c r="D5" s="38">
        <v>10008.0</v>
      </c>
      <c r="E5" s="14" t="s">
        <v>553</v>
      </c>
      <c r="F5" s="15"/>
      <c r="G5" s="15"/>
      <c r="H5" s="15"/>
      <c r="I5" s="16">
        <v>1000.0</v>
      </c>
      <c r="J5" s="15"/>
      <c r="K5" s="15"/>
      <c r="L5" s="15"/>
      <c r="M5" s="15"/>
      <c r="N5" s="15"/>
      <c r="O5" s="15"/>
      <c r="P5" s="17">
        <v>1000.0</v>
      </c>
      <c r="Q5" s="18">
        <f t="shared" ref="Q5:Q84" si="1">SUM(F5+G5+H5+I5+J5+K5+L5+M5+N5+O5-P5)</f>
        <v>0</v>
      </c>
      <c r="R5" s="19" t="s">
        <v>27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1">
        <v>2.0</v>
      </c>
      <c r="B6" s="12">
        <v>44778.0</v>
      </c>
      <c r="C6" s="13" t="s">
        <v>1132</v>
      </c>
      <c r="D6" s="38">
        <v>22332.0</v>
      </c>
      <c r="E6" s="14" t="s">
        <v>234</v>
      </c>
      <c r="F6" s="15"/>
      <c r="G6" s="15"/>
      <c r="H6" s="15"/>
      <c r="I6" s="16">
        <v>3900.0</v>
      </c>
      <c r="J6" s="15"/>
      <c r="K6" s="21"/>
      <c r="L6" s="15"/>
      <c r="M6" s="15"/>
      <c r="N6" s="15"/>
      <c r="O6" s="15"/>
      <c r="P6" s="17">
        <v>3900.0</v>
      </c>
      <c r="Q6" s="18">
        <f t="shared" si="1"/>
        <v>0</v>
      </c>
      <c r="R6" s="19" t="s">
        <v>30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1">
        <v>3.0</v>
      </c>
      <c r="B7" s="12">
        <v>44778.0</v>
      </c>
      <c r="C7" s="13" t="s">
        <v>1133</v>
      </c>
      <c r="D7" s="38">
        <v>48631.0</v>
      </c>
      <c r="E7" s="14" t="s">
        <v>558</v>
      </c>
      <c r="F7" s="21"/>
      <c r="G7" s="15"/>
      <c r="H7" s="15"/>
      <c r="I7" s="21">
        <v>950.0</v>
      </c>
      <c r="J7" s="21"/>
      <c r="K7" s="15"/>
      <c r="L7" s="15"/>
      <c r="M7" s="22"/>
      <c r="N7" s="15"/>
      <c r="O7" s="15"/>
      <c r="P7" s="17">
        <v>950.0</v>
      </c>
      <c r="Q7" s="18">
        <f t="shared" si="1"/>
        <v>0</v>
      </c>
      <c r="R7" s="19" t="s">
        <v>46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1">
        <v>4.0</v>
      </c>
      <c r="B8" s="12">
        <v>44778.0</v>
      </c>
      <c r="C8" s="13" t="s">
        <v>1134</v>
      </c>
      <c r="D8" s="38">
        <v>51952.0</v>
      </c>
      <c r="E8" s="14" t="s">
        <v>1135</v>
      </c>
      <c r="F8" s="15"/>
      <c r="G8" s="15"/>
      <c r="H8" s="15"/>
      <c r="I8" s="16"/>
      <c r="J8" s="21">
        <v>6400.0</v>
      </c>
      <c r="K8" s="21"/>
      <c r="L8" s="15"/>
      <c r="M8" s="15"/>
      <c r="N8" s="15"/>
      <c r="O8" s="15"/>
      <c r="P8" s="17">
        <v>6400.0</v>
      </c>
      <c r="Q8" s="18">
        <f t="shared" si="1"/>
        <v>0</v>
      </c>
      <c r="R8" s="19" t="s">
        <v>46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1">
        <v>5.0</v>
      </c>
      <c r="B9" s="12">
        <v>44778.0</v>
      </c>
      <c r="C9" s="13" t="s">
        <v>1136</v>
      </c>
      <c r="D9" s="38">
        <v>14343.0</v>
      </c>
      <c r="E9" s="23" t="s">
        <v>166</v>
      </c>
      <c r="F9" s="15"/>
      <c r="G9" s="15"/>
      <c r="H9" s="15"/>
      <c r="I9" s="16">
        <v>2650.0</v>
      </c>
      <c r="J9" s="15"/>
      <c r="K9" s="15"/>
      <c r="L9" s="15"/>
      <c r="M9" s="15"/>
      <c r="N9" s="15"/>
      <c r="O9" s="15"/>
      <c r="P9" s="17">
        <v>2650.0</v>
      </c>
      <c r="Q9" s="18">
        <f t="shared" si="1"/>
        <v>0</v>
      </c>
      <c r="R9" s="19" t="s">
        <v>46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1">
        <v>6.0</v>
      </c>
      <c r="B10" s="12">
        <v>44778.0</v>
      </c>
      <c r="C10" s="13" t="s">
        <v>1137</v>
      </c>
      <c r="D10" s="38">
        <v>14329.0</v>
      </c>
      <c r="E10" s="14" t="s">
        <v>269</v>
      </c>
      <c r="F10" s="22"/>
      <c r="G10" s="15"/>
      <c r="H10" s="15"/>
      <c r="I10" s="21">
        <v>35000.0</v>
      </c>
      <c r="J10" s="21"/>
      <c r="K10" s="15"/>
      <c r="L10" s="15"/>
      <c r="M10" s="15"/>
      <c r="N10" s="15"/>
      <c r="O10" s="15"/>
      <c r="P10" s="17">
        <v>35000.0</v>
      </c>
      <c r="Q10" s="18">
        <f t="shared" si="1"/>
        <v>0</v>
      </c>
      <c r="R10" s="19" t="s">
        <v>46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1">
        <v>7.0</v>
      </c>
      <c r="B11" s="12">
        <v>44779.0</v>
      </c>
      <c r="C11" s="13" t="s">
        <v>1138</v>
      </c>
      <c r="D11" s="38">
        <v>51939.0</v>
      </c>
      <c r="E11" s="14" t="s">
        <v>71</v>
      </c>
      <c r="F11" s="22"/>
      <c r="G11" s="15"/>
      <c r="H11" s="15"/>
      <c r="I11" s="21">
        <v>31400.0</v>
      </c>
      <c r="J11" s="15"/>
      <c r="K11" s="15"/>
      <c r="L11" s="15"/>
      <c r="M11" s="15"/>
      <c r="N11" s="15"/>
      <c r="O11" s="15"/>
      <c r="P11" s="17">
        <v>31400.0</v>
      </c>
      <c r="Q11" s="18">
        <f t="shared" si="1"/>
        <v>0</v>
      </c>
      <c r="R11" s="19" t="s">
        <v>30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1">
        <v>8.0</v>
      </c>
      <c r="B12" s="12">
        <v>44779.0</v>
      </c>
      <c r="C12" s="13" t="s">
        <v>1139</v>
      </c>
      <c r="D12" s="38">
        <v>10250.0</v>
      </c>
      <c r="E12" s="14" t="s">
        <v>76</v>
      </c>
      <c r="F12" s="15"/>
      <c r="G12" s="15"/>
      <c r="H12" s="15"/>
      <c r="I12" s="16"/>
      <c r="J12" s="21">
        <v>350.0</v>
      </c>
      <c r="K12" s="21"/>
      <c r="L12" s="15"/>
      <c r="M12" s="15"/>
      <c r="N12" s="15"/>
      <c r="O12" s="15"/>
      <c r="P12" s="17">
        <v>350.0</v>
      </c>
      <c r="Q12" s="18">
        <f t="shared" si="1"/>
        <v>0</v>
      </c>
      <c r="R12" s="19" t="s">
        <v>858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1">
        <v>9.0</v>
      </c>
      <c r="B13" s="12">
        <v>44779.0</v>
      </c>
      <c r="C13" s="13" t="s">
        <v>1140</v>
      </c>
      <c r="D13" s="38">
        <v>73112.0</v>
      </c>
      <c r="E13" s="14" t="s">
        <v>1141</v>
      </c>
      <c r="F13" s="21"/>
      <c r="G13" s="15"/>
      <c r="H13" s="15"/>
      <c r="I13" s="16">
        <v>27000.0</v>
      </c>
      <c r="J13" s="21"/>
      <c r="K13" s="15"/>
      <c r="L13" s="15"/>
      <c r="M13" s="15"/>
      <c r="N13" s="15"/>
      <c r="O13" s="15"/>
      <c r="P13" s="17">
        <v>27000.0</v>
      </c>
      <c r="Q13" s="18">
        <f t="shared" si="1"/>
        <v>0</v>
      </c>
      <c r="R13" s="19" t="s">
        <v>30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1">
        <v>10.0</v>
      </c>
      <c r="B14" s="12">
        <v>44779.0</v>
      </c>
      <c r="C14" s="13" t="s">
        <v>1142</v>
      </c>
      <c r="D14" s="38">
        <v>72561.0</v>
      </c>
      <c r="E14" s="14" t="s">
        <v>1143</v>
      </c>
      <c r="F14" s="22"/>
      <c r="G14" s="15"/>
      <c r="H14" s="15"/>
      <c r="I14" s="21">
        <v>2650.0</v>
      </c>
      <c r="J14" s="21"/>
      <c r="K14" s="15"/>
      <c r="L14" s="15"/>
      <c r="M14" s="15"/>
      <c r="N14" s="15"/>
      <c r="O14" s="15"/>
      <c r="P14" s="17">
        <v>2650.0</v>
      </c>
      <c r="Q14" s="18">
        <f t="shared" si="1"/>
        <v>0</v>
      </c>
      <c r="R14" s="19" t="s">
        <v>858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1">
        <v>11.0</v>
      </c>
      <c r="B15" s="12">
        <v>44779.0</v>
      </c>
      <c r="C15" s="13" t="s">
        <v>1144</v>
      </c>
      <c r="D15" s="38">
        <v>55992.0</v>
      </c>
      <c r="E15" s="14" t="s">
        <v>401</v>
      </c>
      <c r="F15" s="22"/>
      <c r="G15" s="15"/>
      <c r="H15" s="15"/>
      <c r="I15" s="21">
        <v>5000.0</v>
      </c>
      <c r="J15" s="15"/>
      <c r="K15" s="15"/>
      <c r="L15" s="15"/>
      <c r="M15" s="15"/>
      <c r="N15" s="15"/>
      <c r="O15" s="15"/>
      <c r="P15" s="17">
        <v>5000.0</v>
      </c>
      <c r="Q15" s="18">
        <f t="shared" si="1"/>
        <v>0</v>
      </c>
      <c r="R15" s="19" t="s">
        <v>858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1">
        <v>12.0</v>
      </c>
      <c r="B16" s="12">
        <v>44779.0</v>
      </c>
      <c r="C16" s="13" t="s">
        <v>1145</v>
      </c>
      <c r="D16" s="38">
        <v>10270.0</v>
      </c>
      <c r="E16" s="14" t="s">
        <v>903</v>
      </c>
      <c r="F16" s="22"/>
      <c r="G16" s="21">
        <v>35000.0</v>
      </c>
      <c r="H16" s="15"/>
      <c r="I16" s="21"/>
      <c r="J16" s="15"/>
      <c r="K16" s="15"/>
      <c r="L16" s="15"/>
      <c r="M16" s="15"/>
      <c r="N16" s="15"/>
      <c r="O16" s="15"/>
      <c r="P16" s="17">
        <v>35000.0</v>
      </c>
      <c r="Q16" s="18">
        <f t="shared" si="1"/>
        <v>0</v>
      </c>
      <c r="R16" s="19" t="s">
        <v>30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1">
        <v>13.0</v>
      </c>
      <c r="B17" s="12">
        <v>44779.0</v>
      </c>
      <c r="C17" s="13" t="s">
        <v>1146</v>
      </c>
      <c r="D17" s="38">
        <v>10270.0</v>
      </c>
      <c r="E17" s="14" t="s">
        <v>903</v>
      </c>
      <c r="F17" s="22"/>
      <c r="G17" s="15"/>
      <c r="H17" s="15"/>
      <c r="I17" s="21">
        <v>1000.0</v>
      </c>
      <c r="J17" s="15"/>
      <c r="K17" s="15"/>
      <c r="L17" s="15"/>
      <c r="M17" s="15"/>
      <c r="N17" s="15"/>
      <c r="O17" s="15"/>
      <c r="P17" s="17">
        <v>1000.0</v>
      </c>
      <c r="Q17" s="18">
        <f t="shared" si="1"/>
        <v>0</v>
      </c>
      <c r="R17" s="19" t="s">
        <v>30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1">
        <v>14.0</v>
      </c>
      <c r="B18" s="12">
        <v>44779.0</v>
      </c>
      <c r="C18" s="13" t="s">
        <v>1147</v>
      </c>
      <c r="D18" s="38">
        <v>10271.0</v>
      </c>
      <c r="E18" s="14" t="s">
        <v>372</v>
      </c>
      <c r="F18" s="22"/>
      <c r="G18" s="15"/>
      <c r="H18" s="15"/>
      <c r="I18" s="21"/>
      <c r="J18" s="21">
        <v>1000.0</v>
      </c>
      <c r="K18" s="15"/>
      <c r="L18" s="15"/>
      <c r="M18" s="15"/>
      <c r="N18" s="15"/>
      <c r="O18" s="15"/>
      <c r="P18" s="17">
        <v>1000.0</v>
      </c>
      <c r="Q18" s="18">
        <f t="shared" si="1"/>
        <v>0</v>
      </c>
      <c r="R18" s="19" t="s">
        <v>30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1">
        <v>15.0</v>
      </c>
      <c r="B19" s="12">
        <v>44779.0</v>
      </c>
      <c r="C19" s="13" t="s">
        <v>1148</v>
      </c>
      <c r="D19" s="38">
        <v>58978.0</v>
      </c>
      <c r="E19" s="14" t="s">
        <v>1149</v>
      </c>
      <c r="F19" s="22"/>
      <c r="G19" s="15"/>
      <c r="H19" s="15"/>
      <c r="I19" s="21"/>
      <c r="J19" s="21">
        <v>2500.0</v>
      </c>
      <c r="K19" s="15"/>
      <c r="L19" s="15"/>
      <c r="M19" s="15"/>
      <c r="N19" s="15"/>
      <c r="O19" s="15"/>
      <c r="P19" s="17">
        <v>2500.0</v>
      </c>
      <c r="Q19" s="18">
        <f t="shared" si="1"/>
        <v>0</v>
      </c>
      <c r="R19" s="19" t="s">
        <v>858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1">
        <v>16.0</v>
      </c>
      <c r="B20" s="12">
        <v>44779.0</v>
      </c>
      <c r="C20" s="13" t="s">
        <v>1150</v>
      </c>
      <c r="D20" s="38">
        <v>37077.0</v>
      </c>
      <c r="E20" s="14" t="s">
        <v>1151</v>
      </c>
      <c r="F20" s="22"/>
      <c r="G20" s="15"/>
      <c r="H20" s="15"/>
      <c r="I20" s="21"/>
      <c r="J20" s="21">
        <v>5150.0</v>
      </c>
      <c r="K20" s="15"/>
      <c r="L20" s="15"/>
      <c r="M20" s="15"/>
      <c r="N20" s="15"/>
      <c r="O20" s="15"/>
      <c r="P20" s="17">
        <v>5150.0</v>
      </c>
      <c r="Q20" s="18">
        <f t="shared" si="1"/>
        <v>0</v>
      </c>
      <c r="R20" s="19" t="s">
        <v>36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1">
        <v>17.0</v>
      </c>
      <c r="B21" s="12">
        <v>44779.0</v>
      </c>
      <c r="C21" s="13" t="s">
        <v>1152</v>
      </c>
      <c r="D21" s="38">
        <v>48631.0</v>
      </c>
      <c r="E21" s="14" t="s">
        <v>558</v>
      </c>
      <c r="F21" s="22"/>
      <c r="G21" s="15"/>
      <c r="H21" s="15"/>
      <c r="I21" s="21">
        <v>15000.0</v>
      </c>
      <c r="J21" s="21"/>
      <c r="K21" s="15"/>
      <c r="L21" s="15"/>
      <c r="M21" s="15"/>
      <c r="N21" s="15"/>
      <c r="O21" s="15"/>
      <c r="P21" s="17">
        <v>15000.0</v>
      </c>
      <c r="Q21" s="18">
        <f t="shared" si="1"/>
        <v>0</v>
      </c>
      <c r="R21" s="19" t="s">
        <v>36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1">
        <v>18.0</v>
      </c>
      <c r="B22" s="12">
        <v>44779.0</v>
      </c>
      <c r="C22" s="13" t="s">
        <v>1153</v>
      </c>
      <c r="D22" s="38">
        <v>64781.0</v>
      </c>
      <c r="E22" s="14" t="s">
        <v>531</v>
      </c>
      <c r="F22" s="22"/>
      <c r="G22" s="15"/>
      <c r="H22" s="15"/>
      <c r="I22" s="21">
        <v>200.0</v>
      </c>
      <c r="J22" s="15"/>
      <c r="K22" s="15"/>
      <c r="L22" s="15"/>
      <c r="M22" s="15"/>
      <c r="N22" s="15"/>
      <c r="O22" s="15"/>
      <c r="P22" s="17">
        <v>200.0</v>
      </c>
      <c r="Q22" s="18">
        <f t="shared" si="1"/>
        <v>0</v>
      </c>
      <c r="R22" s="19" t="s">
        <v>36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1">
        <v>19.0</v>
      </c>
      <c r="B23" s="12">
        <v>44779.0</v>
      </c>
      <c r="C23" s="13" t="s">
        <v>1154</v>
      </c>
      <c r="D23" s="38">
        <v>49194.0</v>
      </c>
      <c r="E23" s="14" t="s">
        <v>113</v>
      </c>
      <c r="F23" s="22"/>
      <c r="G23" s="15"/>
      <c r="H23" s="15"/>
      <c r="I23" s="21"/>
      <c r="J23" s="21"/>
      <c r="K23" s="21">
        <v>3600.0</v>
      </c>
      <c r="L23" s="15"/>
      <c r="M23" s="15"/>
      <c r="N23" s="15"/>
      <c r="O23" s="15"/>
      <c r="P23" s="17">
        <v>3600.0</v>
      </c>
      <c r="Q23" s="18">
        <f t="shared" si="1"/>
        <v>0</v>
      </c>
      <c r="R23" s="19" t="s">
        <v>36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1">
        <v>20.0</v>
      </c>
      <c r="B24" s="12">
        <v>44779.0</v>
      </c>
      <c r="C24" s="13" t="s">
        <v>1155</v>
      </c>
      <c r="D24" s="38">
        <v>73085.0</v>
      </c>
      <c r="E24" s="14" t="s">
        <v>1156</v>
      </c>
      <c r="F24" s="22"/>
      <c r="G24" s="15"/>
      <c r="H24" s="15"/>
      <c r="I24" s="21">
        <v>300.0</v>
      </c>
      <c r="J24" s="21"/>
      <c r="K24" s="15"/>
      <c r="L24" s="15"/>
      <c r="M24" s="15"/>
      <c r="N24" s="15"/>
      <c r="O24" s="15"/>
      <c r="P24" s="17">
        <v>300.0</v>
      </c>
      <c r="Q24" s="18">
        <f t="shared" si="1"/>
        <v>0</v>
      </c>
      <c r="R24" s="19" t="s">
        <v>36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1">
        <v>21.0</v>
      </c>
      <c r="B25" s="12">
        <v>44779.0</v>
      </c>
      <c r="C25" s="13" t="s">
        <v>1157</v>
      </c>
      <c r="D25" s="38">
        <v>48052.0</v>
      </c>
      <c r="E25" s="14" t="s">
        <v>133</v>
      </c>
      <c r="F25" s="22"/>
      <c r="G25" s="21"/>
      <c r="H25" s="15"/>
      <c r="I25" s="21">
        <v>1600.0</v>
      </c>
      <c r="J25" s="15"/>
      <c r="K25" s="15"/>
      <c r="L25" s="15"/>
      <c r="M25" s="15"/>
      <c r="N25" s="15"/>
      <c r="O25" s="15"/>
      <c r="P25" s="17">
        <v>1600.0</v>
      </c>
      <c r="Q25" s="18">
        <f t="shared" si="1"/>
        <v>0</v>
      </c>
      <c r="R25" s="19" t="s">
        <v>27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1">
        <v>22.0</v>
      </c>
      <c r="B26" s="12">
        <v>44779.0</v>
      </c>
      <c r="C26" s="13" t="s">
        <v>1158</v>
      </c>
      <c r="D26" s="38">
        <v>10271.0</v>
      </c>
      <c r="E26" s="14" t="s">
        <v>372</v>
      </c>
      <c r="F26" s="22"/>
      <c r="G26" s="21">
        <v>1450.0</v>
      </c>
      <c r="H26" s="15"/>
      <c r="I26" s="21"/>
      <c r="J26" s="15"/>
      <c r="K26" s="15"/>
      <c r="L26" s="15"/>
      <c r="M26" s="15"/>
      <c r="N26" s="15"/>
      <c r="O26" s="15"/>
      <c r="P26" s="17">
        <v>1450.0</v>
      </c>
      <c r="Q26" s="18">
        <f t="shared" si="1"/>
        <v>0</v>
      </c>
      <c r="R26" s="19" t="s">
        <v>30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1">
        <v>23.0</v>
      </c>
      <c r="B27" s="12">
        <v>44779.0</v>
      </c>
      <c r="C27" s="13" t="s">
        <v>1159</v>
      </c>
      <c r="D27" s="38">
        <v>52247.0</v>
      </c>
      <c r="E27" s="14" t="s">
        <v>675</v>
      </c>
      <c r="F27" s="22"/>
      <c r="G27" s="21"/>
      <c r="H27" s="21"/>
      <c r="I27" s="21">
        <v>7478.0</v>
      </c>
      <c r="J27" s="21"/>
      <c r="K27" s="15"/>
      <c r="L27" s="15"/>
      <c r="M27" s="15"/>
      <c r="N27" s="15"/>
      <c r="O27" s="15"/>
      <c r="P27" s="17">
        <v>7475.0</v>
      </c>
      <c r="Q27" s="18">
        <f t="shared" si="1"/>
        <v>3</v>
      </c>
      <c r="R27" s="19" t="s">
        <v>36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1">
        <v>24.0</v>
      </c>
      <c r="B28" s="12">
        <v>44779.0</v>
      </c>
      <c r="C28" s="13" t="s">
        <v>1160</v>
      </c>
      <c r="D28" s="38">
        <v>72686.0</v>
      </c>
      <c r="E28" s="14" t="s">
        <v>1161</v>
      </c>
      <c r="F28" s="22"/>
      <c r="G28" s="15"/>
      <c r="H28" s="15"/>
      <c r="I28" s="21"/>
      <c r="J28" s="21">
        <v>1400.0</v>
      </c>
      <c r="K28" s="15"/>
      <c r="L28" s="15"/>
      <c r="M28" s="15"/>
      <c r="N28" s="15"/>
      <c r="O28" s="15"/>
      <c r="P28" s="17">
        <v>1400.0</v>
      </c>
      <c r="Q28" s="18">
        <f t="shared" si="1"/>
        <v>0</v>
      </c>
      <c r="R28" s="19" t="s">
        <v>858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1">
        <v>25.0</v>
      </c>
      <c r="B29" s="12">
        <v>44779.0</v>
      </c>
      <c r="C29" s="13" t="s">
        <v>1162</v>
      </c>
      <c r="D29" s="38">
        <v>50593.0</v>
      </c>
      <c r="E29" s="14" t="s">
        <v>62</v>
      </c>
      <c r="F29" s="22"/>
      <c r="G29" s="15"/>
      <c r="H29" s="15"/>
      <c r="I29" s="21">
        <v>15000.0</v>
      </c>
      <c r="J29" s="15"/>
      <c r="K29" s="21"/>
      <c r="L29" s="15"/>
      <c r="M29" s="15"/>
      <c r="N29" s="15"/>
      <c r="O29" s="15"/>
      <c r="P29" s="17">
        <v>15000.0</v>
      </c>
      <c r="Q29" s="18">
        <f t="shared" si="1"/>
        <v>0</v>
      </c>
      <c r="R29" s="19" t="s">
        <v>36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1">
        <v>26.0</v>
      </c>
      <c r="B30" s="12">
        <v>44779.0</v>
      </c>
      <c r="C30" s="13" t="s">
        <v>1163</v>
      </c>
      <c r="D30" s="38">
        <v>32700.0</v>
      </c>
      <c r="E30" s="14" t="s">
        <v>382</v>
      </c>
      <c r="F30" s="22"/>
      <c r="G30" s="15"/>
      <c r="H30" s="15"/>
      <c r="I30" s="21"/>
      <c r="J30" s="21">
        <v>22800.0</v>
      </c>
      <c r="K30" s="21"/>
      <c r="L30" s="15"/>
      <c r="M30" s="15"/>
      <c r="N30" s="15"/>
      <c r="O30" s="15"/>
      <c r="P30" s="17">
        <v>22800.0</v>
      </c>
      <c r="Q30" s="18">
        <f t="shared" si="1"/>
        <v>0</v>
      </c>
      <c r="R30" s="19" t="s">
        <v>27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1">
        <v>27.0</v>
      </c>
      <c r="B31" s="12">
        <v>44779.0</v>
      </c>
      <c r="C31" s="13" t="s">
        <v>1164</v>
      </c>
      <c r="D31" s="38">
        <v>55561.0</v>
      </c>
      <c r="E31" s="14" t="s">
        <v>1165</v>
      </c>
      <c r="F31" s="22"/>
      <c r="G31" s="15"/>
      <c r="H31" s="15"/>
      <c r="I31" s="21">
        <v>10400.0</v>
      </c>
      <c r="J31" s="21"/>
      <c r="K31" s="15"/>
      <c r="L31" s="15"/>
      <c r="M31" s="15"/>
      <c r="N31" s="15"/>
      <c r="O31" s="15"/>
      <c r="P31" s="17">
        <v>10400.0</v>
      </c>
      <c r="Q31" s="18">
        <f t="shared" si="1"/>
        <v>0</v>
      </c>
      <c r="R31" s="19" t="s">
        <v>858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1">
        <v>28.0</v>
      </c>
      <c r="B32" s="12">
        <v>44779.0</v>
      </c>
      <c r="C32" s="13" t="s">
        <v>1166</v>
      </c>
      <c r="D32" s="38">
        <v>71334.0</v>
      </c>
      <c r="E32" s="14" t="s">
        <v>121</v>
      </c>
      <c r="F32" s="22"/>
      <c r="G32" s="15"/>
      <c r="H32" s="15"/>
      <c r="I32" s="21">
        <v>3650.0</v>
      </c>
      <c r="J32" s="21"/>
      <c r="K32" s="15"/>
      <c r="L32" s="15"/>
      <c r="M32" s="15"/>
      <c r="N32" s="15"/>
      <c r="O32" s="15"/>
      <c r="P32" s="17">
        <v>3650.0</v>
      </c>
      <c r="Q32" s="18">
        <f t="shared" si="1"/>
        <v>0</v>
      </c>
      <c r="R32" s="19" t="s">
        <v>27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1">
        <v>29.0</v>
      </c>
      <c r="B33" s="12">
        <v>44779.0</v>
      </c>
      <c r="C33" s="13" t="s">
        <v>1167</v>
      </c>
      <c r="D33" s="38">
        <v>63613.0</v>
      </c>
      <c r="E33" s="14" t="s">
        <v>1168</v>
      </c>
      <c r="F33" s="22"/>
      <c r="G33" s="15"/>
      <c r="H33" s="15"/>
      <c r="I33" s="21">
        <v>4400.0</v>
      </c>
      <c r="J33" s="21"/>
      <c r="K33" s="15"/>
      <c r="L33" s="15"/>
      <c r="M33" s="15"/>
      <c r="N33" s="15"/>
      <c r="O33" s="15"/>
      <c r="P33" s="17">
        <v>4400.0</v>
      </c>
      <c r="Q33" s="18">
        <f t="shared" si="1"/>
        <v>0</v>
      </c>
      <c r="R33" s="19" t="s">
        <v>30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1">
        <v>30.0</v>
      </c>
      <c r="B34" s="12">
        <v>44779.0</v>
      </c>
      <c r="C34" s="13" t="s">
        <v>1169</v>
      </c>
      <c r="D34" s="38">
        <v>10270.0</v>
      </c>
      <c r="E34" s="14" t="s">
        <v>903</v>
      </c>
      <c r="F34" s="16">
        <v>200.0</v>
      </c>
      <c r="G34" s="15"/>
      <c r="H34" s="15"/>
      <c r="I34" s="21"/>
      <c r="J34" s="21"/>
      <c r="K34" s="15"/>
      <c r="L34" s="15"/>
      <c r="M34" s="15"/>
      <c r="N34" s="15"/>
      <c r="O34" s="15"/>
      <c r="P34" s="17">
        <v>200.0</v>
      </c>
      <c r="Q34" s="18">
        <f t="shared" si="1"/>
        <v>0</v>
      </c>
      <c r="R34" s="19" t="s">
        <v>27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1">
        <v>31.0</v>
      </c>
      <c r="B35" s="12">
        <v>44779.0</v>
      </c>
      <c r="C35" s="13" t="s">
        <v>1170</v>
      </c>
      <c r="D35" s="38">
        <v>48052.0</v>
      </c>
      <c r="E35" s="14" t="s">
        <v>133</v>
      </c>
      <c r="F35" s="22"/>
      <c r="G35" s="15"/>
      <c r="H35" s="15"/>
      <c r="I35" s="21">
        <v>5000.0</v>
      </c>
      <c r="J35" s="21"/>
      <c r="K35" s="15"/>
      <c r="L35" s="15"/>
      <c r="M35" s="15"/>
      <c r="N35" s="15"/>
      <c r="O35" s="15"/>
      <c r="P35" s="17">
        <v>5000.0</v>
      </c>
      <c r="Q35" s="18">
        <f t="shared" si="1"/>
        <v>0</v>
      </c>
      <c r="R35" s="19" t="s">
        <v>27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1">
        <v>32.0</v>
      </c>
      <c r="B36" s="12">
        <v>44779.0</v>
      </c>
      <c r="C36" s="13" t="s">
        <v>1171</v>
      </c>
      <c r="D36" s="38">
        <v>39317.0</v>
      </c>
      <c r="E36" s="14" t="s">
        <v>236</v>
      </c>
      <c r="F36" s="22"/>
      <c r="G36" s="15"/>
      <c r="H36" s="15"/>
      <c r="I36" s="21"/>
      <c r="J36" s="21">
        <v>6600.0</v>
      </c>
      <c r="K36" s="21"/>
      <c r="L36" s="15"/>
      <c r="M36" s="15"/>
      <c r="N36" s="15"/>
      <c r="O36" s="15"/>
      <c r="P36" s="17">
        <v>6600.0</v>
      </c>
      <c r="Q36" s="18">
        <f t="shared" si="1"/>
        <v>0</v>
      </c>
      <c r="R36" s="19" t="s">
        <v>858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1">
        <v>33.0</v>
      </c>
      <c r="B37" s="12">
        <v>44779.0</v>
      </c>
      <c r="C37" s="13" t="s">
        <v>1172</v>
      </c>
      <c r="D37" s="38">
        <v>58257.0</v>
      </c>
      <c r="E37" s="14" t="s">
        <v>1173</v>
      </c>
      <c r="F37" s="22"/>
      <c r="G37" s="15"/>
      <c r="H37" s="15"/>
      <c r="I37" s="21">
        <v>35000.0</v>
      </c>
      <c r="J37" s="21"/>
      <c r="K37" s="15"/>
      <c r="L37" s="15"/>
      <c r="M37" s="15"/>
      <c r="N37" s="15"/>
      <c r="O37" s="15"/>
      <c r="P37" s="17">
        <v>35000.0</v>
      </c>
      <c r="Q37" s="18">
        <f t="shared" si="1"/>
        <v>0</v>
      </c>
      <c r="R37" s="19" t="s">
        <v>30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1">
        <v>34.0</v>
      </c>
      <c r="B38" s="12">
        <v>44779.0</v>
      </c>
      <c r="C38" s="13" t="s">
        <v>1174</v>
      </c>
      <c r="D38" s="38">
        <v>57499.0</v>
      </c>
      <c r="E38" s="14" t="s">
        <v>537</v>
      </c>
      <c r="F38" s="22"/>
      <c r="G38" s="15"/>
      <c r="H38" s="15"/>
      <c r="I38" s="21"/>
      <c r="J38" s="21">
        <v>15000.0</v>
      </c>
      <c r="K38" s="15"/>
      <c r="L38" s="15"/>
      <c r="M38" s="15"/>
      <c r="N38" s="15"/>
      <c r="O38" s="15"/>
      <c r="P38" s="17">
        <v>15000.0</v>
      </c>
      <c r="Q38" s="18">
        <f t="shared" si="1"/>
        <v>0</v>
      </c>
      <c r="R38" s="19" t="s">
        <v>27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1">
        <v>35.0</v>
      </c>
      <c r="B39" s="12">
        <v>44779.0</v>
      </c>
      <c r="C39" s="13" t="s">
        <v>1175</v>
      </c>
      <c r="D39" s="38">
        <v>44035.0</v>
      </c>
      <c r="E39" s="14" t="s">
        <v>193</v>
      </c>
      <c r="F39" s="22"/>
      <c r="G39" s="15"/>
      <c r="H39" s="21"/>
      <c r="I39" s="21">
        <v>13500.0</v>
      </c>
      <c r="J39" s="21"/>
      <c r="K39" s="15"/>
      <c r="L39" s="15"/>
      <c r="M39" s="15"/>
      <c r="N39" s="15"/>
      <c r="O39" s="15"/>
      <c r="P39" s="17">
        <v>13500.0</v>
      </c>
      <c r="Q39" s="18">
        <f t="shared" si="1"/>
        <v>0</v>
      </c>
      <c r="R39" s="19" t="s">
        <v>858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1">
        <v>36.0</v>
      </c>
      <c r="B40" s="12">
        <v>44779.0</v>
      </c>
      <c r="C40" s="13" t="s">
        <v>1176</v>
      </c>
      <c r="D40" s="38">
        <v>22341.0</v>
      </c>
      <c r="E40" s="14" t="s">
        <v>927</v>
      </c>
      <c r="F40" s="22"/>
      <c r="G40" s="15"/>
      <c r="H40" s="15"/>
      <c r="I40" s="21">
        <v>2650.0</v>
      </c>
      <c r="J40" s="21"/>
      <c r="K40" s="15"/>
      <c r="L40" s="15"/>
      <c r="M40" s="15"/>
      <c r="N40" s="15"/>
      <c r="O40" s="15"/>
      <c r="P40" s="17">
        <v>2650.0</v>
      </c>
      <c r="Q40" s="18">
        <f t="shared" si="1"/>
        <v>0</v>
      </c>
      <c r="R40" s="19" t="s">
        <v>858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1">
        <v>37.0</v>
      </c>
      <c r="B41" s="12">
        <v>44779.0</v>
      </c>
      <c r="C41" s="13" t="s">
        <v>1177</v>
      </c>
      <c r="D41" s="38">
        <v>50957.0</v>
      </c>
      <c r="E41" s="14" t="s">
        <v>1178</v>
      </c>
      <c r="F41" s="22"/>
      <c r="G41" s="15"/>
      <c r="H41" s="15"/>
      <c r="I41" s="21">
        <v>2500.0</v>
      </c>
      <c r="J41" s="21"/>
      <c r="K41" s="15"/>
      <c r="L41" s="15"/>
      <c r="M41" s="15"/>
      <c r="N41" s="15"/>
      <c r="O41" s="15"/>
      <c r="P41" s="17">
        <v>2500.0</v>
      </c>
      <c r="Q41" s="18">
        <f t="shared" si="1"/>
        <v>0</v>
      </c>
      <c r="R41" s="19" t="s">
        <v>858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1">
        <v>38.0</v>
      </c>
      <c r="B42" s="12">
        <v>44779.0</v>
      </c>
      <c r="C42" s="13" t="s">
        <v>1179</v>
      </c>
      <c r="D42" s="38">
        <v>50979.0</v>
      </c>
      <c r="E42" s="14" t="s">
        <v>466</v>
      </c>
      <c r="F42" s="22"/>
      <c r="G42" s="15"/>
      <c r="H42" s="15"/>
      <c r="I42" s="21">
        <v>12500.0</v>
      </c>
      <c r="J42" s="21"/>
      <c r="K42" s="15"/>
      <c r="L42" s="15"/>
      <c r="M42" s="15"/>
      <c r="N42" s="15"/>
      <c r="O42" s="15"/>
      <c r="P42" s="17">
        <v>12500.0</v>
      </c>
      <c r="Q42" s="18">
        <f t="shared" si="1"/>
        <v>0</v>
      </c>
      <c r="R42" s="19" t="s">
        <v>858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1">
        <v>39.0</v>
      </c>
      <c r="B43" s="12">
        <v>44779.0</v>
      </c>
      <c r="C43" s="13" t="s">
        <v>1180</v>
      </c>
      <c r="D43" s="38">
        <v>35518.0</v>
      </c>
      <c r="E43" s="14" t="s">
        <v>1181</v>
      </c>
      <c r="F43" s="22"/>
      <c r="G43" s="15"/>
      <c r="H43" s="15"/>
      <c r="I43" s="21">
        <v>3900.0</v>
      </c>
      <c r="J43" s="15"/>
      <c r="K43" s="21"/>
      <c r="L43" s="15"/>
      <c r="M43" s="15"/>
      <c r="N43" s="15"/>
      <c r="O43" s="15"/>
      <c r="P43" s="17">
        <v>3900.0</v>
      </c>
      <c r="Q43" s="18">
        <f t="shared" si="1"/>
        <v>0</v>
      </c>
      <c r="R43" s="19" t="s">
        <v>27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1">
        <v>40.0</v>
      </c>
      <c r="B44" s="12">
        <v>44779.0</v>
      </c>
      <c r="C44" s="13" t="s">
        <v>1182</v>
      </c>
      <c r="D44" s="38">
        <v>72299.0</v>
      </c>
      <c r="E44" s="14" t="s">
        <v>1008</v>
      </c>
      <c r="F44" s="22"/>
      <c r="G44" s="15"/>
      <c r="H44" s="15"/>
      <c r="I44" s="21">
        <v>42000.0</v>
      </c>
      <c r="J44" s="21"/>
      <c r="K44" s="15"/>
      <c r="L44" s="15"/>
      <c r="M44" s="15"/>
      <c r="N44" s="15"/>
      <c r="O44" s="15"/>
      <c r="P44" s="17">
        <v>42000.0</v>
      </c>
      <c r="Q44" s="18">
        <f t="shared" si="1"/>
        <v>0</v>
      </c>
      <c r="R44" s="19" t="s">
        <v>36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1">
        <v>41.0</v>
      </c>
      <c r="B45" s="12">
        <v>44779.0</v>
      </c>
      <c r="C45" s="13" t="s">
        <v>1183</v>
      </c>
      <c r="D45" s="38">
        <v>14343.0</v>
      </c>
      <c r="E45" s="14" t="s">
        <v>166</v>
      </c>
      <c r="F45" s="22"/>
      <c r="G45" s="15"/>
      <c r="H45" s="15"/>
      <c r="I45" s="21">
        <v>30000.0</v>
      </c>
      <c r="J45" s="21"/>
      <c r="K45" s="21"/>
      <c r="L45" s="15"/>
      <c r="M45" s="15"/>
      <c r="N45" s="15"/>
      <c r="O45" s="15"/>
      <c r="P45" s="17">
        <v>30000.0</v>
      </c>
      <c r="Q45" s="18">
        <f t="shared" si="1"/>
        <v>0</v>
      </c>
      <c r="R45" s="19" t="s">
        <v>36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1">
        <v>42.0</v>
      </c>
      <c r="B46" s="12">
        <v>44779.0</v>
      </c>
      <c r="C46" s="13" t="s">
        <v>1184</v>
      </c>
      <c r="D46" s="38">
        <v>21937.0</v>
      </c>
      <c r="E46" s="14" t="s">
        <v>1003</v>
      </c>
      <c r="F46" s="22"/>
      <c r="G46" s="15"/>
      <c r="H46" s="15"/>
      <c r="I46" s="21">
        <v>15000.0</v>
      </c>
      <c r="J46" s="21"/>
      <c r="K46" s="15"/>
      <c r="L46" s="15"/>
      <c r="M46" s="15"/>
      <c r="N46" s="15"/>
      <c r="O46" s="15"/>
      <c r="P46" s="17">
        <v>15000.0</v>
      </c>
      <c r="Q46" s="18">
        <f t="shared" si="1"/>
        <v>0</v>
      </c>
      <c r="R46" s="19" t="s">
        <v>36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1">
        <v>43.0</v>
      </c>
      <c r="B47" s="12">
        <v>44779.0</v>
      </c>
      <c r="C47" s="13" t="s">
        <v>1185</v>
      </c>
      <c r="D47" s="38">
        <v>39317.0</v>
      </c>
      <c r="E47" s="14" t="s">
        <v>236</v>
      </c>
      <c r="F47" s="22"/>
      <c r="G47" s="15"/>
      <c r="H47" s="15"/>
      <c r="I47" s="21"/>
      <c r="J47" s="21">
        <v>2850.0</v>
      </c>
      <c r="K47" s="21"/>
      <c r="L47" s="15"/>
      <c r="M47" s="15"/>
      <c r="N47" s="15"/>
      <c r="O47" s="15"/>
      <c r="P47" s="17">
        <v>2850.0</v>
      </c>
      <c r="Q47" s="18">
        <f t="shared" si="1"/>
        <v>0</v>
      </c>
      <c r="R47" s="19" t="s">
        <v>36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1">
        <v>44.0</v>
      </c>
      <c r="B48" s="12">
        <v>44779.0</v>
      </c>
      <c r="C48" s="13" t="s">
        <v>1186</v>
      </c>
      <c r="D48" s="38">
        <v>10320.0</v>
      </c>
      <c r="E48" s="14" t="s">
        <v>29</v>
      </c>
      <c r="F48" s="22"/>
      <c r="G48" s="15"/>
      <c r="H48" s="15"/>
      <c r="I48" s="21">
        <v>300.0</v>
      </c>
      <c r="J48" s="21"/>
      <c r="K48" s="21"/>
      <c r="L48" s="15"/>
      <c r="M48" s="15"/>
      <c r="N48" s="15"/>
      <c r="O48" s="15"/>
      <c r="P48" s="17">
        <v>300.0</v>
      </c>
      <c r="Q48" s="18">
        <f t="shared" si="1"/>
        <v>0</v>
      </c>
      <c r="R48" s="19" t="s">
        <v>858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1">
        <v>45.0</v>
      </c>
      <c r="B49" s="12">
        <v>44779.0</v>
      </c>
      <c r="C49" s="13" t="s">
        <v>1187</v>
      </c>
      <c r="D49" s="38">
        <v>33065.0</v>
      </c>
      <c r="E49" s="14" t="s">
        <v>1188</v>
      </c>
      <c r="F49" s="22"/>
      <c r="G49" s="15"/>
      <c r="H49" s="15"/>
      <c r="I49" s="21">
        <v>5150.0</v>
      </c>
      <c r="J49" s="21"/>
      <c r="K49" s="21"/>
      <c r="L49" s="15"/>
      <c r="M49" s="15"/>
      <c r="N49" s="15"/>
      <c r="O49" s="15"/>
      <c r="P49" s="17">
        <v>5150.0</v>
      </c>
      <c r="Q49" s="18">
        <f t="shared" si="1"/>
        <v>0</v>
      </c>
      <c r="R49" s="19" t="s">
        <v>36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1">
        <v>46.0</v>
      </c>
      <c r="B50" s="12">
        <v>44779.0</v>
      </c>
      <c r="C50" s="13" t="s">
        <v>1189</v>
      </c>
      <c r="D50" s="38">
        <v>50222.0</v>
      </c>
      <c r="E50" s="14" t="s">
        <v>369</v>
      </c>
      <c r="F50" s="22"/>
      <c r="G50" s="15"/>
      <c r="H50" s="15"/>
      <c r="I50" s="21">
        <v>1250.0</v>
      </c>
      <c r="J50" s="21"/>
      <c r="K50" s="21"/>
      <c r="L50" s="15"/>
      <c r="M50" s="15"/>
      <c r="N50" s="15"/>
      <c r="O50" s="15"/>
      <c r="P50" s="17">
        <v>1250.0</v>
      </c>
      <c r="Q50" s="18">
        <f t="shared" si="1"/>
        <v>0</v>
      </c>
      <c r="R50" s="19" t="s">
        <v>858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1">
        <v>47.0</v>
      </c>
      <c r="B51" s="12">
        <v>44779.0</v>
      </c>
      <c r="C51" s="13" t="s">
        <v>1190</v>
      </c>
      <c r="D51" s="38">
        <v>42339.0</v>
      </c>
      <c r="E51" s="14" t="s">
        <v>803</v>
      </c>
      <c r="F51" s="22"/>
      <c r="G51" s="15"/>
      <c r="H51" s="15"/>
      <c r="I51" s="21">
        <v>1000.0</v>
      </c>
      <c r="J51" s="15"/>
      <c r="K51" s="21"/>
      <c r="L51" s="15"/>
      <c r="M51" s="15"/>
      <c r="N51" s="15"/>
      <c r="O51" s="15"/>
      <c r="P51" s="17">
        <v>1000.0</v>
      </c>
      <c r="Q51" s="18">
        <f t="shared" si="1"/>
        <v>0</v>
      </c>
      <c r="R51" s="19" t="s">
        <v>30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1">
        <v>48.0</v>
      </c>
      <c r="B52" s="12">
        <v>44779.0</v>
      </c>
      <c r="C52" s="13" t="s">
        <v>1191</v>
      </c>
      <c r="D52" s="38">
        <v>45227.0</v>
      </c>
      <c r="E52" s="14" t="s">
        <v>325</v>
      </c>
      <c r="F52" s="22"/>
      <c r="G52" s="15"/>
      <c r="H52" s="15"/>
      <c r="I52" s="21">
        <v>9600.0</v>
      </c>
      <c r="J52" s="15"/>
      <c r="K52" s="15"/>
      <c r="L52" s="15"/>
      <c r="M52" s="15"/>
      <c r="N52" s="15"/>
      <c r="O52" s="15"/>
      <c r="P52" s="17">
        <v>9600.0</v>
      </c>
      <c r="Q52" s="18">
        <f t="shared" si="1"/>
        <v>0</v>
      </c>
      <c r="R52" s="19" t="s">
        <v>36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1">
        <v>49.0</v>
      </c>
      <c r="B53" s="12">
        <v>44779.0</v>
      </c>
      <c r="C53" s="13" t="s">
        <v>1192</v>
      </c>
      <c r="D53" s="38">
        <v>50821.0</v>
      </c>
      <c r="E53" s="14" t="s">
        <v>174</v>
      </c>
      <c r="F53" s="22"/>
      <c r="G53" s="21">
        <v>5000.0</v>
      </c>
      <c r="H53" s="15"/>
      <c r="I53" s="21"/>
      <c r="J53" s="21"/>
      <c r="K53" s="15"/>
      <c r="L53" s="15"/>
      <c r="M53" s="15"/>
      <c r="N53" s="15"/>
      <c r="O53" s="15"/>
      <c r="P53" s="17">
        <v>5000.0</v>
      </c>
      <c r="Q53" s="18">
        <f t="shared" si="1"/>
        <v>0</v>
      </c>
      <c r="R53" s="19" t="s">
        <v>27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1">
        <v>50.0</v>
      </c>
      <c r="B54" s="12">
        <v>44779.0</v>
      </c>
      <c r="C54" s="13" t="s">
        <v>1193</v>
      </c>
      <c r="D54" s="38">
        <v>54099.0</v>
      </c>
      <c r="E54" s="14" t="s">
        <v>1194</v>
      </c>
      <c r="F54" s="22"/>
      <c r="G54" s="15"/>
      <c r="H54" s="15"/>
      <c r="I54" s="21">
        <v>3275.0</v>
      </c>
      <c r="J54" s="21"/>
      <c r="K54" s="15"/>
      <c r="L54" s="15"/>
      <c r="M54" s="15"/>
      <c r="N54" s="15"/>
      <c r="O54" s="15"/>
      <c r="P54" s="17">
        <v>3275.0</v>
      </c>
      <c r="Q54" s="18">
        <f t="shared" si="1"/>
        <v>0</v>
      </c>
      <c r="R54" s="19" t="s">
        <v>36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1">
        <v>51.0</v>
      </c>
      <c r="B55" s="12">
        <v>44779.0</v>
      </c>
      <c r="C55" s="13" t="s">
        <v>1195</v>
      </c>
      <c r="D55" s="38">
        <v>19688.0</v>
      </c>
      <c r="E55" s="14" t="s">
        <v>246</v>
      </c>
      <c r="F55" s="22"/>
      <c r="G55" s="15"/>
      <c r="H55" s="15"/>
      <c r="I55" s="21">
        <v>2850.0</v>
      </c>
      <c r="J55" s="21"/>
      <c r="K55" s="15"/>
      <c r="L55" s="15"/>
      <c r="M55" s="15"/>
      <c r="N55" s="15"/>
      <c r="O55" s="15"/>
      <c r="P55" s="17">
        <v>2850.0</v>
      </c>
      <c r="Q55" s="18">
        <f t="shared" si="1"/>
        <v>0</v>
      </c>
      <c r="R55" s="19" t="s">
        <v>858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1">
        <v>52.0</v>
      </c>
      <c r="B56" s="12">
        <v>44779.0</v>
      </c>
      <c r="C56" s="13" t="s">
        <v>1196</v>
      </c>
      <c r="D56" s="38">
        <v>58427.0</v>
      </c>
      <c r="E56" s="14" t="s">
        <v>1050</v>
      </c>
      <c r="F56" s="22"/>
      <c r="G56" s="15"/>
      <c r="H56" s="15"/>
      <c r="I56" s="21"/>
      <c r="J56" s="15"/>
      <c r="K56" s="21">
        <v>1600.0</v>
      </c>
      <c r="L56" s="15"/>
      <c r="M56" s="21"/>
      <c r="N56" s="15"/>
      <c r="O56" s="15"/>
      <c r="P56" s="17">
        <v>1600.0</v>
      </c>
      <c r="Q56" s="18">
        <f t="shared" si="1"/>
        <v>0</v>
      </c>
      <c r="R56" s="19" t="s">
        <v>36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1">
        <v>53.0</v>
      </c>
      <c r="B57" s="12">
        <v>44779.0</v>
      </c>
      <c r="C57" s="13" t="s">
        <v>1197</v>
      </c>
      <c r="D57" s="38">
        <v>46927.0</v>
      </c>
      <c r="E57" s="14" t="s">
        <v>213</v>
      </c>
      <c r="F57" s="22"/>
      <c r="G57" s="15"/>
      <c r="H57" s="15"/>
      <c r="I57" s="21">
        <v>1400.0</v>
      </c>
      <c r="J57" s="21"/>
      <c r="K57" s="21"/>
      <c r="L57" s="15"/>
      <c r="M57" s="15"/>
      <c r="N57" s="15"/>
      <c r="O57" s="15"/>
      <c r="P57" s="17">
        <v>1400.0</v>
      </c>
      <c r="Q57" s="18">
        <f t="shared" si="1"/>
        <v>0</v>
      </c>
      <c r="R57" s="19" t="s">
        <v>36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1">
        <v>54.0</v>
      </c>
      <c r="B58" s="12">
        <v>44779.0</v>
      </c>
      <c r="C58" s="13" t="s">
        <v>1198</v>
      </c>
      <c r="D58" s="38">
        <v>46927.0</v>
      </c>
      <c r="E58" s="14" t="s">
        <v>213</v>
      </c>
      <c r="F58" s="22"/>
      <c r="G58" s="15"/>
      <c r="H58" s="15"/>
      <c r="I58" s="21">
        <v>3600.0</v>
      </c>
      <c r="J58" s="15"/>
      <c r="K58" s="21"/>
      <c r="L58" s="15"/>
      <c r="M58" s="15"/>
      <c r="N58" s="15"/>
      <c r="O58" s="15"/>
      <c r="P58" s="17">
        <v>3600.0</v>
      </c>
      <c r="Q58" s="18">
        <f t="shared" si="1"/>
        <v>0</v>
      </c>
      <c r="R58" s="19" t="s">
        <v>36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1">
        <v>55.0</v>
      </c>
      <c r="B59" s="12">
        <v>44779.0</v>
      </c>
      <c r="C59" s="13" t="s">
        <v>1199</v>
      </c>
      <c r="D59" s="38">
        <v>73116.0</v>
      </c>
      <c r="E59" s="14" t="s">
        <v>1200</v>
      </c>
      <c r="F59" s="22"/>
      <c r="G59" s="15"/>
      <c r="H59" s="15"/>
      <c r="I59" s="21">
        <v>27000.0</v>
      </c>
      <c r="J59" s="21"/>
      <c r="K59" s="15"/>
      <c r="L59" s="15"/>
      <c r="M59" s="15"/>
      <c r="N59" s="15"/>
      <c r="O59" s="15"/>
      <c r="P59" s="17">
        <v>27000.0</v>
      </c>
      <c r="Q59" s="18">
        <f t="shared" si="1"/>
        <v>0</v>
      </c>
      <c r="R59" s="19" t="s">
        <v>30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1">
        <v>56.0</v>
      </c>
      <c r="B60" s="12">
        <v>44779.0</v>
      </c>
      <c r="C60" s="13" t="s">
        <v>1201</v>
      </c>
      <c r="D60" s="38">
        <v>73117.0</v>
      </c>
      <c r="E60" s="14" t="s">
        <v>1202</v>
      </c>
      <c r="F60" s="22"/>
      <c r="G60" s="15"/>
      <c r="H60" s="15"/>
      <c r="I60" s="21">
        <v>27000.0</v>
      </c>
      <c r="J60" s="21"/>
      <c r="K60" s="15"/>
      <c r="L60" s="15"/>
      <c r="M60" s="15"/>
      <c r="N60" s="15"/>
      <c r="O60" s="15"/>
      <c r="P60" s="17">
        <v>27000.0</v>
      </c>
      <c r="Q60" s="18">
        <f t="shared" si="1"/>
        <v>0</v>
      </c>
      <c r="R60" s="19" t="s">
        <v>30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1">
        <v>57.0</v>
      </c>
      <c r="B61" s="12">
        <v>44779.0</v>
      </c>
      <c r="C61" s="13" t="s">
        <v>1203</v>
      </c>
      <c r="D61" s="38">
        <v>56387.0</v>
      </c>
      <c r="E61" s="14" t="s">
        <v>1204</v>
      </c>
      <c r="F61" s="22"/>
      <c r="G61" s="15"/>
      <c r="H61" s="15"/>
      <c r="I61" s="21"/>
      <c r="J61" s="39">
        <v>1000.0</v>
      </c>
      <c r="K61" s="15"/>
      <c r="L61" s="15"/>
      <c r="M61" s="15"/>
      <c r="N61" s="15"/>
      <c r="O61" s="15"/>
      <c r="P61" s="17">
        <v>1000.0</v>
      </c>
      <c r="Q61" s="18">
        <f t="shared" si="1"/>
        <v>0</v>
      </c>
      <c r="R61" s="19" t="s">
        <v>30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1">
        <v>58.0</v>
      </c>
      <c r="B62" s="12">
        <v>44779.0</v>
      </c>
      <c r="C62" s="13" t="s">
        <v>1205</v>
      </c>
      <c r="D62" s="38">
        <v>56433.0</v>
      </c>
      <c r="E62" s="14" t="s">
        <v>1206</v>
      </c>
      <c r="F62" s="22"/>
      <c r="G62" s="15"/>
      <c r="H62" s="15"/>
      <c r="I62" s="21"/>
      <c r="J62" s="21">
        <v>1000.0</v>
      </c>
      <c r="K62" s="15"/>
      <c r="L62" s="15"/>
      <c r="M62" s="15"/>
      <c r="N62" s="15"/>
      <c r="O62" s="15"/>
      <c r="P62" s="17">
        <v>1000.0</v>
      </c>
      <c r="Q62" s="18">
        <f t="shared" si="1"/>
        <v>0</v>
      </c>
      <c r="R62" s="19" t="s">
        <v>30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1">
        <v>59.0</v>
      </c>
      <c r="B63" s="12">
        <v>44779.0</v>
      </c>
      <c r="C63" s="13" t="s">
        <v>1207</v>
      </c>
      <c r="D63" s="38">
        <v>45937.0</v>
      </c>
      <c r="E63" s="14" t="s">
        <v>640</v>
      </c>
      <c r="F63" s="22"/>
      <c r="G63" s="15"/>
      <c r="H63" s="15"/>
      <c r="I63" s="21">
        <v>25000.0</v>
      </c>
      <c r="J63" s="21"/>
      <c r="K63" s="15"/>
      <c r="L63" s="15"/>
      <c r="M63" s="15"/>
      <c r="N63" s="15"/>
      <c r="O63" s="15"/>
      <c r="P63" s="17">
        <v>25000.0</v>
      </c>
      <c r="Q63" s="18">
        <f t="shared" si="1"/>
        <v>0</v>
      </c>
      <c r="R63" s="19" t="s">
        <v>858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1">
        <v>60.0</v>
      </c>
      <c r="B64" s="12">
        <v>44779.0</v>
      </c>
      <c r="C64" s="13" t="s">
        <v>1208</v>
      </c>
      <c r="D64" s="38">
        <v>10008.0</v>
      </c>
      <c r="E64" s="14" t="s">
        <v>553</v>
      </c>
      <c r="F64" s="16"/>
      <c r="G64" s="15"/>
      <c r="H64" s="21"/>
      <c r="I64" s="21">
        <v>35000.0</v>
      </c>
      <c r="J64" s="15"/>
      <c r="K64" s="15"/>
      <c r="L64" s="15"/>
      <c r="M64" s="15"/>
      <c r="N64" s="15"/>
      <c r="O64" s="15"/>
      <c r="P64" s="17">
        <v>35000.0</v>
      </c>
      <c r="Q64" s="18">
        <f t="shared" si="1"/>
        <v>0</v>
      </c>
      <c r="R64" s="19" t="s">
        <v>30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1">
        <v>61.0</v>
      </c>
      <c r="B65" s="12">
        <v>44779.0</v>
      </c>
      <c r="C65" s="13" t="s">
        <v>1209</v>
      </c>
      <c r="D65" s="38">
        <v>55854.0</v>
      </c>
      <c r="E65" s="14" t="s">
        <v>1210</v>
      </c>
      <c r="F65" s="22"/>
      <c r="G65" s="15"/>
      <c r="H65" s="15"/>
      <c r="I65" s="21">
        <v>625.0</v>
      </c>
      <c r="J65" s="15"/>
      <c r="K65" s="21"/>
      <c r="L65" s="15"/>
      <c r="M65" s="15"/>
      <c r="N65" s="15"/>
      <c r="O65" s="15"/>
      <c r="P65" s="17">
        <v>625.0</v>
      </c>
      <c r="Q65" s="18">
        <f t="shared" si="1"/>
        <v>0</v>
      </c>
      <c r="R65" s="19" t="s">
        <v>27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1">
        <v>62.0</v>
      </c>
      <c r="B66" s="12">
        <v>44779.0</v>
      </c>
      <c r="C66" s="13" t="s">
        <v>1211</v>
      </c>
      <c r="D66" s="38">
        <v>22727.0</v>
      </c>
      <c r="E66" s="14" t="s">
        <v>417</v>
      </c>
      <c r="F66" s="22"/>
      <c r="G66" s="15"/>
      <c r="H66" s="15"/>
      <c r="I66" s="21">
        <v>1950.0</v>
      </c>
      <c r="J66" s="21"/>
      <c r="K66" s="15"/>
      <c r="L66" s="15"/>
      <c r="M66" s="15"/>
      <c r="N66" s="15"/>
      <c r="O66" s="15"/>
      <c r="P66" s="17">
        <v>1950.0</v>
      </c>
      <c r="Q66" s="18">
        <f t="shared" si="1"/>
        <v>0</v>
      </c>
      <c r="R66" s="19" t="s">
        <v>858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1">
        <v>63.0</v>
      </c>
      <c r="B67" s="12">
        <v>44779.0</v>
      </c>
      <c r="C67" s="13" t="s">
        <v>1212</v>
      </c>
      <c r="D67" s="38">
        <v>59377.0</v>
      </c>
      <c r="E67" s="14" t="s">
        <v>1213</v>
      </c>
      <c r="F67" s="22"/>
      <c r="G67" s="21"/>
      <c r="H67" s="15"/>
      <c r="I67" s="21">
        <v>5850.0</v>
      </c>
      <c r="J67" s="21"/>
      <c r="K67" s="15"/>
      <c r="L67" s="15"/>
      <c r="M67" s="15"/>
      <c r="N67" s="15"/>
      <c r="O67" s="15"/>
      <c r="P67" s="17">
        <v>5850.0</v>
      </c>
      <c r="Q67" s="18">
        <f t="shared" si="1"/>
        <v>0</v>
      </c>
      <c r="R67" s="19" t="s">
        <v>27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1">
        <v>64.0</v>
      </c>
      <c r="B68" s="12">
        <v>44779.0</v>
      </c>
      <c r="C68" s="13" t="s">
        <v>1214</v>
      </c>
      <c r="D68" s="38">
        <v>49252.0</v>
      </c>
      <c r="E68" s="14" t="s">
        <v>1215</v>
      </c>
      <c r="F68" s="22"/>
      <c r="G68" s="15"/>
      <c r="H68" s="15"/>
      <c r="I68" s="21">
        <v>3900.0</v>
      </c>
      <c r="J68" s="21"/>
      <c r="K68" s="15"/>
      <c r="L68" s="15"/>
      <c r="M68" s="15"/>
      <c r="N68" s="15"/>
      <c r="O68" s="15"/>
      <c r="P68" s="17">
        <v>3900.0</v>
      </c>
      <c r="Q68" s="18">
        <f t="shared" si="1"/>
        <v>0</v>
      </c>
      <c r="R68" s="19" t="s">
        <v>858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1">
        <v>65.0</v>
      </c>
      <c r="B69" s="12">
        <v>44779.0</v>
      </c>
      <c r="C69" s="13" t="s">
        <v>1216</v>
      </c>
      <c r="D69" s="38">
        <v>50739.0</v>
      </c>
      <c r="E69" s="14" t="s">
        <v>50</v>
      </c>
      <c r="F69" s="22"/>
      <c r="G69" s="15"/>
      <c r="H69" s="15"/>
      <c r="I69" s="21">
        <v>5625.0</v>
      </c>
      <c r="J69" s="21"/>
      <c r="K69" s="15"/>
      <c r="L69" s="15"/>
      <c r="M69" s="15"/>
      <c r="N69" s="15"/>
      <c r="O69" s="15"/>
      <c r="P69" s="17">
        <v>5625.0</v>
      </c>
      <c r="Q69" s="18">
        <f t="shared" si="1"/>
        <v>0</v>
      </c>
      <c r="R69" s="19" t="s">
        <v>858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1">
        <v>66.0</v>
      </c>
      <c r="B70" s="12">
        <v>44779.0</v>
      </c>
      <c r="C70" s="13" t="s">
        <v>1217</v>
      </c>
      <c r="D70" s="38">
        <v>50854.0</v>
      </c>
      <c r="E70" s="14" t="s">
        <v>1218</v>
      </c>
      <c r="F70" s="22"/>
      <c r="G70" s="15"/>
      <c r="H70" s="15"/>
      <c r="I70" s="21"/>
      <c r="J70" s="21">
        <v>10000.0</v>
      </c>
      <c r="K70" s="21"/>
      <c r="L70" s="15"/>
      <c r="M70" s="15"/>
      <c r="N70" s="15"/>
      <c r="O70" s="15"/>
      <c r="P70" s="17">
        <v>10000.0</v>
      </c>
      <c r="Q70" s="18">
        <f t="shared" si="1"/>
        <v>0</v>
      </c>
      <c r="R70" s="19" t="s">
        <v>858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1">
        <v>67.0</v>
      </c>
      <c r="B71" s="12">
        <v>44779.0</v>
      </c>
      <c r="C71" s="13" t="s">
        <v>1219</v>
      </c>
      <c r="D71" s="38">
        <v>52247.0</v>
      </c>
      <c r="E71" s="14" t="s">
        <v>675</v>
      </c>
      <c r="F71" s="22"/>
      <c r="G71" s="15"/>
      <c r="H71" s="15"/>
      <c r="I71" s="21">
        <v>2025.0</v>
      </c>
      <c r="J71" s="15"/>
      <c r="K71" s="21"/>
      <c r="L71" s="15"/>
      <c r="M71" s="15"/>
      <c r="N71" s="15"/>
      <c r="O71" s="15"/>
      <c r="P71" s="17">
        <v>2025.0</v>
      </c>
      <c r="Q71" s="18">
        <f t="shared" si="1"/>
        <v>0</v>
      </c>
      <c r="R71" s="19" t="s">
        <v>36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1">
        <v>68.0</v>
      </c>
      <c r="B72" s="12">
        <v>44779.0</v>
      </c>
      <c r="C72" s="13" t="s">
        <v>1220</v>
      </c>
      <c r="D72" s="38">
        <v>48631.0</v>
      </c>
      <c r="E72" s="14" t="s">
        <v>558</v>
      </c>
      <c r="F72" s="22"/>
      <c r="G72" s="15"/>
      <c r="H72" s="15"/>
      <c r="I72" s="21">
        <v>15000.0</v>
      </c>
      <c r="J72" s="21"/>
      <c r="K72" s="15"/>
      <c r="L72" s="15"/>
      <c r="M72" s="15"/>
      <c r="N72" s="15"/>
      <c r="O72" s="15"/>
      <c r="P72" s="17">
        <v>15000.0</v>
      </c>
      <c r="Q72" s="18">
        <f t="shared" si="1"/>
        <v>0</v>
      </c>
      <c r="R72" s="19" t="s">
        <v>858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1">
        <v>69.0</v>
      </c>
      <c r="B73" s="12">
        <v>44779.0</v>
      </c>
      <c r="C73" s="13" t="s">
        <v>1221</v>
      </c>
      <c r="D73" s="38">
        <v>67190.0</v>
      </c>
      <c r="E73" s="14" t="s">
        <v>1222</v>
      </c>
      <c r="F73" s="22"/>
      <c r="G73" s="15"/>
      <c r="H73" s="15"/>
      <c r="I73" s="21">
        <v>500.0</v>
      </c>
      <c r="J73" s="21"/>
      <c r="K73" s="15"/>
      <c r="L73" s="15"/>
      <c r="M73" s="15"/>
      <c r="N73" s="15"/>
      <c r="O73" s="15"/>
      <c r="P73" s="17">
        <v>500.0</v>
      </c>
      <c r="Q73" s="18">
        <f t="shared" si="1"/>
        <v>0</v>
      </c>
      <c r="R73" s="19" t="s">
        <v>27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1">
        <v>71.0</v>
      </c>
      <c r="B74" s="12">
        <v>44779.0</v>
      </c>
      <c r="C74" s="13" t="s">
        <v>1223</v>
      </c>
      <c r="D74" s="38">
        <v>10288.0</v>
      </c>
      <c r="E74" s="14" t="s">
        <v>1224</v>
      </c>
      <c r="F74" s="22"/>
      <c r="G74" s="15"/>
      <c r="H74" s="15"/>
      <c r="I74" s="21">
        <v>11300.0</v>
      </c>
      <c r="J74" s="15"/>
      <c r="K74" s="15"/>
      <c r="L74" s="15"/>
      <c r="M74" s="15"/>
      <c r="N74" s="15"/>
      <c r="O74" s="15"/>
      <c r="P74" s="17">
        <v>11300.0</v>
      </c>
      <c r="Q74" s="18">
        <f t="shared" si="1"/>
        <v>0</v>
      </c>
      <c r="R74" s="19" t="s">
        <v>30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1">
        <v>72.0</v>
      </c>
      <c r="B75" s="12">
        <v>44779.0</v>
      </c>
      <c r="C75" s="13" t="s">
        <v>1225</v>
      </c>
      <c r="D75" s="38">
        <v>31927.0</v>
      </c>
      <c r="E75" s="14" t="s">
        <v>550</v>
      </c>
      <c r="F75" s="22"/>
      <c r="G75" s="15"/>
      <c r="H75" s="15"/>
      <c r="I75" s="21">
        <v>350.0</v>
      </c>
      <c r="J75" s="21"/>
      <c r="K75" s="15"/>
      <c r="L75" s="15"/>
      <c r="M75" s="15"/>
      <c r="N75" s="15"/>
      <c r="O75" s="15"/>
      <c r="P75" s="17">
        <v>350.0</v>
      </c>
      <c r="Q75" s="18">
        <f t="shared" si="1"/>
        <v>0</v>
      </c>
      <c r="R75" s="19" t="s">
        <v>27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1">
        <v>73.0</v>
      </c>
      <c r="B76" s="12">
        <v>44778.0</v>
      </c>
      <c r="C76" s="13" t="s">
        <v>1226</v>
      </c>
      <c r="D76" s="38">
        <v>51017.0</v>
      </c>
      <c r="E76" s="14" t="s">
        <v>343</v>
      </c>
      <c r="F76" s="22"/>
      <c r="G76" s="15"/>
      <c r="H76" s="21">
        <v>43500.0</v>
      </c>
      <c r="I76" s="21"/>
      <c r="J76" s="21"/>
      <c r="K76" s="21"/>
      <c r="L76" s="15"/>
      <c r="M76" s="15"/>
      <c r="N76" s="15"/>
      <c r="O76" s="15"/>
      <c r="P76" s="17">
        <v>43500.0</v>
      </c>
      <c r="Q76" s="18">
        <f t="shared" si="1"/>
        <v>0</v>
      </c>
      <c r="R76" s="19"/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1">
        <v>74.0</v>
      </c>
      <c r="B77" s="12">
        <v>44779.0</v>
      </c>
      <c r="C77" s="13" t="s">
        <v>1227</v>
      </c>
      <c r="D77" s="38">
        <v>51406.0</v>
      </c>
      <c r="E77" s="14" t="s">
        <v>57</v>
      </c>
      <c r="F77" s="15"/>
      <c r="G77" s="22"/>
      <c r="H77" s="21">
        <v>50000.0</v>
      </c>
      <c r="I77" s="21"/>
      <c r="J77" s="21"/>
      <c r="K77" s="21"/>
      <c r="L77" s="15"/>
      <c r="M77" s="15"/>
      <c r="N77" s="15"/>
      <c r="O77" s="15"/>
      <c r="P77" s="17">
        <v>50000.0</v>
      </c>
      <c r="Q77" s="18">
        <f t="shared" si="1"/>
        <v>0</v>
      </c>
      <c r="R77" s="19"/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1">
        <v>75.0</v>
      </c>
      <c r="B78" s="12">
        <v>44779.0</v>
      </c>
      <c r="C78" s="13" t="s">
        <v>1228</v>
      </c>
      <c r="D78" s="38">
        <v>53460.0</v>
      </c>
      <c r="E78" s="24" t="s">
        <v>1229</v>
      </c>
      <c r="F78" s="15"/>
      <c r="G78" s="22"/>
      <c r="H78" s="21">
        <v>27000.0</v>
      </c>
      <c r="I78" s="21"/>
      <c r="J78" s="21"/>
      <c r="K78" s="15"/>
      <c r="L78" s="15"/>
      <c r="M78" s="15"/>
      <c r="N78" s="15"/>
      <c r="O78" s="15"/>
      <c r="P78" s="17">
        <v>27000.0</v>
      </c>
      <c r="Q78" s="18">
        <f t="shared" si="1"/>
        <v>0</v>
      </c>
      <c r="R78" s="19"/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1">
        <v>76.0</v>
      </c>
      <c r="B79" s="12">
        <v>44779.0</v>
      </c>
      <c r="C79" s="13" t="s">
        <v>1230</v>
      </c>
      <c r="D79" s="38">
        <v>21828.0</v>
      </c>
      <c r="E79" s="24" t="s">
        <v>341</v>
      </c>
      <c r="F79" s="15"/>
      <c r="G79" s="16"/>
      <c r="H79" s="15"/>
      <c r="I79" s="21"/>
      <c r="J79" s="15"/>
      <c r="K79" s="15"/>
      <c r="L79" s="15"/>
      <c r="M79" s="21">
        <v>27450.0</v>
      </c>
      <c r="N79" s="15"/>
      <c r="O79" s="15"/>
      <c r="P79" s="17">
        <v>27450.0</v>
      </c>
      <c r="Q79" s="18">
        <f t="shared" si="1"/>
        <v>0</v>
      </c>
      <c r="R79" s="19"/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1">
        <v>77.0</v>
      </c>
      <c r="B80" s="12">
        <v>44779.0</v>
      </c>
      <c r="C80" s="13" t="s">
        <v>1231</v>
      </c>
      <c r="D80" s="38">
        <v>72909.0</v>
      </c>
      <c r="E80" s="24" t="s">
        <v>1232</v>
      </c>
      <c r="F80" s="15"/>
      <c r="G80" s="22"/>
      <c r="H80" s="21">
        <v>81000.0</v>
      </c>
      <c r="I80" s="21"/>
      <c r="J80" s="21"/>
      <c r="K80" s="15"/>
      <c r="L80" s="15"/>
      <c r="M80" s="15"/>
      <c r="N80" s="15"/>
      <c r="O80" s="15"/>
      <c r="P80" s="17">
        <v>81000.0</v>
      </c>
      <c r="Q80" s="18">
        <f t="shared" si="1"/>
        <v>0</v>
      </c>
      <c r="R80" s="19"/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1">
        <v>78.0</v>
      </c>
      <c r="B81" s="12">
        <v>44779.0</v>
      </c>
      <c r="C81" s="13" t="s">
        <v>1233</v>
      </c>
      <c r="D81" s="38">
        <v>37642.0</v>
      </c>
      <c r="E81" s="24" t="s">
        <v>1128</v>
      </c>
      <c r="F81" s="15"/>
      <c r="G81" s="16"/>
      <c r="H81" s="21">
        <v>16050.0</v>
      </c>
      <c r="I81" s="21"/>
      <c r="J81" s="21"/>
      <c r="K81" s="15"/>
      <c r="L81" s="15"/>
      <c r="M81" s="21"/>
      <c r="N81" s="15"/>
      <c r="O81" s="15"/>
      <c r="P81" s="17">
        <v>16050.0</v>
      </c>
      <c r="Q81" s="18">
        <f t="shared" si="1"/>
        <v>0</v>
      </c>
      <c r="R81" s="19"/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1">
        <v>79.0</v>
      </c>
      <c r="B82" s="12">
        <v>44779.0</v>
      </c>
      <c r="C82" s="13" t="s">
        <v>1234</v>
      </c>
      <c r="D82" s="38">
        <v>54099.0</v>
      </c>
      <c r="E82" s="24" t="s">
        <v>1194</v>
      </c>
      <c r="F82" s="15"/>
      <c r="G82" s="22"/>
      <c r="H82" s="15"/>
      <c r="I82" s="21"/>
      <c r="J82" s="21"/>
      <c r="K82" s="15"/>
      <c r="L82" s="15"/>
      <c r="M82" s="15"/>
      <c r="N82" s="15"/>
      <c r="O82" s="21">
        <v>2400.0</v>
      </c>
      <c r="P82" s="17">
        <v>2400.0</v>
      </c>
      <c r="Q82" s="18">
        <f t="shared" si="1"/>
        <v>0</v>
      </c>
      <c r="R82" s="19"/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1">
        <v>80.0</v>
      </c>
      <c r="B83" s="12">
        <v>44779.0</v>
      </c>
      <c r="C83" s="13" t="s">
        <v>1235</v>
      </c>
      <c r="D83" s="38">
        <v>51329.0</v>
      </c>
      <c r="E83" s="24" t="s">
        <v>1236</v>
      </c>
      <c r="F83" s="15"/>
      <c r="G83" s="22"/>
      <c r="H83" s="15"/>
      <c r="I83" s="21"/>
      <c r="J83" s="21"/>
      <c r="K83" s="15"/>
      <c r="L83" s="15"/>
      <c r="M83" s="21"/>
      <c r="N83" s="15"/>
      <c r="O83" s="21">
        <v>1290.0</v>
      </c>
      <c r="P83" s="17">
        <v>1290.0</v>
      </c>
      <c r="Q83" s="18">
        <f t="shared" si="1"/>
        <v>0</v>
      </c>
      <c r="R83" s="19"/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1">
        <v>81.0</v>
      </c>
      <c r="B84" s="12">
        <v>44779.0</v>
      </c>
      <c r="C84" s="13" t="s">
        <v>1237</v>
      </c>
      <c r="D84" s="38">
        <v>10002.0</v>
      </c>
      <c r="E84" s="24" t="s">
        <v>833</v>
      </c>
      <c r="F84" s="15"/>
      <c r="G84" s="22"/>
      <c r="H84" s="15"/>
      <c r="I84" s="21"/>
      <c r="J84" s="21"/>
      <c r="K84" s="15"/>
      <c r="L84" s="15"/>
      <c r="M84" s="21"/>
      <c r="N84" s="15"/>
      <c r="O84" s="21">
        <v>1200.0</v>
      </c>
      <c r="P84" s="17">
        <v>1200.0</v>
      </c>
      <c r="Q84" s="18">
        <f t="shared" si="1"/>
        <v>0</v>
      </c>
      <c r="R84" s="19"/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32"/>
      <c r="B85" s="33"/>
      <c r="C85" s="33"/>
      <c r="D85" s="41"/>
      <c r="E85" s="33"/>
      <c r="F85" s="34">
        <f t="shared" ref="F85:M85" si="2">SUM(F5:F84)</f>
        <v>200</v>
      </c>
      <c r="G85" s="34">
        <f t="shared" si="2"/>
        <v>41450</v>
      </c>
      <c r="H85" s="34">
        <f t="shared" si="2"/>
        <v>217550</v>
      </c>
      <c r="I85" s="34">
        <f t="shared" si="2"/>
        <v>520178</v>
      </c>
      <c r="J85" s="34">
        <f t="shared" si="2"/>
        <v>76050</v>
      </c>
      <c r="K85" s="34">
        <f t="shared" si="2"/>
        <v>5200</v>
      </c>
      <c r="L85" s="34">
        <f t="shared" si="2"/>
        <v>0</v>
      </c>
      <c r="M85" s="34">
        <f t="shared" si="2"/>
        <v>27450</v>
      </c>
      <c r="N85" s="53" t="s">
        <v>1129</v>
      </c>
      <c r="O85" s="34">
        <f>SUM(O5:O84)</f>
        <v>4890</v>
      </c>
      <c r="P85" s="34">
        <f>SUM(P4:P84)</f>
        <v>892965</v>
      </c>
      <c r="Q85" s="54">
        <v>0.0</v>
      </c>
      <c r="R85" s="33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>
      <c r="A86" s="33"/>
      <c r="B86" s="33"/>
      <c r="C86" s="33"/>
      <c r="D86" s="41"/>
      <c r="E86" s="33"/>
      <c r="F86" s="35">
        <f>F85+G85+H85+I85+J85+K85+M85+O85</f>
        <v>892968</v>
      </c>
      <c r="G86" s="2"/>
      <c r="H86" s="2"/>
      <c r="I86" s="2"/>
      <c r="J86" s="2"/>
      <c r="K86" s="2"/>
      <c r="L86" s="3"/>
      <c r="M86" s="36"/>
      <c r="N86" s="36"/>
      <c r="O86" s="36"/>
      <c r="P86" s="20"/>
      <c r="Q86" s="20"/>
      <c r="R86" s="4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</sheetData>
  <mergeCells count="19">
    <mergeCell ref="E2:E4"/>
    <mergeCell ref="F3:F4"/>
    <mergeCell ref="G3:H3"/>
    <mergeCell ref="I3:J3"/>
    <mergeCell ref="K3:K4"/>
    <mergeCell ref="L3:L4"/>
    <mergeCell ref="F86:L86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4.0"/>
    <col customWidth="1" min="16" max="16" width="14.0"/>
  </cols>
  <sheetData>
    <row r="1">
      <c r="A1" s="1" t="s">
        <v>1238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44780.0</v>
      </c>
      <c r="C5" s="47" t="s">
        <v>1239</v>
      </c>
      <c r="D5" s="48">
        <v>36555.0</v>
      </c>
      <c r="E5" s="23" t="s">
        <v>555</v>
      </c>
      <c r="F5" s="49"/>
      <c r="G5" s="49"/>
      <c r="H5" s="49"/>
      <c r="I5" s="50">
        <v>400.0</v>
      </c>
      <c r="J5" s="49"/>
      <c r="K5" s="49"/>
      <c r="L5" s="49"/>
      <c r="M5" s="49"/>
      <c r="N5" s="49"/>
      <c r="O5" s="49"/>
      <c r="P5" s="17">
        <v>400.0</v>
      </c>
      <c r="Q5" s="18">
        <f t="shared" ref="Q5:Q132" si="1">SUM(F5+G5+H5+I5+J5+K5+L5+M5+N5+O5-P5)</f>
        <v>0</v>
      </c>
      <c r="R5" s="19" t="s">
        <v>156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44780.0</v>
      </c>
      <c r="C6" s="47" t="s">
        <v>1240</v>
      </c>
      <c r="D6" s="48">
        <v>50436.0</v>
      </c>
      <c r="E6" s="23" t="s">
        <v>271</v>
      </c>
      <c r="F6" s="49"/>
      <c r="G6" s="49"/>
      <c r="H6" s="49"/>
      <c r="I6" s="50">
        <v>1400.0</v>
      </c>
      <c r="J6" s="49"/>
      <c r="K6" s="51"/>
      <c r="L6" s="49"/>
      <c r="M6" s="49"/>
      <c r="N6" s="49"/>
      <c r="O6" s="49"/>
      <c r="P6" s="17">
        <v>1400.0</v>
      </c>
      <c r="Q6" s="18">
        <f t="shared" si="1"/>
        <v>0</v>
      </c>
      <c r="R6" s="19" t="s">
        <v>156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44780.0</v>
      </c>
      <c r="C7" s="47" t="s">
        <v>1241</v>
      </c>
      <c r="D7" s="48">
        <v>50671.0</v>
      </c>
      <c r="E7" s="23" t="s">
        <v>1242</v>
      </c>
      <c r="F7" s="51"/>
      <c r="G7" s="49"/>
      <c r="H7" s="49"/>
      <c r="I7" s="51">
        <v>5000.0</v>
      </c>
      <c r="J7" s="51"/>
      <c r="K7" s="49"/>
      <c r="L7" s="49"/>
      <c r="M7" s="52"/>
      <c r="N7" s="49"/>
      <c r="O7" s="49"/>
      <c r="P7" s="17">
        <v>5000.0</v>
      </c>
      <c r="Q7" s="18">
        <f t="shared" si="1"/>
        <v>0</v>
      </c>
      <c r="R7" s="19" t="s">
        <v>156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44780.0</v>
      </c>
      <c r="C8" s="47" t="s">
        <v>1243</v>
      </c>
      <c r="D8" s="48">
        <v>72918.0</v>
      </c>
      <c r="E8" s="23" t="s">
        <v>1244</v>
      </c>
      <c r="F8" s="49"/>
      <c r="G8" s="51">
        <v>27000.0</v>
      </c>
      <c r="H8" s="49"/>
      <c r="I8" s="50"/>
      <c r="J8" s="51"/>
      <c r="K8" s="51"/>
      <c r="L8" s="49"/>
      <c r="M8" s="49"/>
      <c r="N8" s="49"/>
      <c r="O8" s="49"/>
      <c r="P8" s="17">
        <v>27000.0</v>
      </c>
      <c r="Q8" s="18">
        <f t="shared" si="1"/>
        <v>0</v>
      </c>
      <c r="R8" s="19" t="s">
        <v>36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44780.0</v>
      </c>
      <c r="C9" s="47" t="s">
        <v>1245</v>
      </c>
      <c r="D9" s="48">
        <v>73160.0</v>
      </c>
      <c r="E9" s="23" t="s">
        <v>1246</v>
      </c>
      <c r="F9" s="49"/>
      <c r="G9" s="51">
        <v>27000.0</v>
      </c>
      <c r="H9" s="49"/>
      <c r="I9" s="50"/>
      <c r="J9" s="49"/>
      <c r="K9" s="49"/>
      <c r="L9" s="49"/>
      <c r="M9" s="49"/>
      <c r="N9" s="49"/>
      <c r="O9" s="49"/>
      <c r="P9" s="17">
        <v>27000.0</v>
      </c>
      <c r="Q9" s="18">
        <f t="shared" si="1"/>
        <v>0</v>
      </c>
      <c r="R9" s="19" t="s">
        <v>36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44780.0</v>
      </c>
      <c r="C10" s="47" t="s">
        <v>1247</v>
      </c>
      <c r="D10" s="48">
        <v>73158.0</v>
      </c>
      <c r="E10" s="23" t="s">
        <v>1248</v>
      </c>
      <c r="F10" s="49"/>
      <c r="G10" s="49"/>
      <c r="H10" s="49"/>
      <c r="I10" s="50">
        <v>500.0</v>
      </c>
      <c r="J10" s="49"/>
      <c r="K10" s="49"/>
      <c r="L10" s="49"/>
      <c r="M10" s="49"/>
      <c r="N10" s="49"/>
      <c r="O10" s="49"/>
      <c r="P10" s="17">
        <v>500.0</v>
      </c>
      <c r="Q10" s="18">
        <f t="shared" si="1"/>
        <v>0</v>
      </c>
      <c r="R10" s="19" t="s">
        <v>55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44780.0</v>
      </c>
      <c r="C11" s="47" t="s">
        <v>1249</v>
      </c>
      <c r="D11" s="48">
        <v>73159.0</v>
      </c>
      <c r="E11" s="23" t="s">
        <v>1250</v>
      </c>
      <c r="F11" s="49"/>
      <c r="G11" s="49"/>
      <c r="H11" s="49"/>
      <c r="I11" s="50">
        <v>500.0</v>
      </c>
      <c r="J11" s="49"/>
      <c r="K11" s="49"/>
      <c r="L11" s="49"/>
      <c r="M11" s="49"/>
      <c r="N11" s="49"/>
      <c r="O11" s="49"/>
      <c r="P11" s="17">
        <v>500.0</v>
      </c>
      <c r="Q11" s="18">
        <f t="shared" si="1"/>
        <v>0</v>
      </c>
      <c r="R11" s="19" t="s">
        <v>55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44780.0</v>
      </c>
      <c r="C12" s="47" t="s">
        <v>1251</v>
      </c>
      <c r="D12" s="48">
        <v>73160.0</v>
      </c>
      <c r="E12" s="23" t="s">
        <v>1246</v>
      </c>
      <c r="F12" s="49"/>
      <c r="G12" s="49"/>
      <c r="H12" s="49"/>
      <c r="I12" s="50">
        <v>500.0</v>
      </c>
      <c r="J12" s="49"/>
      <c r="K12" s="49"/>
      <c r="L12" s="49"/>
      <c r="M12" s="49"/>
      <c r="N12" s="49"/>
      <c r="O12" s="49"/>
      <c r="P12" s="17">
        <v>500.0</v>
      </c>
      <c r="Q12" s="18">
        <f t="shared" si="1"/>
        <v>0</v>
      </c>
      <c r="R12" s="19" t="s">
        <v>55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44780.0</v>
      </c>
      <c r="C13" s="47" t="s">
        <v>1252</v>
      </c>
      <c r="D13" s="48">
        <v>72918.0</v>
      </c>
      <c r="E13" s="23" t="s">
        <v>1244</v>
      </c>
      <c r="F13" s="49"/>
      <c r="G13" s="49"/>
      <c r="H13" s="49"/>
      <c r="I13" s="50">
        <v>500.0</v>
      </c>
      <c r="J13" s="49"/>
      <c r="K13" s="49"/>
      <c r="L13" s="49"/>
      <c r="M13" s="49"/>
      <c r="N13" s="49"/>
      <c r="O13" s="49"/>
      <c r="P13" s="17">
        <v>500.0</v>
      </c>
      <c r="Q13" s="18">
        <f t="shared" si="1"/>
        <v>0</v>
      </c>
      <c r="R13" s="19" t="s">
        <v>55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44781.0</v>
      </c>
      <c r="C14" s="47" t="s">
        <v>1253</v>
      </c>
      <c r="D14" s="48">
        <v>51040.0</v>
      </c>
      <c r="E14" s="23" t="s">
        <v>1047</v>
      </c>
      <c r="F14" s="49"/>
      <c r="G14" s="49"/>
      <c r="H14" s="49"/>
      <c r="I14" s="50">
        <v>2500.0</v>
      </c>
      <c r="J14" s="49"/>
      <c r="K14" s="49"/>
      <c r="L14" s="49"/>
      <c r="M14" s="49"/>
      <c r="N14" s="49"/>
      <c r="O14" s="49"/>
      <c r="P14" s="17">
        <v>2500.0</v>
      </c>
      <c r="Q14" s="18">
        <f t="shared" si="1"/>
        <v>0</v>
      </c>
      <c r="R14" s="19" t="s">
        <v>858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44781.0</v>
      </c>
      <c r="C15" s="47" t="s">
        <v>1254</v>
      </c>
      <c r="D15" s="48">
        <v>46778.0</v>
      </c>
      <c r="E15" s="23" t="s">
        <v>433</v>
      </c>
      <c r="F15" s="49"/>
      <c r="G15" s="49"/>
      <c r="H15" s="49"/>
      <c r="I15" s="50"/>
      <c r="J15" s="51">
        <v>3200.0</v>
      </c>
      <c r="K15" s="49"/>
      <c r="L15" s="49"/>
      <c r="M15" s="49"/>
      <c r="N15" s="49"/>
      <c r="O15" s="49"/>
      <c r="P15" s="17">
        <v>3200.0</v>
      </c>
      <c r="Q15" s="18">
        <f t="shared" si="1"/>
        <v>0</v>
      </c>
      <c r="R15" s="19" t="s">
        <v>858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44781.0</v>
      </c>
      <c r="C16" s="47" t="s">
        <v>1255</v>
      </c>
      <c r="D16" s="48">
        <v>53364.0</v>
      </c>
      <c r="E16" s="23" t="s">
        <v>1256</v>
      </c>
      <c r="F16" s="49"/>
      <c r="G16" s="49"/>
      <c r="H16" s="49"/>
      <c r="I16" s="50">
        <v>2650.0</v>
      </c>
      <c r="J16" s="49"/>
      <c r="K16" s="49"/>
      <c r="L16" s="49"/>
      <c r="M16" s="49"/>
      <c r="N16" s="49"/>
      <c r="O16" s="49"/>
      <c r="P16" s="17">
        <v>2650.0</v>
      </c>
      <c r="Q16" s="18">
        <f t="shared" si="1"/>
        <v>0</v>
      </c>
      <c r="R16" s="19" t="s">
        <v>156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44781.0</v>
      </c>
      <c r="C17" s="47" t="s">
        <v>1257</v>
      </c>
      <c r="D17" s="48">
        <v>56921.0</v>
      </c>
      <c r="E17" s="23" t="s">
        <v>1258</v>
      </c>
      <c r="F17" s="49"/>
      <c r="G17" s="49"/>
      <c r="H17" s="49"/>
      <c r="I17" s="50"/>
      <c r="J17" s="51">
        <v>3000.0</v>
      </c>
      <c r="K17" s="49"/>
      <c r="L17" s="49"/>
      <c r="M17" s="49"/>
      <c r="N17" s="49"/>
      <c r="O17" s="49"/>
      <c r="P17" s="17">
        <v>3000.0</v>
      </c>
      <c r="Q17" s="18">
        <f t="shared" si="1"/>
        <v>0</v>
      </c>
      <c r="R17" s="19" t="s">
        <v>858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44781.0</v>
      </c>
      <c r="C18" s="47" t="s">
        <v>1259</v>
      </c>
      <c r="D18" s="48">
        <v>30895.0</v>
      </c>
      <c r="E18" s="23" t="s">
        <v>525</v>
      </c>
      <c r="F18" s="49"/>
      <c r="G18" s="49"/>
      <c r="H18" s="49"/>
      <c r="I18" s="50">
        <v>5000.0</v>
      </c>
      <c r="J18" s="49"/>
      <c r="K18" s="49"/>
      <c r="L18" s="49"/>
      <c r="M18" s="49"/>
      <c r="N18" s="49"/>
      <c r="O18" s="49"/>
      <c r="P18" s="17">
        <v>5000.0</v>
      </c>
      <c r="Q18" s="18">
        <f t="shared" si="1"/>
        <v>0</v>
      </c>
      <c r="R18" s="19" t="s">
        <v>30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44781.0</v>
      </c>
      <c r="C19" s="47" t="s">
        <v>1260</v>
      </c>
      <c r="D19" s="48">
        <v>35518.0</v>
      </c>
      <c r="E19" s="23" t="s">
        <v>1181</v>
      </c>
      <c r="F19" s="49"/>
      <c r="G19" s="49"/>
      <c r="H19" s="49"/>
      <c r="I19" s="50">
        <v>3275.0</v>
      </c>
      <c r="J19" s="49"/>
      <c r="K19" s="49"/>
      <c r="L19" s="49"/>
      <c r="M19" s="49"/>
      <c r="N19" s="49"/>
      <c r="O19" s="49"/>
      <c r="P19" s="17">
        <v>3275.0</v>
      </c>
      <c r="Q19" s="18">
        <f t="shared" si="1"/>
        <v>0</v>
      </c>
      <c r="R19" s="19" t="s">
        <v>156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44781.0</v>
      </c>
      <c r="C20" s="47" t="s">
        <v>1261</v>
      </c>
      <c r="D20" s="48">
        <v>10250.0</v>
      </c>
      <c r="E20" s="23" t="s">
        <v>76</v>
      </c>
      <c r="F20" s="49"/>
      <c r="G20" s="49"/>
      <c r="H20" s="49"/>
      <c r="I20" s="50"/>
      <c r="J20" s="51">
        <v>350.0</v>
      </c>
      <c r="K20" s="49"/>
      <c r="L20" s="49"/>
      <c r="M20" s="49"/>
      <c r="N20" s="49"/>
      <c r="O20" s="49"/>
      <c r="P20" s="17">
        <v>350.0</v>
      </c>
      <c r="Q20" s="18">
        <f t="shared" si="1"/>
        <v>0</v>
      </c>
      <c r="R20" s="19" t="s">
        <v>27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44781.0</v>
      </c>
      <c r="C21" s="47" t="s">
        <v>1262</v>
      </c>
      <c r="D21" s="48">
        <v>50853.0</v>
      </c>
      <c r="E21" s="23" t="s">
        <v>731</v>
      </c>
      <c r="F21" s="49"/>
      <c r="G21" s="49"/>
      <c r="H21" s="49"/>
      <c r="I21" s="50">
        <v>5000.0</v>
      </c>
      <c r="J21" s="49"/>
      <c r="K21" s="49"/>
      <c r="L21" s="49"/>
      <c r="M21" s="49"/>
      <c r="N21" s="49"/>
      <c r="O21" s="49"/>
      <c r="P21" s="17">
        <v>5000.0</v>
      </c>
      <c r="Q21" s="18">
        <f t="shared" si="1"/>
        <v>0</v>
      </c>
      <c r="R21" s="19" t="s">
        <v>156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44781.0</v>
      </c>
      <c r="C22" s="47" t="s">
        <v>1263</v>
      </c>
      <c r="D22" s="48">
        <v>50616.0</v>
      </c>
      <c r="E22" s="23" t="s">
        <v>744</v>
      </c>
      <c r="F22" s="49"/>
      <c r="G22" s="49"/>
      <c r="H22" s="49"/>
      <c r="I22" s="50"/>
      <c r="J22" s="51">
        <v>3200.0</v>
      </c>
      <c r="K22" s="49"/>
      <c r="L22" s="49"/>
      <c r="M22" s="49"/>
      <c r="N22" s="49"/>
      <c r="O22" s="49"/>
      <c r="P22" s="17">
        <v>3200.0</v>
      </c>
      <c r="Q22" s="18">
        <f t="shared" si="1"/>
        <v>0</v>
      </c>
      <c r="R22" s="19" t="s">
        <v>858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44781.0</v>
      </c>
      <c r="C23" s="47" t="s">
        <v>1264</v>
      </c>
      <c r="D23" s="48">
        <v>52214.0</v>
      </c>
      <c r="E23" s="23" t="s">
        <v>849</v>
      </c>
      <c r="F23" s="49"/>
      <c r="G23" s="49"/>
      <c r="H23" s="49"/>
      <c r="I23" s="50">
        <v>1250.0</v>
      </c>
      <c r="J23" s="49"/>
      <c r="K23" s="49"/>
      <c r="L23" s="49"/>
      <c r="M23" s="49"/>
      <c r="N23" s="49"/>
      <c r="O23" s="49"/>
      <c r="P23" s="17">
        <v>1250.0</v>
      </c>
      <c r="Q23" s="18">
        <f t="shared" si="1"/>
        <v>0</v>
      </c>
      <c r="R23" s="19" t="s">
        <v>156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44781.0</v>
      </c>
      <c r="C24" s="47" t="s">
        <v>1265</v>
      </c>
      <c r="D24" s="48">
        <v>50020.0</v>
      </c>
      <c r="E24" s="23" t="s">
        <v>1266</v>
      </c>
      <c r="F24" s="49"/>
      <c r="G24" s="49"/>
      <c r="H24" s="49"/>
      <c r="I24" s="50"/>
      <c r="J24" s="51">
        <v>2650.0</v>
      </c>
      <c r="K24" s="49"/>
      <c r="L24" s="49"/>
      <c r="M24" s="49"/>
      <c r="N24" s="49"/>
      <c r="O24" s="49"/>
      <c r="P24" s="17">
        <v>2650.0</v>
      </c>
      <c r="Q24" s="18">
        <f t="shared" si="1"/>
        <v>0</v>
      </c>
      <c r="R24" s="19" t="s">
        <v>156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44781.0</v>
      </c>
      <c r="C25" s="47" t="s">
        <v>1267</v>
      </c>
      <c r="D25" s="48">
        <v>36918.0</v>
      </c>
      <c r="E25" s="23" t="s">
        <v>1268</v>
      </c>
      <c r="F25" s="49"/>
      <c r="G25" s="49"/>
      <c r="H25" s="49"/>
      <c r="I25" s="50">
        <v>5450.0</v>
      </c>
      <c r="J25" s="49"/>
      <c r="K25" s="49"/>
      <c r="L25" s="49"/>
      <c r="M25" s="49"/>
      <c r="N25" s="49"/>
      <c r="O25" s="49"/>
      <c r="P25" s="17">
        <v>5450.0</v>
      </c>
      <c r="Q25" s="18">
        <f t="shared" si="1"/>
        <v>0</v>
      </c>
      <c r="R25" s="19" t="s">
        <v>858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44781.0</v>
      </c>
      <c r="C26" s="47" t="s">
        <v>1269</v>
      </c>
      <c r="D26" s="48">
        <v>39317.0</v>
      </c>
      <c r="E26" s="23" t="s">
        <v>236</v>
      </c>
      <c r="F26" s="49"/>
      <c r="G26" s="49"/>
      <c r="H26" s="49"/>
      <c r="I26" s="50"/>
      <c r="J26" s="51">
        <v>3275.0</v>
      </c>
      <c r="K26" s="49"/>
      <c r="L26" s="49"/>
      <c r="M26" s="49"/>
      <c r="N26" s="49"/>
      <c r="O26" s="49"/>
      <c r="P26" s="17">
        <v>3275.0</v>
      </c>
      <c r="Q26" s="18">
        <f t="shared" si="1"/>
        <v>0</v>
      </c>
      <c r="R26" s="19" t="s">
        <v>36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44781.0</v>
      </c>
      <c r="C27" s="47" t="s">
        <v>1270</v>
      </c>
      <c r="D27" s="48">
        <v>42339.0</v>
      </c>
      <c r="E27" s="23" t="s">
        <v>803</v>
      </c>
      <c r="F27" s="49"/>
      <c r="G27" s="49"/>
      <c r="H27" s="49"/>
      <c r="I27" s="50"/>
      <c r="J27" s="51">
        <v>1000.0</v>
      </c>
      <c r="K27" s="49"/>
      <c r="L27" s="49"/>
      <c r="M27" s="49"/>
      <c r="N27" s="49"/>
      <c r="O27" s="49"/>
      <c r="P27" s="17">
        <v>1000.0</v>
      </c>
      <c r="Q27" s="18">
        <f t="shared" si="1"/>
        <v>0</v>
      </c>
      <c r="R27" s="19" t="s">
        <v>30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44781.0</v>
      </c>
      <c r="C28" s="47" t="s">
        <v>1271</v>
      </c>
      <c r="D28" s="48">
        <v>61256.0</v>
      </c>
      <c r="E28" s="23" t="s">
        <v>1272</v>
      </c>
      <c r="F28" s="49"/>
      <c r="G28" s="49"/>
      <c r="H28" s="49"/>
      <c r="I28" s="50">
        <v>5000.0</v>
      </c>
      <c r="J28" s="49"/>
      <c r="K28" s="49"/>
      <c r="L28" s="49"/>
      <c r="M28" s="49"/>
      <c r="N28" s="49"/>
      <c r="O28" s="49"/>
      <c r="P28" s="17">
        <v>5000.0</v>
      </c>
      <c r="Q28" s="18">
        <f t="shared" si="1"/>
        <v>0</v>
      </c>
      <c r="R28" s="19" t="s">
        <v>858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44781.0</v>
      </c>
      <c r="C29" s="47" t="s">
        <v>1273</v>
      </c>
      <c r="D29" s="48">
        <v>67687.0</v>
      </c>
      <c r="E29" s="23" t="s">
        <v>1274</v>
      </c>
      <c r="F29" s="49"/>
      <c r="G29" s="49"/>
      <c r="H29" s="49"/>
      <c r="I29" s="50">
        <v>700.0</v>
      </c>
      <c r="J29" s="49"/>
      <c r="K29" s="49"/>
      <c r="L29" s="49"/>
      <c r="M29" s="49"/>
      <c r="N29" s="49"/>
      <c r="O29" s="49"/>
      <c r="P29" s="17">
        <v>700.0</v>
      </c>
      <c r="Q29" s="18">
        <f t="shared" si="1"/>
        <v>0</v>
      </c>
      <c r="R29" s="19" t="s">
        <v>156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44781.0</v>
      </c>
      <c r="C30" s="47" t="s">
        <v>1275</v>
      </c>
      <c r="D30" s="48">
        <v>61901.0</v>
      </c>
      <c r="E30" s="23" t="s">
        <v>1276</v>
      </c>
      <c r="F30" s="49"/>
      <c r="G30" s="49"/>
      <c r="H30" s="49"/>
      <c r="I30" s="50">
        <v>5000.0</v>
      </c>
      <c r="J30" s="49"/>
      <c r="K30" s="49"/>
      <c r="L30" s="49"/>
      <c r="M30" s="49"/>
      <c r="N30" s="49"/>
      <c r="O30" s="49"/>
      <c r="P30" s="17">
        <v>5000.0</v>
      </c>
      <c r="Q30" s="18">
        <f t="shared" si="1"/>
        <v>0</v>
      </c>
      <c r="R30" s="19" t="s">
        <v>858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44781.0</v>
      </c>
      <c r="C31" s="47" t="s">
        <v>1277</v>
      </c>
      <c r="D31" s="48">
        <v>53676.0</v>
      </c>
      <c r="E31" s="23" t="s">
        <v>1278</v>
      </c>
      <c r="F31" s="49"/>
      <c r="G31" s="49"/>
      <c r="H31" s="49"/>
      <c r="I31" s="50"/>
      <c r="J31" s="51">
        <v>8125.0</v>
      </c>
      <c r="K31" s="49"/>
      <c r="L31" s="49"/>
      <c r="M31" s="49"/>
      <c r="N31" s="49"/>
      <c r="O31" s="49"/>
      <c r="P31" s="17">
        <v>8125.0</v>
      </c>
      <c r="Q31" s="18">
        <f t="shared" si="1"/>
        <v>0</v>
      </c>
      <c r="R31" s="19" t="s">
        <v>46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44781.0</v>
      </c>
      <c r="C32" s="47" t="s">
        <v>1279</v>
      </c>
      <c r="D32" s="48">
        <v>45193.0</v>
      </c>
      <c r="E32" s="23" t="s">
        <v>759</v>
      </c>
      <c r="F32" s="49"/>
      <c r="G32" s="49"/>
      <c r="H32" s="49"/>
      <c r="I32" s="50"/>
      <c r="J32" s="51">
        <v>350.0</v>
      </c>
      <c r="K32" s="49"/>
      <c r="L32" s="49"/>
      <c r="M32" s="49"/>
      <c r="N32" s="49"/>
      <c r="O32" s="49"/>
      <c r="P32" s="17">
        <v>350.0</v>
      </c>
      <c r="Q32" s="18">
        <f t="shared" si="1"/>
        <v>0</v>
      </c>
      <c r="R32" s="19" t="s">
        <v>30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44781.0</v>
      </c>
      <c r="C33" s="47" t="s">
        <v>1280</v>
      </c>
      <c r="D33" s="48">
        <v>66974.0</v>
      </c>
      <c r="E33" s="23" t="s">
        <v>1281</v>
      </c>
      <c r="F33" s="49"/>
      <c r="G33" s="49"/>
      <c r="H33" s="49"/>
      <c r="I33" s="50">
        <v>2650.0</v>
      </c>
      <c r="J33" s="49"/>
      <c r="K33" s="49"/>
      <c r="L33" s="49"/>
      <c r="M33" s="49"/>
      <c r="N33" s="49"/>
      <c r="O33" s="49"/>
      <c r="P33" s="17">
        <v>2650.0</v>
      </c>
      <c r="Q33" s="18">
        <f t="shared" si="1"/>
        <v>0</v>
      </c>
      <c r="R33" s="19" t="s">
        <v>858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44781.0</v>
      </c>
      <c r="C34" s="47" t="s">
        <v>1282</v>
      </c>
      <c r="D34" s="48">
        <v>50474.0</v>
      </c>
      <c r="E34" s="23" t="s">
        <v>1283</v>
      </c>
      <c r="F34" s="49"/>
      <c r="G34" s="49"/>
      <c r="H34" s="49"/>
      <c r="I34" s="50">
        <v>25000.0</v>
      </c>
      <c r="J34" s="49"/>
      <c r="K34" s="49"/>
      <c r="L34" s="49"/>
      <c r="M34" s="49"/>
      <c r="N34" s="49"/>
      <c r="O34" s="49"/>
      <c r="P34" s="17">
        <v>25000.0</v>
      </c>
      <c r="Q34" s="18">
        <f t="shared" si="1"/>
        <v>0</v>
      </c>
      <c r="R34" s="19" t="s">
        <v>30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44781.0</v>
      </c>
      <c r="C35" s="47" t="s">
        <v>1284</v>
      </c>
      <c r="D35" s="48">
        <v>14343.0</v>
      </c>
      <c r="E35" s="23" t="s">
        <v>166</v>
      </c>
      <c r="F35" s="49"/>
      <c r="G35" s="49"/>
      <c r="H35" s="49"/>
      <c r="I35" s="50">
        <v>11250.0</v>
      </c>
      <c r="J35" s="49"/>
      <c r="K35" s="49"/>
      <c r="L35" s="49"/>
      <c r="M35" s="49"/>
      <c r="N35" s="49"/>
      <c r="O35" s="49"/>
      <c r="P35" s="17">
        <v>11250.0</v>
      </c>
      <c r="Q35" s="18">
        <f t="shared" si="1"/>
        <v>0</v>
      </c>
      <c r="R35" s="19" t="s">
        <v>858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44781.0</v>
      </c>
      <c r="C36" s="47" t="s">
        <v>1285</v>
      </c>
      <c r="D36" s="48">
        <v>56721.0</v>
      </c>
      <c r="E36" s="23" t="s">
        <v>1286</v>
      </c>
      <c r="F36" s="49"/>
      <c r="G36" s="49"/>
      <c r="H36" s="49"/>
      <c r="I36" s="50">
        <v>2020.0</v>
      </c>
      <c r="J36" s="49"/>
      <c r="K36" s="49"/>
      <c r="L36" s="49"/>
      <c r="M36" s="49"/>
      <c r="N36" s="49"/>
      <c r="O36" s="49"/>
      <c r="P36" s="17">
        <v>2020.0</v>
      </c>
      <c r="Q36" s="18">
        <f t="shared" si="1"/>
        <v>0</v>
      </c>
      <c r="R36" s="19" t="s">
        <v>858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44781.0</v>
      </c>
      <c r="C37" s="47" t="s">
        <v>1287</v>
      </c>
      <c r="D37" s="48">
        <v>45096.0</v>
      </c>
      <c r="E37" s="23" t="s">
        <v>695</v>
      </c>
      <c r="F37" s="49"/>
      <c r="G37" s="49"/>
      <c r="H37" s="49"/>
      <c r="I37" s="50">
        <v>10000.0</v>
      </c>
      <c r="J37" s="49"/>
      <c r="K37" s="49"/>
      <c r="L37" s="49"/>
      <c r="M37" s="49"/>
      <c r="N37" s="49"/>
      <c r="O37" s="49"/>
      <c r="P37" s="17">
        <v>10000.0</v>
      </c>
      <c r="Q37" s="18">
        <f t="shared" si="1"/>
        <v>0</v>
      </c>
      <c r="R37" s="19" t="s">
        <v>156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44781.0</v>
      </c>
      <c r="C38" s="47" t="s">
        <v>1288</v>
      </c>
      <c r="D38" s="48">
        <v>45096.0</v>
      </c>
      <c r="E38" s="23" t="s">
        <v>695</v>
      </c>
      <c r="F38" s="49"/>
      <c r="G38" s="49"/>
      <c r="H38" s="49"/>
      <c r="I38" s="50">
        <v>2650.0</v>
      </c>
      <c r="J38" s="49"/>
      <c r="K38" s="49"/>
      <c r="L38" s="49"/>
      <c r="M38" s="49"/>
      <c r="N38" s="49"/>
      <c r="O38" s="49"/>
      <c r="P38" s="17">
        <v>2650.0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44781.0</v>
      </c>
      <c r="C39" s="47" t="s">
        <v>1289</v>
      </c>
      <c r="D39" s="48">
        <v>45096.0</v>
      </c>
      <c r="E39" s="23" t="s">
        <v>695</v>
      </c>
      <c r="F39" s="49"/>
      <c r="G39" s="49"/>
      <c r="H39" s="49"/>
      <c r="I39" s="50">
        <v>2500.0</v>
      </c>
      <c r="J39" s="49"/>
      <c r="K39" s="49"/>
      <c r="L39" s="49"/>
      <c r="M39" s="49"/>
      <c r="N39" s="49"/>
      <c r="O39" s="49"/>
      <c r="P39" s="17">
        <v>2500.0</v>
      </c>
      <c r="Q39" s="18">
        <f t="shared" si="1"/>
        <v>0</v>
      </c>
      <c r="R39" s="19" t="s">
        <v>156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44781.0</v>
      </c>
      <c r="C40" s="47" t="s">
        <v>1290</v>
      </c>
      <c r="D40" s="48">
        <v>21818.0</v>
      </c>
      <c r="E40" s="23" t="s">
        <v>23</v>
      </c>
      <c r="F40" s="49"/>
      <c r="G40" s="49"/>
      <c r="H40" s="49"/>
      <c r="I40" s="50">
        <v>450.0</v>
      </c>
      <c r="J40" s="49"/>
      <c r="K40" s="51">
        <v>14550.0</v>
      </c>
      <c r="L40" s="49"/>
      <c r="M40" s="49"/>
      <c r="N40" s="49"/>
      <c r="O40" s="49"/>
      <c r="P40" s="17">
        <v>15000.0</v>
      </c>
      <c r="Q40" s="18">
        <f t="shared" si="1"/>
        <v>0</v>
      </c>
      <c r="R40" s="19" t="s">
        <v>30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44781.0</v>
      </c>
      <c r="C41" s="47" t="s">
        <v>1291</v>
      </c>
      <c r="D41" s="48">
        <v>48973.0</v>
      </c>
      <c r="E41" s="23" t="s">
        <v>89</v>
      </c>
      <c r="F41" s="49"/>
      <c r="G41" s="49"/>
      <c r="H41" s="49"/>
      <c r="I41" s="50">
        <v>7500.0</v>
      </c>
      <c r="J41" s="49"/>
      <c r="K41" s="49"/>
      <c r="L41" s="49"/>
      <c r="M41" s="49"/>
      <c r="N41" s="49"/>
      <c r="O41" s="49"/>
      <c r="P41" s="17">
        <v>7500.0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44781.0</v>
      </c>
      <c r="C42" s="47" t="s">
        <v>1292</v>
      </c>
      <c r="D42" s="48">
        <v>22332.0</v>
      </c>
      <c r="E42" s="23" t="s">
        <v>234</v>
      </c>
      <c r="F42" s="49"/>
      <c r="G42" s="49"/>
      <c r="H42" s="49"/>
      <c r="I42" s="50">
        <v>600.0</v>
      </c>
      <c r="J42" s="49"/>
      <c r="K42" s="49"/>
      <c r="L42" s="49"/>
      <c r="M42" s="49"/>
      <c r="N42" s="49"/>
      <c r="O42" s="49"/>
      <c r="P42" s="17">
        <v>600.0</v>
      </c>
      <c r="Q42" s="18">
        <f t="shared" si="1"/>
        <v>0</v>
      </c>
      <c r="R42" s="19" t="s">
        <v>30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44781.0</v>
      </c>
      <c r="C43" s="47" t="s">
        <v>1293</v>
      </c>
      <c r="D43" s="48">
        <v>63406.0</v>
      </c>
      <c r="E43" s="23" t="s">
        <v>323</v>
      </c>
      <c r="F43" s="49"/>
      <c r="G43" s="49"/>
      <c r="H43" s="49"/>
      <c r="I43" s="50">
        <v>6150.0</v>
      </c>
      <c r="J43" s="49"/>
      <c r="K43" s="49"/>
      <c r="L43" s="49"/>
      <c r="M43" s="49"/>
      <c r="N43" s="49"/>
      <c r="O43" s="49"/>
      <c r="P43" s="17">
        <v>6150.0</v>
      </c>
      <c r="Q43" s="18">
        <f t="shared" si="1"/>
        <v>0</v>
      </c>
      <c r="R43" s="19" t="s">
        <v>858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44781.0</v>
      </c>
      <c r="C44" s="47" t="s">
        <v>1294</v>
      </c>
      <c r="D44" s="48">
        <v>50243.0</v>
      </c>
      <c r="E44" s="23" t="s">
        <v>1295</v>
      </c>
      <c r="F44" s="49"/>
      <c r="G44" s="49"/>
      <c r="H44" s="49"/>
      <c r="I44" s="50">
        <v>2670.0</v>
      </c>
      <c r="J44" s="49"/>
      <c r="K44" s="49"/>
      <c r="L44" s="49"/>
      <c r="M44" s="49"/>
      <c r="N44" s="49"/>
      <c r="O44" s="49"/>
      <c r="P44" s="17">
        <v>2670.0</v>
      </c>
      <c r="Q44" s="18">
        <f t="shared" si="1"/>
        <v>0</v>
      </c>
      <c r="R44" s="19" t="s">
        <v>1296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44781.0</v>
      </c>
      <c r="C45" s="47" t="s">
        <v>1297</v>
      </c>
      <c r="D45" s="48">
        <v>51939.0</v>
      </c>
      <c r="E45" s="23" t="s">
        <v>71</v>
      </c>
      <c r="F45" s="49"/>
      <c r="G45" s="49"/>
      <c r="H45" s="49"/>
      <c r="I45" s="50">
        <v>31400.0</v>
      </c>
      <c r="J45" s="49"/>
      <c r="K45" s="49"/>
      <c r="L45" s="49"/>
      <c r="M45" s="49"/>
      <c r="N45" s="49"/>
      <c r="O45" s="49"/>
      <c r="P45" s="17">
        <v>31400.0</v>
      </c>
      <c r="Q45" s="18">
        <f t="shared" si="1"/>
        <v>0</v>
      </c>
      <c r="R45" s="19" t="s">
        <v>46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44781.0</v>
      </c>
      <c r="C46" s="47" t="s">
        <v>1298</v>
      </c>
      <c r="D46" s="48">
        <v>63406.0</v>
      </c>
      <c r="E46" s="23" t="s">
        <v>323</v>
      </c>
      <c r="F46" s="49"/>
      <c r="G46" s="49"/>
      <c r="H46" s="49"/>
      <c r="I46" s="50">
        <v>2550.0</v>
      </c>
      <c r="J46" s="49"/>
      <c r="K46" s="49"/>
      <c r="L46" s="49"/>
      <c r="M46" s="49"/>
      <c r="N46" s="49"/>
      <c r="O46" s="49"/>
      <c r="P46" s="17">
        <v>2550.0</v>
      </c>
      <c r="Q46" s="18">
        <f t="shared" si="1"/>
        <v>0</v>
      </c>
      <c r="R46" s="19" t="s">
        <v>858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44781.0</v>
      </c>
      <c r="C47" s="47" t="s">
        <v>1299</v>
      </c>
      <c r="D47" s="48">
        <v>73166.0</v>
      </c>
      <c r="E47" s="23" t="s">
        <v>1300</v>
      </c>
      <c r="F47" s="49"/>
      <c r="G47" s="49"/>
      <c r="H47" s="49"/>
      <c r="I47" s="50">
        <v>27000.0</v>
      </c>
      <c r="J47" s="49"/>
      <c r="K47" s="49"/>
      <c r="L47" s="49"/>
      <c r="M47" s="49"/>
      <c r="N47" s="49"/>
      <c r="O47" s="49"/>
      <c r="P47" s="17">
        <v>27000.0</v>
      </c>
      <c r="Q47" s="18">
        <f t="shared" si="1"/>
        <v>0</v>
      </c>
      <c r="R47" s="19" t="s">
        <v>156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44781.0</v>
      </c>
      <c r="C48" s="47" t="s">
        <v>1301</v>
      </c>
      <c r="D48" s="48">
        <v>48973.0</v>
      </c>
      <c r="E48" s="23" t="s">
        <v>89</v>
      </c>
      <c r="F48" s="49"/>
      <c r="G48" s="49"/>
      <c r="H48" s="49"/>
      <c r="I48" s="50">
        <v>15000.0</v>
      </c>
      <c r="J48" s="49"/>
      <c r="K48" s="49"/>
      <c r="L48" s="49"/>
      <c r="M48" s="49"/>
      <c r="N48" s="49"/>
      <c r="O48" s="49"/>
      <c r="P48" s="17">
        <v>15000.0</v>
      </c>
      <c r="Q48" s="18">
        <f t="shared" si="1"/>
        <v>0</v>
      </c>
      <c r="R48" s="19" t="s">
        <v>30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44781.0</v>
      </c>
      <c r="C49" s="47" t="s">
        <v>1302</v>
      </c>
      <c r="D49" s="48">
        <v>22463.0</v>
      </c>
      <c r="E49" s="23" t="s">
        <v>1303</v>
      </c>
      <c r="F49" s="49"/>
      <c r="G49" s="49"/>
      <c r="H49" s="49"/>
      <c r="I49" s="50"/>
      <c r="J49" s="49"/>
      <c r="K49" s="51">
        <v>40000.0</v>
      </c>
      <c r="L49" s="49"/>
      <c r="M49" s="49"/>
      <c r="N49" s="49"/>
      <c r="O49" s="49"/>
      <c r="P49" s="17">
        <v>40000.0</v>
      </c>
      <c r="Q49" s="18">
        <f t="shared" si="1"/>
        <v>0</v>
      </c>
      <c r="R49" s="19" t="s">
        <v>156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44781.0</v>
      </c>
      <c r="C50" s="47" t="s">
        <v>1304</v>
      </c>
      <c r="D50" s="48">
        <v>50595.0</v>
      </c>
      <c r="E50" s="23" t="s">
        <v>97</v>
      </c>
      <c r="F50" s="49"/>
      <c r="G50" s="49"/>
      <c r="H50" s="51">
        <v>63600.0</v>
      </c>
      <c r="I50" s="50"/>
      <c r="J50" s="49"/>
      <c r="K50" s="49"/>
      <c r="L50" s="49"/>
      <c r="M50" s="49"/>
      <c r="N50" s="49"/>
      <c r="O50" s="49"/>
      <c r="P50" s="17">
        <v>63600.0</v>
      </c>
      <c r="Q50" s="18">
        <f t="shared" si="1"/>
        <v>0</v>
      </c>
      <c r="R50" s="19" t="s">
        <v>30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44781.0</v>
      </c>
      <c r="C51" s="47" t="s">
        <v>1305</v>
      </c>
      <c r="D51" s="48">
        <v>55615.0</v>
      </c>
      <c r="E51" s="23" t="s">
        <v>1306</v>
      </c>
      <c r="F51" s="49"/>
      <c r="G51" s="49"/>
      <c r="H51" s="49"/>
      <c r="I51" s="50">
        <v>10000.0</v>
      </c>
      <c r="J51" s="49"/>
      <c r="K51" s="49"/>
      <c r="L51" s="49"/>
      <c r="M51" s="49"/>
      <c r="N51" s="49"/>
      <c r="O51" s="49"/>
      <c r="P51" s="17">
        <v>10000.0</v>
      </c>
      <c r="Q51" s="18">
        <f t="shared" si="1"/>
        <v>0</v>
      </c>
      <c r="R51" s="19" t="s">
        <v>27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44781.0</v>
      </c>
      <c r="C52" s="47" t="s">
        <v>1307</v>
      </c>
      <c r="D52" s="48">
        <v>54501.0</v>
      </c>
      <c r="E52" s="23" t="s">
        <v>1308</v>
      </c>
      <c r="F52" s="49"/>
      <c r="G52" s="49"/>
      <c r="H52" s="49"/>
      <c r="I52" s="50">
        <v>2650.0</v>
      </c>
      <c r="J52" s="49"/>
      <c r="K52" s="49"/>
      <c r="L52" s="49"/>
      <c r="M52" s="49"/>
      <c r="N52" s="49"/>
      <c r="O52" s="49"/>
      <c r="P52" s="17">
        <v>2650.0</v>
      </c>
      <c r="Q52" s="18">
        <f t="shared" si="1"/>
        <v>0</v>
      </c>
      <c r="R52" s="19" t="s">
        <v>858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44781.0</v>
      </c>
      <c r="C53" s="47" t="s">
        <v>1309</v>
      </c>
      <c r="D53" s="48">
        <v>55224.0</v>
      </c>
      <c r="E53" s="23" t="s">
        <v>1310</v>
      </c>
      <c r="F53" s="49"/>
      <c r="G53" s="49"/>
      <c r="H53" s="49"/>
      <c r="I53" s="50">
        <v>2650.0</v>
      </c>
      <c r="J53" s="49"/>
      <c r="K53" s="49"/>
      <c r="L53" s="49"/>
      <c r="M53" s="49"/>
      <c r="N53" s="49"/>
      <c r="O53" s="49"/>
      <c r="P53" s="17">
        <v>2650.0</v>
      </c>
      <c r="Q53" s="18">
        <f t="shared" si="1"/>
        <v>0</v>
      </c>
      <c r="R53" s="19" t="s">
        <v>27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44781.0</v>
      </c>
      <c r="C54" s="47" t="s">
        <v>1311</v>
      </c>
      <c r="D54" s="48">
        <v>41079.0</v>
      </c>
      <c r="E54" s="23" t="s">
        <v>1312</v>
      </c>
      <c r="F54" s="49"/>
      <c r="G54" s="49"/>
      <c r="H54" s="49"/>
      <c r="I54" s="50">
        <v>6400.0</v>
      </c>
      <c r="J54" s="49"/>
      <c r="K54" s="49"/>
      <c r="L54" s="49"/>
      <c r="M54" s="49"/>
      <c r="N54" s="49"/>
      <c r="O54" s="49"/>
      <c r="P54" s="17">
        <v>6400.0</v>
      </c>
      <c r="Q54" s="18">
        <f t="shared" si="1"/>
        <v>0</v>
      </c>
      <c r="R54" s="19" t="s">
        <v>156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44781.0</v>
      </c>
      <c r="C55" s="47" t="s">
        <v>1313</v>
      </c>
      <c r="D55" s="48">
        <v>31738.0</v>
      </c>
      <c r="E55" s="23" t="s">
        <v>662</v>
      </c>
      <c r="F55" s="49"/>
      <c r="G55" s="49"/>
      <c r="H55" s="49"/>
      <c r="I55" s="50"/>
      <c r="J55" s="49"/>
      <c r="K55" s="51">
        <v>5000.0</v>
      </c>
      <c r="L55" s="49"/>
      <c r="M55" s="49"/>
      <c r="N55" s="49"/>
      <c r="O55" s="49"/>
      <c r="P55" s="17">
        <v>5000.0</v>
      </c>
      <c r="Q55" s="18">
        <f t="shared" si="1"/>
        <v>0</v>
      </c>
      <c r="R55" s="19" t="s">
        <v>30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44781.0</v>
      </c>
      <c r="C56" s="47" t="s">
        <v>1314</v>
      </c>
      <c r="D56" s="48">
        <v>63778.0</v>
      </c>
      <c r="E56" s="23" t="s">
        <v>672</v>
      </c>
      <c r="F56" s="49"/>
      <c r="G56" s="49"/>
      <c r="H56" s="49"/>
      <c r="I56" s="50">
        <v>6450.0</v>
      </c>
      <c r="J56" s="49"/>
      <c r="K56" s="49"/>
      <c r="L56" s="49"/>
      <c r="M56" s="49"/>
      <c r="N56" s="49"/>
      <c r="O56" s="49"/>
      <c r="P56" s="17">
        <v>6450.0</v>
      </c>
      <c r="Q56" s="18">
        <f t="shared" si="1"/>
        <v>0</v>
      </c>
      <c r="R56" s="19" t="s">
        <v>27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44781.0</v>
      </c>
      <c r="C57" s="47" t="s">
        <v>1315</v>
      </c>
      <c r="D57" s="48">
        <v>70337.0</v>
      </c>
      <c r="E57" s="23" t="s">
        <v>1316</v>
      </c>
      <c r="F57" s="49"/>
      <c r="G57" s="49"/>
      <c r="H57" s="49"/>
      <c r="I57" s="50">
        <v>5150.0</v>
      </c>
      <c r="J57" s="49"/>
      <c r="K57" s="49"/>
      <c r="L57" s="49"/>
      <c r="M57" s="49"/>
      <c r="N57" s="49"/>
      <c r="O57" s="49"/>
      <c r="P57" s="17">
        <v>5150.0</v>
      </c>
      <c r="Q57" s="18">
        <f t="shared" si="1"/>
        <v>0</v>
      </c>
      <c r="R57" s="19" t="s">
        <v>27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44781.0</v>
      </c>
      <c r="C58" s="47" t="s">
        <v>1317</v>
      </c>
      <c r="D58" s="48">
        <v>10744.0</v>
      </c>
      <c r="E58" s="23" t="s">
        <v>131</v>
      </c>
      <c r="F58" s="49"/>
      <c r="G58" s="49"/>
      <c r="H58" s="49"/>
      <c r="I58" s="50">
        <v>15000.0</v>
      </c>
      <c r="J58" s="49"/>
      <c r="K58" s="49"/>
      <c r="L58" s="49"/>
      <c r="M58" s="49"/>
      <c r="N58" s="49"/>
      <c r="O58" s="49"/>
      <c r="P58" s="17">
        <v>15000.0</v>
      </c>
      <c r="Q58" s="18">
        <f t="shared" si="1"/>
        <v>0</v>
      </c>
      <c r="R58" s="19" t="s">
        <v>30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44781.0</v>
      </c>
      <c r="C59" s="47" t="s">
        <v>1318</v>
      </c>
      <c r="D59" s="48">
        <v>48910.0</v>
      </c>
      <c r="E59" s="23" t="s">
        <v>224</v>
      </c>
      <c r="F59" s="49"/>
      <c r="G59" s="49"/>
      <c r="H59" s="49"/>
      <c r="I59" s="50"/>
      <c r="J59" s="51">
        <v>10000.0</v>
      </c>
      <c r="K59" s="49"/>
      <c r="L59" s="49"/>
      <c r="M59" s="49"/>
      <c r="N59" s="49"/>
      <c r="O59" s="49"/>
      <c r="P59" s="17">
        <v>10000.0</v>
      </c>
      <c r="Q59" s="18">
        <f t="shared" si="1"/>
        <v>0</v>
      </c>
      <c r="R59" s="19" t="s">
        <v>156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44781.0</v>
      </c>
      <c r="C60" s="47" t="s">
        <v>1319</v>
      </c>
      <c r="D60" s="48">
        <v>63161.0</v>
      </c>
      <c r="E60" s="23" t="s">
        <v>1320</v>
      </c>
      <c r="F60" s="49"/>
      <c r="G60" s="49"/>
      <c r="H60" s="49"/>
      <c r="I60" s="50">
        <v>27000.0</v>
      </c>
      <c r="J60" s="49"/>
      <c r="K60" s="49"/>
      <c r="L60" s="49"/>
      <c r="M60" s="49"/>
      <c r="N60" s="49"/>
      <c r="O60" s="49"/>
      <c r="P60" s="17">
        <v>27000.0</v>
      </c>
      <c r="Q60" s="18">
        <f t="shared" si="1"/>
        <v>0</v>
      </c>
      <c r="R60" s="19" t="s">
        <v>27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44781.0</v>
      </c>
      <c r="C61" s="47" t="s">
        <v>1321</v>
      </c>
      <c r="D61" s="48">
        <v>52027.0</v>
      </c>
      <c r="E61" s="23" t="s">
        <v>1322</v>
      </c>
      <c r="F61" s="49"/>
      <c r="G61" s="49"/>
      <c r="H61" s="49"/>
      <c r="I61" s="50">
        <v>8400.0</v>
      </c>
      <c r="J61" s="51"/>
      <c r="K61" s="49"/>
      <c r="L61" s="49"/>
      <c r="M61" s="49"/>
      <c r="N61" s="49"/>
      <c r="O61" s="49"/>
      <c r="P61" s="17">
        <v>8400.0</v>
      </c>
      <c r="Q61" s="18">
        <f t="shared" si="1"/>
        <v>0</v>
      </c>
      <c r="R61" s="19" t="s">
        <v>156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44781.0</v>
      </c>
      <c r="C62" s="47" t="s">
        <v>1323</v>
      </c>
      <c r="D62" s="48">
        <v>53874.0</v>
      </c>
      <c r="E62" s="23" t="s">
        <v>1324</v>
      </c>
      <c r="F62" s="49"/>
      <c r="G62" s="49"/>
      <c r="H62" s="49"/>
      <c r="I62" s="50"/>
      <c r="J62" s="51">
        <v>2650.0</v>
      </c>
      <c r="K62" s="49"/>
      <c r="L62" s="49"/>
      <c r="M62" s="49"/>
      <c r="N62" s="49"/>
      <c r="O62" s="49"/>
      <c r="P62" s="17">
        <v>2650.0</v>
      </c>
      <c r="Q62" s="18">
        <f t="shared" si="1"/>
        <v>0</v>
      </c>
      <c r="R62" s="19" t="s">
        <v>1296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44781.0</v>
      </c>
      <c r="C63" s="47" t="s">
        <v>1325</v>
      </c>
      <c r="D63" s="48">
        <v>31927.0</v>
      </c>
      <c r="E63" s="23" t="s">
        <v>550</v>
      </c>
      <c r="F63" s="49"/>
      <c r="G63" s="49"/>
      <c r="H63" s="49"/>
      <c r="I63" s="50">
        <v>1400.0</v>
      </c>
      <c r="J63" s="51"/>
      <c r="K63" s="49"/>
      <c r="L63" s="49"/>
      <c r="M63" s="49"/>
      <c r="N63" s="49"/>
      <c r="O63" s="49"/>
      <c r="P63" s="17">
        <v>1400.0</v>
      </c>
      <c r="Q63" s="18">
        <f t="shared" si="1"/>
        <v>0</v>
      </c>
      <c r="R63" s="19" t="s">
        <v>27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44781.0</v>
      </c>
      <c r="C64" s="47" t="s">
        <v>1326</v>
      </c>
      <c r="D64" s="48">
        <v>20924.0</v>
      </c>
      <c r="E64" s="23" t="s">
        <v>707</v>
      </c>
      <c r="F64" s="49"/>
      <c r="G64" s="49"/>
      <c r="H64" s="49"/>
      <c r="I64" s="50">
        <v>9900.0</v>
      </c>
      <c r="J64" s="49"/>
      <c r="K64" s="49"/>
      <c r="L64" s="49"/>
      <c r="M64" s="49"/>
      <c r="N64" s="49"/>
      <c r="O64" s="49"/>
      <c r="P64" s="17">
        <v>9900.0</v>
      </c>
      <c r="Q64" s="18">
        <f t="shared" si="1"/>
        <v>0</v>
      </c>
      <c r="R64" s="19" t="s">
        <v>36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44781.0</v>
      </c>
      <c r="C65" s="47" t="s">
        <v>1327</v>
      </c>
      <c r="D65" s="48">
        <v>31927.0</v>
      </c>
      <c r="E65" s="23" t="s">
        <v>550</v>
      </c>
      <c r="F65" s="49"/>
      <c r="G65" s="49"/>
      <c r="H65" s="49"/>
      <c r="I65" s="50">
        <v>290.0</v>
      </c>
      <c r="J65" s="49"/>
      <c r="K65" s="49"/>
      <c r="L65" s="49"/>
      <c r="M65" s="49"/>
      <c r="N65" s="49"/>
      <c r="O65" s="49"/>
      <c r="P65" s="17">
        <v>290.0</v>
      </c>
      <c r="Q65" s="18">
        <f t="shared" si="1"/>
        <v>0</v>
      </c>
      <c r="R65" s="19" t="s">
        <v>27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44781.0</v>
      </c>
      <c r="C66" s="47" t="s">
        <v>1328</v>
      </c>
      <c r="D66" s="48">
        <v>67909.0</v>
      </c>
      <c r="E66" s="23" t="s">
        <v>1329</v>
      </c>
      <c r="F66" s="49"/>
      <c r="G66" s="49"/>
      <c r="H66" s="49"/>
      <c r="I66" s="50">
        <v>35000.0</v>
      </c>
      <c r="J66" s="49"/>
      <c r="K66" s="49"/>
      <c r="L66" s="49"/>
      <c r="M66" s="49"/>
      <c r="N66" s="49"/>
      <c r="O66" s="49"/>
      <c r="P66" s="17">
        <v>35000.0</v>
      </c>
      <c r="Q66" s="18">
        <f t="shared" si="1"/>
        <v>0</v>
      </c>
      <c r="R66" s="19" t="s">
        <v>36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44781.0</v>
      </c>
      <c r="C67" s="47" t="s">
        <v>1330</v>
      </c>
      <c r="D67" s="48">
        <v>73170.0</v>
      </c>
      <c r="E67" s="23" t="s">
        <v>1331</v>
      </c>
      <c r="F67" s="51"/>
      <c r="G67" s="49"/>
      <c r="H67" s="49"/>
      <c r="I67" s="50"/>
      <c r="J67" s="51">
        <v>27000.0</v>
      </c>
      <c r="K67" s="49"/>
      <c r="L67" s="49"/>
      <c r="M67" s="51"/>
      <c r="N67" s="49"/>
      <c r="O67" s="49"/>
      <c r="P67" s="17">
        <v>27000.0</v>
      </c>
      <c r="Q67" s="18">
        <f t="shared" si="1"/>
        <v>0</v>
      </c>
      <c r="R67" s="19" t="s">
        <v>156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44781.0</v>
      </c>
      <c r="C68" s="47" t="s">
        <v>1332</v>
      </c>
      <c r="D68" s="48">
        <v>52083.0</v>
      </c>
      <c r="E68" s="23" t="s">
        <v>222</v>
      </c>
      <c r="F68" s="49"/>
      <c r="G68" s="49"/>
      <c r="H68" s="49"/>
      <c r="I68" s="50">
        <v>54900.0</v>
      </c>
      <c r="J68" s="49"/>
      <c r="K68" s="49"/>
      <c r="L68" s="49"/>
      <c r="M68" s="49"/>
      <c r="N68" s="49"/>
      <c r="O68" s="49"/>
      <c r="P68" s="17">
        <v>54900.0</v>
      </c>
      <c r="Q68" s="18">
        <f t="shared" si="1"/>
        <v>0</v>
      </c>
      <c r="R68" s="19" t="s">
        <v>36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44781.0</v>
      </c>
      <c r="C69" s="47" t="s">
        <v>1333</v>
      </c>
      <c r="D69" s="48">
        <v>10744.0</v>
      </c>
      <c r="E69" s="23" t="s">
        <v>131</v>
      </c>
      <c r="F69" s="49"/>
      <c r="G69" s="49"/>
      <c r="H69" s="49"/>
      <c r="I69" s="50">
        <v>16250.0</v>
      </c>
      <c r="J69" s="51"/>
      <c r="K69" s="49"/>
      <c r="L69" s="49"/>
      <c r="M69" s="49"/>
      <c r="N69" s="49"/>
      <c r="O69" s="49"/>
      <c r="P69" s="17">
        <v>16250.0</v>
      </c>
      <c r="Q69" s="18">
        <f t="shared" si="1"/>
        <v>0</v>
      </c>
      <c r="R69" s="19" t="s">
        <v>156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44781.0</v>
      </c>
      <c r="C70" s="47" t="s">
        <v>1334</v>
      </c>
      <c r="D70" s="48">
        <v>10839.0</v>
      </c>
      <c r="E70" s="23" t="s">
        <v>1335</v>
      </c>
      <c r="F70" s="52"/>
      <c r="G70" s="51">
        <v>3600.0</v>
      </c>
      <c r="H70" s="49"/>
      <c r="I70" s="51"/>
      <c r="J70" s="51"/>
      <c r="K70" s="49"/>
      <c r="L70" s="49"/>
      <c r="M70" s="49"/>
      <c r="N70" s="49"/>
      <c r="O70" s="49"/>
      <c r="P70" s="17">
        <v>3600.0</v>
      </c>
      <c r="Q70" s="18">
        <f t="shared" si="1"/>
        <v>0</v>
      </c>
      <c r="R70" s="19" t="s">
        <v>156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44781.0</v>
      </c>
      <c r="C71" s="47" t="s">
        <v>1336</v>
      </c>
      <c r="D71" s="48">
        <v>71285.0</v>
      </c>
      <c r="E71" s="23" t="s">
        <v>1337</v>
      </c>
      <c r="F71" s="52"/>
      <c r="G71" s="49"/>
      <c r="H71" s="49"/>
      <c r="I71" s="51"/>
      <c r="J71" s="51">
        <v>500.0</v>
      </c>
      <c r="K71" s="49"/>
      <c r="L71" s="49"/>
      <c r="M71" s="49"/>
      <c r="N71" s="49"/>
      <c r="O71" s="49"/>
      <c r="P71" s="17">
        <v>500.0</v>
      </c>
      <c r="Q71" s="18">
        <f t="shared" si="1"/>
        <v>0</v>
      </c>
      <c r="R71" s="19" t="s">
        <v>1296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44781.0</v>
      </c>
      <c r="C72" s="47" t="s">
        <v>1338</v>
      </c>
      <c r="D72" s="48">
        <v>67922.0</v>
      </c>
      <c r="E72" s="23" t="s">
        <v>1339</v>
      </c>
      <c r="F72" s="49"/>
      <c r="G72" s="49"/>
      <c r="H72" s="49"/>
      <c r="I72" s="50">
        <v>5000.0</v>
      </c>
      <c r="J72" s="51"/>
      <c r="K72" s="51"/>
      <c r="L72" s="49"/>
      <c r="M72" s="49"/>
      <c r="N72" s="49"/>
      <c r="O72" s="49"/>
      <c r="P72" s="17">
        <v>5000.0</v>
      </c>
      <c r="Q72" s="18">
        <f t="shared" si="1"/>
        <v>0</v>
      </c>
      <c r="R72" s="19" t="s">
        <v>36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44781.0</v>
      </c>
      <c r="C73" s="47" t="s">
        <v>1340</v>
      </c>
      <c r="D73" s="48">
        <v>34481.0</v>
      </c>
      <c r="E73" s="23" t="s">
        <v>1341</v>
      </c>
      <c r="F73" s="51"/>
      <c r="G73" s="49"/>
      <c r="H73" s="49"/>
      <c r="I73" s="50"/>
      <c r="J73" s="51">
        <v>5150.0</v>
      </c>
      <c r="K73" s="49"/>
      <c r="L73" s="49"/>
      <c r="M73" s="49"/>
      <c r="N73" s="49"/>
      <c r="O73" s="49"/>
      <c r="P73" s="17">
        <v>5150.0</v>
      </c>
      <c r="Q73" s="18">
        <f t="shared" si="1"/>
        <v>0</v>
      </c>
      <c r="R73" s="19" t="s">
        <v>36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44781.0</v>
      </c>
      <c r="C74" s="47" t="s">
        <v>1342</v>
      </c>
      <c r="D74" s="48">
        <v>48052.0</v>
      </c>
      <c r="E74" s="23" t="s">
        <v>133</v>
      </c>
      <c r="F74" s="52"/>
      <c r="G74" s="49"/>
      <c r="H74" s="49"/>
      <c r="I74" s="51">
        <v>7500.0</v>
      </c>
      <c r="J74" s="51"/>
      <c r="K74" s="49"/>
      <c r="L74" s="49"/>
      <c r="M74" s="49"/>
      <c r="N74" s="49"/>
      <c r="O74" s="49"/>
      <c r="P74" s="17">
        <v>7500.0</v>
      </c>
      <c r="Q74" s="18">
        <f t="shared" si="1"/>
        <v>0</v>
      </c>
      <c r="R74" s="19" t="s">
        <v>156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44781.0</v>
      </c>
      <c r="C75" s="47" t="s">
        <v>1343</v>
      </c>
      <c r="D75" s="48">
        <v>64740.0</v>
      </c>
      <c r="E75" s="23" t="s">
        <v>1344</v>
      </c>
      <c r="F75" s="52"/>
      <c r="G75" s="49"/>
      <c r="H75" s="49"/>
      <c r="I75" s="51"/>
      <c r="J75" s="51">
        <v>5150.0</v>
      </c>
      <c r="K75" s="49"/>
      <c r="L75" s="49"/>
      <c r="M75" s="49"/>
      <c r="N75" s="49"/>
      <c r="O75" s="49"/>
      <c r="P75" s="17">
        <v>5150.0</v>
      </c>
      <c r="Q75" s="18">
        <f t="shared" si="1"/>
        <v>0</v>
      </c>
      <c r="R75" s="19" t="s">
        <v>156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44781.0</v>
      </c>
      <c r="C76" s="47" t="s">
        <v>1345</v>
      </c>
      <c r="D76" s="48">
        <v>46849.0</v>
      </c>
      <c r="E76" s="23" t="s">
        <v>657</v>
      </c>
      <c r="F76" s="52"/>
      <c r="G76" s="51"/>
      <c r="H76" s="49"/>
      <c r="I76" s="51">
        <v>1600.0</v>
      </c>
      <c r="J76" s="49"/>
      <c r="K76" s="49"/>
      <c r="L76" s="49"/>
      <c r="M76" s="49"/>
      <c r="N76" s="49"/>
      <c r="O76" s="49"/>
      <c r="P76" s="17">
        <v>1600.0</v>
      </c>
      <c r="Q76" s="18">
        <f t="shared" si="1"/>
        <v>0</v>
      </c>
      <c r="R76" s="19" t="s">
        <v>156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44781.0</v>
      </c>
      <c r="C77" s="47" t="s">
        <v>1346</v>
      </c>
      <c r="D77" s="48">
        <v>58674.0</v>
      </c>
      <c r="E77" s="23" t="s">
        <v>619</v>
      </c>
      <c r="F77" s="52"/>
      <c r="G77" s="51"/>
      <c r="H77" s="49"/>
      <c r="I77" s="51">
        <v>4900.0</v>
      </c>
      <c r="J77" s="49"/>
      <c r="K77" s="49"/>
      <c r="L77" s="49"/>
      <c r="M77" s="49"/>
      <c r="N77" s="49"/>
      <c r="O77" s="49"/>
      <c r="P77" s="17">
        <v>4900.0</v>
      </c>
      <c r="Q77" s="18">
        <f t="shared" si="1"/>
        <v>0</v>
      </c>
      <c r="R77" s="19" t="s">
        <v>156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44781.0</v>
      </c>
      <c r="C78" s="47" t="s">
        <v>1347</v>
      </c>
      <c r="D78" s="48">
        <v>67023.0</v>
      </c>
      <c r="E78" s="23" t="s">
        <v>623</v>
      </c>
      <c r="F78" s="52"/>
      <c r="G78" s="49"/>
      <c r="H78" s="49"/>
      <c r="I78" s="51">
        <v>3200.0</v>
      </c>
      <c r="J78" s="51"/>
      <c r="K78" s="49"/>
      <c r="L78" s="49"/>
      <c r="M78" s="49"/>
      <c r="N78" s="49"/>
      <c r="O78" s="49"/>
      <c r="P78" s="17">
        <v>3200.0</v>
      </c>
      <c r="Q78" s="18">
        <f t="shared" si="1"/>
        <v>0</v>
      </c>
      <c r="R78" s="19" t="s">
        <v>156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44781.0</v>
      </c>
      <c r="C79" s="47" t="s">
        <v>1348</v>
      </c>
      <c r="D79" s="48">
        <v>52247.0</v>
      </c>
      <c r="E79" s="23" t="s">
        <v>675</v>
      </c>
      <c r="F79" s="52"/>
      <c r="G79" s="49"/>
      <c r="H79" s="49"/>
      <c r="I79" s="51">
        <v>300.0</v>
      </c>
      <c r="J79" s="51"/>
      <c r="K79" s="49"/>
      <c r="L79" s="49"/>
      <c r="M79" s="49"/>
      <c r="N79" s="49"/>
      <c r="O79" s="49"/>
      <c r="P79" s="17">
        <v>300.0</v>
      </c>
      <c r="Q79" s="18">
        <f t="shared" si="1"/>
        <v>0</v>
      </c>
      <c r="R79" s="19" t="s">
        <v>156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44781.0</v>
      </c>
      <c r="C80" s="47" t="s">
        <v>1349</v>
      </c>
      <c r="D80" s="48">
        <v>51697.0</v>
      </c>
      <c r="E80" s="23" t="s">
        <v>653</v>
      </c>
      <c r="F80" s="52"/>
      <c r="G80" s="49"/>
      <c r="H80" s="49"/>
      <c r="I80" s="51"/>
      <c r="J80" s="51"/>
      <c r="K80" s="51">
        <v>100.0</v>
      </c>
      <c r="L80" s="49"/>
      <c r="M80" s="49"/>
      <c r="N80" s="49"/>
      <c r="O80" s="49"/>
      <c r="P80" s="17">
        <v>100.0</v>
      </c>
      <c r="Q80" s="18">
        <f t="shared" si="1"/>
        <v>0</v>
      </c>
      <c r="R80" s="19" t="s">
        <v>36</v>
      </c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44781.0</v>
      </c>
      <c r="C81" s="47" t="s">
        <v>1350</v>
      </c>
      <c r="D81" s="48">
        <v>52247.0</v>
      </c>
      <c r="E81" s="23" t="s">
        <v>675</v>
      </c>
      <c r="F81" s="50">
        <v>290.0</v>
      </c>
      <c r="G81" s="49"/>
      <c r="H81" s="49"/>
      <c r="I81" s="51"/>
      <c r="J81" s="51"/>
      <c r="K81" s="49"/>
      <c r="L81" s="49"/>
      <c r="M81" s="49"/>
      <c r="N81" s="49"/>
      <c r="O81" s="49"/>
      <c r="P81" s="17">
        <v>290.0</v>
      </c>
      <c r="Q81" s="18">
        <f t="shared" si="1"/>
        <v>0</v>
      </c>
      <c r="R81" s="19" t="s">
        <v>156</v>
      </c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44781.0</v>
      </c>
      <c r="C82" s="47" t="s">
        <v>1351</v>
      </c>
      <c r="D82" s="48">
        <v>51697.0</v>
      </c>
      <c r="E82" s="23" t="s">
        <v>653</v>
      </c>
      <c r="F82" s="52"/>
      <c r="G82" s="49"/>
      <c r="H82" s="49"/>
      <c r="I82" s="51"/>
      <c r="J82" s="51">
        <v>2650.0</v>
      </c>
      <c r="K82" s="49"/>
      <c r="L82" s="49"/>
      <c r="M82" s="49"/>
      <c r="N82" s="49"/>
      <c r="O82" s="49"/>
      <c r="P82" s="17">
        <v>2650.0</v>
      </c>
      <c r="Q82" s="18">
        <f t="shared" si="1"/>
        <v>0</v>
      </c>
      <c r="R82" s="19" t="s">
        <v>36</v>
      </c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44781.0</v>
      </c>
      <c r="C83" s="47" t="s">
        <v>1352</v>
      </c>
      <c r="D83" s="48">
        <v>52206.0</v>
      </c>
      <c r="E83" s="23" t="s">
        <v>1023</v>
      </c>
      <c r="F83" s="52"/>
      <c r="G83" s="49"/>
      <c r="H83" s="49"/>
      <c r="I83" s="51">
        <v>350.0</v>
      </c>
      <c r="J83" s="51"/>
      <c r="K83" s="51"/>
      <c r="L83" s="49"/>
      <c r="M83" s="49"/>
      <c r="N83" s="49"/>
      <c r="O83" s="49"/>
      <c r="P83" s="17">
        <v>350.0</v>
      </c>
      <c r="Q83" s="18">
        <f t="shared" si="1"/>
        <v>0</v>
      </c>
      <c r="R83" s="19" t="s">
        <v>36</v>
      </c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44781.0</v>
      </c>
      <c r="C84" s="47" t="s">
        <v>1353</v>
      </c>
      <c r="D84" s="48">
        <v>13781.0</v>
      </c>
      <c r="E84" s="23" t="s">
        <v>515</v>
      </c>
      <c r="F84" s="50"/>
      <c r="G84" s="49"/>
      <c r="H84" s="49"/>
      <c r="I84" s="51">
        <v>5000.0</v>
      </c>
      <c r="J84" s="51"/>
      <c r="K84" s="49"/>
      <c r="L84" s="49"/>
      <c r="M84" s="49"/>
      <c r="N84" s="49"/>
      <c r="O84" s="49"/>
      <c r="P84" s="17">
        <v>5000.0</v>
      </c>
      <c r="Q84" s="18">
        <f t="shared" si="1"/>
        <v>0</v>
      </c>
      <c r="R84" s="19" t="s">
        <v>36</v>
      </c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44781.0</v>
      </c>
      <c r="C85" s="47" t="s">
        <v>1354</v>
      </c>
      <c r="D85" s="48">
        <v>51309.0</v>
      </c>
      <c r="E85" s="23" t="s">
        <v>1355</v>
      </c>
      <c r="F85" s="50"/>
      <c r="G85" s="51"/>
      <c r="H85" s="49"/>
      <c r="I85" s="51">
        <v>3000.0</v>
      </c>
      <c r="J85" s="49"/>
      <c r="K85" s="49"/>
      <c r="L85" s="49"/>
      <c r="M85" s="49"/>
      <c r="N85" s="49"/>
      <c r="O85" s="49"/>
      <c r="P85" s="17">
        <v>3000.0</v>
      </c>
      <c r="Q85" s="18">
        <f t="shared" si="1"/>
        <v>0</v>
      </c>
      <c r="R85" s="19" t="s">
        <v>30</v>
      </c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44781.0</v>
      </c>
      <c r="C86" s="47" t="s">
        <v>1356</v>
      </c>
      <c r="D86" s="48">
        <v>13781.0</v>
      </c>
      <c r="E86" s="23" t="s">
        <v>515</v>
      </c>
      <c r="F86" s="52"/>
      <c r="G86" s="51"/>
      <c r="H86" s="49"/>
      <c r="I86" s="51">
        <v>3600.0</v>
      </c>
      <c r="J86" s="49"/>
      <c r="K86" s="49"/>
      <c r="L86" s="49"/>
      <c r="M86" s="49"/>
      <c r="N86" s="49"/>
      <c r="O86" s="49"/>
      <c r="P86" s="17">
        <v>3600.0</v>
      </c>
      <c r="Q86" s="18">
        <f t="shared" si="1"/>
        <v>0</v>
      </c>
      <c r="R86" s="19" t="s">
        <v>36</v>
      </c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5">
        <v>83.0</v>
      </c>
      <c r="B87" s="46">
        <v>44781.0</v>
      </c>
      <c r="C87" s="47" t="s">
        <v>1357</v>
      </c>
      <c r="D87" s="48">
        <v>52776.0</v>
      </c>
      <c r="E87" s="23" t="s">
        <v>782</v>
      </c>
      <c r="F87" s="52"/>
      <c r="G87" s="51"/>
      <c r="H87" s="51"/>
      <c r="I87" s="51"/>
      <c r="J87" s="51">
        <v>15000.0</v>
      </c>
      <c r="K87" s="49"/>
      <c r="L87" s="49"/>
      <c r="M87" s="49"/>
      <c r="N87" s="49"/>
      <c r="O87" s="49"/>
      <c r="P87" s="17">
        <v>15000.0</v>
      </c>
      <c r="Q87" s="18">
        <f t="shared" si="1"/>
        <v>0</v>
      </c>
      <c r="R87" s="19" t="s">
        <v>27</v>
      </c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5">
        <v>84.0</v>
      </c>
      <c r="B88" s="46">
        <v>44781.0</v>
      </c>
      <c r="C88" s="47" t="s">
        <v>1358</v>
      </c>
      <c r="D88" s="48">
        <v>71241.0</v>
      </c>
      <c r="E88" s="23" t="s">
        <v>1359</v>
      </c>
      <c r="F88" s="52"/>
      <c r="G88" s="49"/>
      <c r="H88" s="49"/>
      <c r="I88" s="51">
        <v>450.0</v>
      </c>
      <c r="J88" s="51"/>
      <c r="K88" s="49"/>
      <c r="L88" s="49"/>
      <c r="M88" s="49"/>
      <c r="N88" s="49"/>
      <c r="O88" s="49"/>
      <c r="P88" s="17">
        <v>450.0</v>
      </c>
      <c r="Q88" s="18">
        <f t="shared" si="1"/>
        <v>0</v>
      </c>
      <c r="R88" s="19" t="s">
        <v>36</v>
      </c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5">
        <v>85.0</v>
      </c>
      <c r="B89" s="46">
        <v>44781.0</v>
      </c>
      <c r="C89" s="47" t="s">
        <v>1360</v>
      </c>
      <c r="D89" s="48">
        <v>21818.0</v>
      </c>
      <c r="E89" s="23" t="s">
        <v>23</v>
      </c>
      <c r="F89" s="52"/>
      <c r="G89" s="49"/>
      <c r="H89" s="49"/>
      <c r="I89" s="51">
        <v>16000.0</v>
      </c>
      <c r="J89" s="49"/>
      <c r="K89" s="51"/>
      <c r="L89" s="49"/>
      <c r="M89" s="49"/>
      <c r="N89" s="49"/>
      <c r="O89" s="49"/>
      <c r="P89" s="17">
        <v>16000.0</v>
      </c>
      <c r="Q89" s="18">
        <f t="shared" si="1"/>
        <v>0</v>
      </c>
      <c r="R89" s="19" t="s">
        <v>36</v>
      </c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5">
        <v>86.0</v>
      </c>
      <c r="B90" s="46">
        <v>44781.0</v>
      </c>
      <c r="C90" s="47" t="s">
        <v>1361</v>
      </c>
      <c r="D90" s="48">
        <v>63735.0</v>
      </c>
      <c r="E90" s="23" t="s">
        <v>1362</v>
      </c>
      <c r="F90" s="52"/>
      <c r="G90" s="49"/>
      <c r="H90" s="49"/>
      <c r="I90" s="51">
        <v>5150.0</v>
      </c>
      <c r="J90" s="51"/>
      <c r="K90" s="51"/>
      <c r="L90" s="49"/>
      <c r="M90" s="49"/>
      <c r="N90" s="49"/>
      <c r="O90" s="49"/>
      <c r="P90" s="17">
        <v>5150.0</v>
      </c>
      <c r="Q90" s="18">
        <f t="shared" si="1"/>
        <v>0</v>
      </c>
      <c r="R90" s="19" t="s">
        <v>1296</v>
      </c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5">
        <v>87.0</v>
      </c>
      <c r="B91" s="46">
        <v>44781.0</v>
      </c>
      <c r="C91" s="47" t="s">
        <v>1363</v>
      </c>
      <c r="D91" s="48">
        <v>50739.0</v>
      </c>
      <c r="E91" s="23" t="s">
        <v>50</v>
      </c>
      <c r="F91" s="52"/>
      <c r="G91" s="49"/>
      <c r="H91" s="49"/>
      <c r="I91" s="51">
        <v>2500.0</v>
      </c>
      <c r="J91" s="51"/>
      <c r="K91" s="49"/>
      <c r="L91" s="49"/>
      <c r="M91" s="49"/>
      <c r="N91" s="49"/>
      <c r="O91" s="49"/>
      <c r="P91" s="17">
        <v>2500.0</v>
      </c>
      <c r="Q91" s="18">
        <f t="shared" si="1"/>
        <v>0</v>
      </c>
      <c r="R91" s="19" t="s">
        <v>36</v>
      </c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5">
        <v>88.0</v>
      </c>
      <c r="B92" s="46">
        <v>44781.0</v>
      </c>
      <c r="C92" s="47" t="s">
        <v>1364</v>
      </c>
      <c r="D92" s="48">
        <v>63735.0</v>
      </c>
      <c r="E92" s="23" t="s">
        <v>1362</v>
      </c>
      <c r="F92" s="52"/>
      <c r="G92" s="49"/>
      <c r="H92" s="49"/>
      <c r="I92" s="51">
        <v>625.0</v>
      </c>
      <c r="J92" s="51"/>
      <c r="K92" s="49"/>
      <c r="L92" s="49"/>
      <c r="M92" s="49"/>
      <c r="N92" s="49"/>
      <c r="O92" s="49"/>
      <c r="P92" s="17">
        <v>625.0</v>
      </c>
      <c r="Q92" s="18">
        <f t="shared" si="1"/>
        <v>0</v>
      </c>
      <c r="R92" s="19" t="s">
        <v>1296</v>
      </c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5">
        <v>89.0</v>
      </c>
      <c r="B93" s="46">
        <v>44781.0</v>
      </c>
      <c r="C93" s="47" t="s">
        <v>1365</v>
      </c>
      <c r="D93" s="48">
        <v>71433.0</v>
      </c>
      <c r="E93" s="23" t="s">
        <v>158</v>
      </c>
      <c r="F93" s="52"/>
      <c r="G93" s="49"/>
      <c r="H93" s="49"/>
      <c r="I93" s="51">
        <v>27000.0</v>
      </c>
      <c r="J93" s="51"/>
      <c r="K93" s="49"/>
      <c r="L93" s="49"/>
      <c r="M93" s="49"/>
      <c r="N93" s="49"/>
      <c r="O93" s="49"/>
      <c r="P93" s="17">
        <v>27000.0</v>
      </c>
      <c r="Q93" s="18">
        <f t="shared" si="1"/>
        <v>0</v>
      </c>
      <c r="R93" s="19" t="s">
        <v>30</v>
      </c>
      <c r="S93" s="20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5">
        <v>90.0</v>
      </c>
      <c r="B94" s="46">
        <v>44781.0</v>
      </c>
      <c r="C94" s="47" t="s">
        <v>1366</v>
      </c>
      <c r="D94" s="48">
        <v>57020.0</v>
      </c>
      <c r="E94" s="23" t="s">
        <v>1367</v>
      </c>
      <c r="F94" s="50"/>
      <c r="G94" s="49"/>
      <c r="H94" s="49"/>
      <c r="I94" s="51"/>
      <c r="J94" s="51">
        <v>7650.0</v>
      </c>
      <c r="K94" s="49"/>
      <c r="L94" s="49"/>
      <c r="M94" s="49"/>
      <c r="N94" s="49"/>
      <c r="O94" s="49"/>
      <c r="P94" s="17">
        <v>7650.0</v>
      </c>
      <c r="Q94" s="18">
        <f t="shared" si="1"/>
        <v>0</v>
      </c>
      <c r="R94" s="19" t="s">
        <v>27</v>
      </c>
      <c r="S94" s="20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5">
        <v>91.0</v>
      </c>
      <c r="B95" s="46">
        <v>44781.0</v>
      </c>
      <c r="C95" s="47" t="s">
        <v>1368</v>
      </c>
      <c r="D95" s="48">
        <v>57363.0</v>
      </c>
      <c r="E95" s="23" t="s">
        <v>586</v>
      </c>
      <c r="F95" s="52"/>
      <c r="G95" s="49"/>
      <c r="H95" s="49"/>
      <c r="I95" s="51">
        <v>1450.0</v>
      </c>
      <c r="J95" s="51"/>
      <c r="K95" s="49"/>
      <c r="L95" s="49"/>
      <c r="M95" s="49"/>
      <c r="N95" s="49"/>
      <c r="O95" s="49"/>
      <c r="P95" s="17">
        <v>1450.0</v>
      </c>
      <c r="Q95" s="18">
        <f t="shared" si="1"/>
        <v>0</v>
      </c>
      <c r="R95" s="19" t="s">
        <v>1296</v>
      </c>
      <c r="S95" s="20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5">
        <v>92.0</v>
      </c>
      <c r="B96" s="46">
        <v>44781.0</v>
      </c>
      <c r="C96" s="47" t="s">
        <v>1369</v>
      </c>
      <c r="D96" s="48">
        <v>30895.0</v>
      </c>
      <c r="E96" s="23" t="s">
        <v>525</v>
      </c>
      <c r="F96" s="52"/>
      <c r="G96" s="49"/>
      <c r="H96" s="49"/>
      <c r="I96" s="51">
        <v>1000.0</v>
      </c>
      <c r="J96" s="51"/>
      <c r="K96" s="51"/>
      <c r="L96" s="49"/>
      <c r="M96" s="49"/>
      <c r="N96" s="49"/>
      <c r="O96" s="49"/>
      <c r="P96" s="17">
        <v>1000.0</v>
      </c>
      <c r="Q96" s="18">
        <f t="shared" si="1"/>
        <v>0</v>
      </c>
      <c r="R96" s="19" t="s">
        <v>36</v>
      </c>
      <c r="S96" s="20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5">
        <v>93.0</v>
      </c>
      <c r="B97" s="46">
        <v>44781.0</v>
      </c>
      <c r="C97" s="47" t="s">
        <v>1370</v>
      </c>
      <c r="D97" s="48">
        <v>71789.0</v>
      </c>
      <c r="E97" s="23" t="s">
        <v>1371</v>
      </c>
      <c r="F97" s="52"/>
      <c r="G97" s="49"/>
      <c r="H97" s="49"/>
      <c r="I97" s="51">
        <v>500.0</v>
      </c>
      <c r="J97" s="51"/>
      <c r="K97" s="49"/>
      <c r="L97" s="49"/>
      <c r="M97" s="49"/>
      <c r="N97" s="49"/>
      <c r="O97" s="49"/>
      <c r="P97" s="17">
        <v>500.0</v>
      </c>
      <c r="Q97" s="18">
        <f t="shared" si="1"/>
        <v>0</v>
      </c>
      <c r="R97" s="19" t="s">
        <v>36</v>
      </c>
      <c r="S97" s="20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5">
        <v>94.0</v>
      </c>
      <c r="B98" s="46">
        <v>44781.0</v>
      </c>
      <c r="C98" s="47" t="s">
        <v>1372</v>
      </c>
      <c r="D98" s="48">
        <v>50020.0</v>
      </c>
      <c r="E98" s="23" t="s">
        <v>1266</v>
      </c>
      <c r="F98" s="52"/>
      <c r="G98" s="49"/>
      <c r="H98" s="49"/>
      <c r="I98" s="51"/>
      <c r="J98" s="51">
        <v>1400.0</v>
      </c>
      <c r="K98" s="49"/>
      <c r="L98" s="49"/>
      <c r="M98" s="49"/>
      <c r="N98" s="49"/>
      <c r="O98" s="49"/>
      <c r="P98" s="17">
        <v>1400.0</v>
      </c>
      <c r="Q98" s="18">
        <f t="shared" si="1"/>
        <v>0</v>
      </c>
      <c r="R98" s="19" t="s">
        <v>27</v>
      </c>
      <c r="S98" s="20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5">
        <v>95.0</v>
      </c>
      <c r="B99" s="46">
        <v>44781.0</v>
      </c>
      <c r="C99" s="47" t="s">
        <v>1373</v>
      </c>
      <c r="D99" s="48">
        <v>40901.0</v>
      </c>
      <c r="E99" s="23" t="s">
        <v>1374</v>
      </c>
      <c r="F99" s="52"/>
      <c r="G99" s="49"/>
      <c r="H99" s="51"/>
      <c r="I99" s="51">
        <v>1450.0</v>
      </c>
      <c r="J99" s="51"/>
      <c r="K99" s="49"/>
      <c r="L99" s="49"/>
      <c r="M99" s="49"/>
      <c r="N99" s="49"/>
      <c r="O99" s="49"/>
      <c r="P99" s="17">
        <v>1450.0</v>
      </c>
      <c r="Q99" s="18">
        <f t="shared" si="1"/>
        <v>0</v>
      </c>
      <c r="R99" s="19" t="s">
        <v>30</v>
      </c>
      <c r="S99" s="20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5">
        <v>96.0</v>
      </c>
      <c r="B100" s="46">
        <v>44781.0</v>
      </c>
      <c r="C100" s="47" t="s">
        <v>1375</v>
      </c>
      <c r="D100" s="48">
        <v>30895.0</v>
      </c>
      <c r="E100" s="23" t="s">
        <v>525</v>
      </c>
      <c r="F100" s="52"/>
      <c r="G100" s="49"/>
      <c r="H100" s="49"/>
      <c r="I100" s="51"/>
      <c r="J100" s="51"/>
      <c r="K100" s="49"/>
      <c r="L100" s="49"/>
      <c r="M100" s="49"/>
      <c r="N100" s="51">
        <v>5000.0</v>
      </c>
      <c r="O100" s="49"/>
      <c r="P100" s="17">
        <v>5000.0</v>
      </c>
      <c r="Q100" s="18">
        <f t="shared" si="1"/>
        <v>0</v>
      </c>
      <c r="R100" s="19" t="s">
        <v>30</v>
      </c>
      <c r="S100" s="20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5">
        <v>97.0</v>
      </c>
      <c r="B101" s="46">
        <v>44781.0</v>
      </c>
      <c r="C101" s="47" t="s">
        <v>1376</v>
      </c>
      <c r="D101" s="48">
        <v>30895.0</v>
      </c>
      <c r="E101" s="23" t="s">
        <v>525</v>
      </c>
      <c r="F101" s="52"/>
      <c r="G101" s="49"/>
      <c r="H101" s="49"/>
      <c r="I101" s="51"/>
      <c r="J101" s="51">
        <v>5000.0</v>
      </c>
      <c r="K101" s="49"/>
      <c r="L101" s="49"/>
      <c r="M101" s="49"/>
      <c r="N101" s="49"/>
      <c r="O101" s="49"/>
      <c r="P101" s="17">
        <v>5000.0</v>
      </c>
      <c r="Q101" s="18">
        <f t="shared" si="1"/>
        <v>0</v>
      </c>
      <c r="R101" s="19" t="s">
        <v>30</v>
      </c>
      <c r="S101" s="20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5">
        <v>98.0</v>
      </c>
      <c r="B102" s="46">
        <v>44781.0</v>
      </c>
      <c r="C102" s="47" t="s">
        <v>1377</v>
      </c>
      <c r="D102" s="48">
        <v>30895.0</v>
      </c>
      <c r="E102" s="23" t="s">
        <v>525</v>
      </c>
      <c r="F102" s="52"/>
      <c r="G102" s="49"/>
      <c r="H102" s="49"/>
      <c r="I102" s="51"/>
      <c r="J102" s="51">
        <v>3000.0</v>
      </c>
      <c r="K102" s="49"/>
      <c r="L102" s="49"/>
      <c r="M102" s="49"/>
      <c r="N102" s="49"/>
      <c r="O102" s="49"/>
      <c r="P102" s="17">
        <v>3000.0</v>
      </c>
      <c r="Q102" s="18">
        <f t="shared" si="1"/>
        <v>0</v>
      </c>
      <c r="R102" s="19" t="s">
        <v>30</v>
      </c>
      <c r="S102" s="20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5">
        <v>99.0</v>
      </c>
      <c r="B103" s="46">
        <v>44781.0</v>
      </c>
      <c r="C103" s="47" t="s">
        <v>1378</v>
      </c>
      <c r="D103" s="48">
        <v>30895.0</v>
      </c>
      <c r="E103" s="23" t="s">
        <v>525</v>
      </c>
      <c r="F103" s="52"/>
      <c r="G103" s="49"/>
      <c r="H103" s="49"/>
      <c r="I103" s="51"/>
      <c r="J103" s="51">
        <v>100.0</v>
      </c>
      <c r="K103" s="51"/>
      <c r="L103" s="49"/>
      <c r="M103" s="49"/>
      <c r="N103" s="49"/>
      <c r="O103" s="49"/>
      <c r="P103" s="17">
        <v>100.0</v>
      </c>
      <c r="Q103" s="18">
        <f t="shared" si="1"/>
        <v>0</v>
      </c>
      <c r="R103" s="19" t="s">
        <v>30</v>
      </c>
      <c r="S103" s="20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5">
        <v>100.0</v>
      </c>
      <c r="B104" s="46">
        <v>44781.0</v>
      </c>
      <c r="C104" s="47" t="s">
        <v>1379</v>
      </c>
      <c r="D104" s="48">
        <v>30895.0</v>
      </c>
      <c r="E104" s="23" t="s">
        <v>525</v>
      </c>
      <c r="F104" s="52"/>
      <c r="G104" s="49"/>
      <c r="H104" s="49"/>
      <c r="I104" s="51"/>
      <c r="J104" s="51">
        <v>100.0</v>
      </c>
      <c r="K104" s="49"/>
      <c r="L104" s="49"/>
      <c r="M104" s="51"/>
      <c r="N104" s="49"/>
      <c r="O104" s="49"/>
      <c r="P104" s="17">
        <v>100.0</v>
      </c>
      <c r="Q104" s="18">
        <f t="shared" si="1"/>
        <v>0</v>
      </c>
      <c r="R104" s="19" t="s">
        <v>30</v>
      </c>
      <c r="S104" s="20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5">
        <v>101.0</v>
      </c>
      <c r="B105" s="46">
        <v>44781.0</v>
      </c>
      <c r="C105" s="47" t="s">
        <v>1380</v>
      </c>
      <c r="D105" s="48">
        <v>10008.0</v>
      </c>
      <c r="E105" s="23" t="s">
        <v>553</v>
      </c>
      <c r="F105" s="52"/>
      <c r="G105" s="49"/>
      <c r="H105" s="49"/>
      <c r="I105" s="51">
        <v>2000.0</v>
      </c>
      <c r="J105" s="51"/>
      <c r="K105" s="51"/>
      <c r="L105" s="49"/>
      <c r="M105" s="49"/>
      <c r="N105" s="49"/>
      <c r="O105" s="49"/>
      <c r="P105" s="17">
        <v>2000.0</v>
      </c>
      <c r="Q105" s="18">
        <f t="shared" si="1"/>
        <v>0</v>
      </c>
      <c r="R105" s="19" t="s">
        <v>30</v>
      </c>
      <c r="S105" s="20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5">
        <v>102.0</v>
      </c>
      <c r="B106" s="46">
        <v>44781.0</v>
      </c>
      <c r="C106" s="47" t="s">
        <v>1381</v>
      </c>
      <c r="D106" s="48">
        <v>73176.0</v>
      </c>
      <c r="E106" s="23" t="s">
        <v>1382</v>
      </c>
      <c r="F106" s="52"/>
      <c r="G106" s="51">
        <v>69500.0</v>
      </c>
      <c r="H106" s="49"/>
      <c r="I106" s="51"/>
      <c r="J106" s="51"/>
      <c r="K106" s="49"/>
      <c r="L106" s="49"/>
      <c r="M106" s="49"/>
      <c r="N106" s="49"/>
      <c r="O106" s="49"/>
      <c r="P106" s="17">
        <v>69500.0</v>
      </c>
      <c r="Q106" s="18">
        <f t="shared" si="1"/>
        <v>0</v>
      </c>
      <c r="R106" s="19" t="s">
        <v>30</v>
      </c>
      <c r="S106" s="20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5">
        <v>103.0</v>
      </c>
      <c r="B107" s="46">
        <v>44781.0</v>
      </c>
      <c r="C107" s="47" t="s">
        <v>1383</v>
      </c>
      <c r="D107" s="48">
        <v>53526.0</v>
      </c>
      <c r="E107" s="23" t="s">
        <v>1384</v>
      </c>
      <c r="F107" s="52"/>
      <c r="G107" s="49"/>
      <c r="H107" s="49"/>
      <c r="I107" s="51"/>
      <c r="J107" s="51">
        <v>4525.0</v>
      </c>
      <c r="K107" s="51"/>
      <c r="L107" s="49"/>
      <c r="M107" s="49"/>
      <c r="N107" s="49"/>
      <c r="O107" s="49"/>
      <c r="P107" s="17">
        <v>4525.0</v>
      </c>
      <c r="Q107" s="18">
        <f t="shared" si="1"/>
        <v>0</v>
      </c>
      <c r="R107" s="19" t="s">
        <v>156</v>
      </c>
      <c r="S107" s="20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5">
        <v>104.0</v>
      </c>
      <c r="B108" s="46">
        <v>44781.0</v>
      </c>
      <c r="C108" s="47" t="s">
        <v>1385</v>
      </c>
      <c r="D108" s="48">
        <v>69256.0</v>
      </c>
      <c r="E108" s="23" t="s">
        <v>1386</v>
      </c>
      <c r="F108" s="52"/>
      <c r="G108" s="49"/>
      <c r="H108" s="49"/>
      <c r="I108" s="51">
        <v>2650.0</v>
      </c>
      <c r="J108" s="51"/>
      <c r="K108" s="51"/>
      <c r="L108" s="49"/>
      <c r="M108" s="49"/>
      <c r="N108" s="49"/>
      <c r="O108" s="49"/>
      <c r="P108" s="17">
        <v>2650.0</v>
      </c>
      <c r="Q108" s="18">
        <f t="shared" si="1"/>
        <v>0</v>
      </c>
      <c r="R108" s="19" t="s">
        <v>36</v>
      </c>
      <c r="S108" s="20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5">
        <v>105.0</v>
      </c>
      <c r="B109" s="46">
        <v>44781.0</v>
      </c>
      <c r="C109" s="47" t="s">
        <v>1387</v>
      </c>
      <c r="D109" s="48">
        <v>48973.0</v>
      </c>
      <c r="E109" s="23" t="s">
        <v>89</v>
      </c>
      <c r="F109" s="52"/>
      <c r="G109" s="49"/>
      <c r="H109" s="49"/>
      <c r="I109" s="51">
        <v>15000.0</v>
      </c>
      <c r="J109" s="51"/>
      <c r="K109" s="51"/>
      <c r="L109" s="49"/>
      <c r="M109" s="49"/>
      <c r="N109" s="49"/>
      <c r="O109" s="49"/>
      <c r="P109" s="17">
        <v>15000.0</v>
      </c>
      <c r="Q109" s="18">
        <f t="shared" si="1"/>
        <v>0</v>
      </c>
      <c r="R109" s="19" t="s">
        <v>36</v>
      </c>
      <c r="S109" s="20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5">
        <v>106.0</v>
      </c>
      <c r="B110" s="46">
        <v>44781.0</v>
      </c>
      <c r="C110" s="47" t="s">
        <v>1388</v>
      </c>
      <c r="D110" s="48">
        <v>21971.0</v>
      </c>
      <c r="E110" s="23" t="s">
        <v>1389</v>
      </c>
      <c r="F110" s="50"/>
      <c r="G110" s="49"/>
      <c r="H110" s="49"/>
      <c r="I110" s="51">
        <v>4500.0</v>
      </c>
      <c r="J110" s="51"/>
      <c r="K110" s="51"/>
      <c r="L110" s="49"/>
      <c r="M110" s="49"/>
      <c r="N110" s="49"/>
      <c r="O110" s="49"/>
      <c r="P110" s="17">
        <v>4500.0</v>
      </c>
      <c r="Q110" s="18">
        <f t="shared" si="1"/>
        <v>0</v>
      </c>
      <c r="R110" s="19" t="s">
        <v>36</v>
      </c>
      <c r="S110" s="20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5">
        <v>107.0</v>
      </c>
      <c r="B111" s="46">
        <v>44781.0</v>
      </c>
      <c r="C111" s="47" t="s">
        <v>1390</v>
      </c>
      <c r="D111" s="48">
        <v>21971.0</v>
      </c>
      <c r="E111" s="23" t="s">
        <v>1389</v>
      </c>
      <c r="F111" s="52"/>
      <c r="G111" s="49"/>
      <c r="H111" s="49"/>
      <c r="I111" s="51">
        <v>4500.0</v>
      </c>
      <c r="J111" s="51"/>
      <c r="K111" s="51"/>
      <c r="L111" s="49"/>
      <c r="M111" s="49"/>
      <c r="N111" s="49"/>
      <c r="O111" s="49"/>
      <c r="P111" s="17">
        <v>4500.0</v>
      </c>
      <c r="Q111" s="18">
        <f t="shared" si="1"/>
        <v>0</v>
      </c>
      <c r="R111" s="19" t="s">
        <v>36</v>
      </c>
      <c r="S111" s="20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5">
        <v>108.0</v>
      </c>
      <c r="B112" s="46">
        <v>44781.0</v>
      </c>
      <c r="C112" s="47" t="s">
        <v>1391</v>
      </c>
      <c r="D112" s="48">
        <v>48631.0</v>
      </c>
      <c r="E112" s="23" t="s">
        <v>558</v>
      </c>
      <c r="F112" s="52"/>
      <c r="G112" s="49"/>
      <c r="H112" s="49"/>
      <c r="I112" s="51"/>
      <c r="J112" s="51">
        <v>15000.0</v>
      </c>
      <c r="K112" s="49"/>
      <c r="L112" s="49"/>
      <c r="M112" s="49"/>
      <c r="N112" s="49"/>
      <c r="O112" s="49"/>
      <c r="P112" s="17">
        <v>15000.0</v>
      </c>
      <c r="Q112" s="18">
        <f t="shared" si="1"/>
        <v>0</v>
      </c>
      <c r="R112" s="19" t="s">
        <v>27</v>
      </c>
      <c r="S112" s="20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5">
        <v>109.0</v>
      </c>
      <c r="B113" s="46">
        <v>44781.0</v>
      </c>
      <c r="C113" s="47" t="s">
        <v>1392</v>
      </c>
      <c r="D113" s="48">
        <v>21384.0</v>
      </c>
      <c r="E113" s="23" t="s">
        <v>148</v>
      </c>
      <c r="F113" s="52"/>
      <c r="G113" s="51"/>
      <c r="H113" s="49"/>
      <c r="I113" s="51">
        <v>2000.0</v>
      </c>
      <c r="J113" s="51"/>
      <c r="K113" s="49"/>
      <c r="L113" s="49"/>
      <c r="M113" s="49"/>
      <c r="N113" s="49"/>
      <c r="O113" s="49"/>
      <c r="P113" s="17">
        <v>2000.0</v>
      </c>
      <c r="Q113" s="18">
        <f t="shared" si="1"/>
        <v>0</v>
      </c>
      <c r="R113" s="19" t="s">
        <v>30</v>
      </c>
      <c r="S113" s="20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5">
        <v>110.0</v>
      </c>
      <c r="B114" s="46">
        <v>44781.0</v>
      </c>
      <c r="C114" s="47" t="s">
        <v>1393</v>
      </c>
      <c r="D114" s="48">
        <v>71707.0</v>
      </c>
      <c r="E114" s="23" t="s">
        <v>677</v>
      </c>
      <c r="F114" s="52"/>
      <c r="G114" s="49"/>
      <c r="H114" s="49"/>
      <c r="I114" s="51">
        <v>500.0</v>
      </c>
      <c r="J114" s="51"/>
      <c r="K114" s="49"/>
      <c r="L114" s="49"/>
      <c r="M114" s="49"/>
      <c r="N114" s="49"/>
      <c r="O114" s="49"/>
      <c r="P114" s="17">
        <v>500.0</v>
      </c>
      <c r="Q114" s="18">
        <f t="shared" si="1"/>
        <v>0</v>
      </c>
      <c r="R114" s="19" t="s">
        <v>156</v>
      </c>
      <c r="S114" s="20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5">
        <v>111.0</v>
      </c>
      <c r="B115" s="46">
        <v>44781.0</v>
      </c>
      <c r="C115" s="47" t="s">
        <v>1394</v>
      </c>
      <c r="D115" s="48">
        <v>66848.0</v>
      </c>
      <c r="E115" s="23" t="s">
        <v>801</v>
      </c>
      <c r="F115" s="52"/>
      <c r="G115" s="49"/>
      <c r="H115" s="49"/>
      <c r="I115" s="51"/>
      <c r="J115" s="51"/>
      <c r="K115" s="49"/>
      <c r="L115" s="49"/>
      <c r="M115" s="51">
        <v>15200.0</v>
      </c>
      <c r="N115" s="49"/>
      <c r="O115" s="49"/>
      <c r="P115" s="17">
        <v>15200.0</v>
      </c>
      <c r="Q115" s="18">
        <f t="shared" si="1"/>
        <v>0</v>
      </c>
      <c r="R115" s="19" t="s">
        <v>27</v>
      </c>
      <c r="S115" s="20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5">
        <v>112.0</v>
      </c>
      <c r="B116" s="46">
        <v>44781.0</v>
      </c>
      <c r="C116" s="47" t="s">
        <v>1395</v>
      </c>
      <c r="D116" s="48">
        <v>73176.0</v>
      </c>
      <c r="E116" s="23" t="s">
        <v>1382</v>
      </c>
      <c r="F116" s="52"/>
      <c r="G116" s="51">
        <v>1600.0</v>
      </c>
      <c r="H116" s="49"/>
      <c r="I116" s="51"/>
      <c r="J116" s="49"/>
      <c r="K116" s="51"/>
      <c r="L116" s="49"/>
      <c r="M116" s="51"/>
      <c r="N116" s="49"/>
      <c r="O116" s="49"/>
      <c r="P116" s="17">
        <v>1600.0</v>
      </c>
      <c r="Q116" s="18">
        <f t="shared" si="1"/>
        <v>0</v>
      </c>
      <c r="R116" s="19" t="s">
        <v>30</v>
      </c>
      <c r="S116" s="20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5">
        <v>113.0</v>
      </c>
      <c r="B117" s="46">
        <v>44781.0</v>
      </c>
      <c r="C117" s="47" t="s">
        <v>1396</v>
      </c>
      <c r="D117" s="48">
        <v>73176.0</v>
      </c>
      <c r="E117" s="23" t="s">
        <v>1382</v>
      </c>
      <c r="F117" s="52"/>
      <c r="G117" s="51">
        <v>23080.0</v>
      </c>
      <c r="H117" s="49"/>
      <c r="I117" s="51"/>
      <c r="J117" s="51"/>
      <c r="K117" s="51"/>
      <c r="L117" s="49"/>
      <c r="M117" s="49"/>
      <c r="N117" s="49"/>
      <c r="O117" s="49"/>
      <c r="P117" s="17">
        <v>23080.0</v>
      </c>
      <c r="Q117" s="18">
        <f t="shared" si="1"/>
        <v>0</v>
      </c>
      <c r="R117" s="19" t="s">
        <v>30</v>
      </c>
      <c r="S117" s="20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5">
        <v>114.0</v>
      </c>
      <c r="B118" s="46">
        <v>44781.0</v>
      </c>
      <c r="C118" s="47" t="s">
        <v>1397</v>
      </c>
      <c r="D118" s="48">
        <v>54099.0</v>
      </c>
      <c r="E118" s="23" t="s">
        <v>1194</v>
      </c>
      <c r="F118" s="52"/>
      <c r="G118" s="49"/>
      <c r="H118" s="49"/>
      <c r="I118" s="51">
        <v>5150.0</v>
      </c>
      <c r="J118" s="49"/>
      <c r="K118" s="51"/>
      <c r="L118" s="49"/>
      <c r="M118" s="49"/>
      <c r="N118" s="49"/>
      <c r="O118" s="49"/>
      <c r="P118" s="17">
        <v>5150.0</v>
      </c>
      <c r="Q118" s="18">
        <f t="shared" si="1"/>
        <v>0</v>
      </c>
      <c r="R118" s="19" t="s">
        <v>156</v>
      </c>
      <c r="S118" s="20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5">
        <v>115.0</v>
      </c>
      <c r="B119" s="46">
        <v>44780.0</v>
      </c>
      <c r="C119" s="47" t="s">
        <v>1398</v>
      </c>
      <c r="D119" s="48">
        <v>25650.0</v>
      </c>
      <c r="E119" s="23" t="s">
        <v>607</v>
      </c>
      <c r="F119" s="52"/>
      <c r="G119" s="49"/>
      <c r="H119" s="49"/>
      <c r="I119" s="51"/>
      <c r="J119" s="51"/>
      <c r="K119" s="51">
        <v>1250.0</v>
      </c>
      <c r="L119" s="49"/>
      <c r="M119" s="49"/>
      <c r="N119" s="49"/>
      <c r="O119" s="49"/>
      <c r="P119" s="17">
        <v>1250.0</v>
      </c>
      <c r="Q119" s="18">
        <f t="shared" si="1"/>
        <v>0</v>
      </c>
      <c r="R119" s="19">
        <v>25650.0</v>
      </c>
      <c r="S119" s="20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5">
        <v>116.0</v>
      </c>
      <c r="B120" s="46">
        <v>44780.0</v>
      </c>
      <c r="C120" s="47" t="s">
        <v>1399</v>
      </c>
      <c r="D120" s="48">
        <v>51017.0</v>
      </c>
      <c r="E120" s="23" t="s">
        <v>343</v>
      </c>
      <c r="F120" s="52"/>
      <c r="G120" s="51"/>
      <c r="H120" s="51">
        <v>82000.0</v>
      </c>
      <c r="I120" s="51"/>
      <c r="J120" s="51"/>
      <c r="K120" s="49"/>
      <c r="L120" s="49"/>
      <c r="M120" s="49"/>
      <c r="N120" s="49"/>
      <c r="O120" s="49"/>
      <c r="P120" s="17">
        <v>82000.0</v>
      </c>
      <c r="Q120" s="18">
        <f t="shared" si="1"/>
        <v>0</v>
      </c>
      <c r="R120" s="19">
        <v>51017.0</v>
      </c>
      <c r="S120" s="20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5">
        <v>117.0</v>
      </c>
      <c r="B121" s="46">
        <v>44781.0</v>
      </c>
      <c r="C121" s="47" t="s">
        <v>1400</v>
      </c>
      <c r="D121" s="48">
        <v>21828.0</v>
      </c>
      <c r="E121" s="23" t="s">
        <v>341</v>
      </c>
      <c r="F121" s="52"/>
      <c r="G121" s="49"/>
      <c r="H121" s="49"/>
      <c r="I121" s="51"/>
      <c r="J121" s="51"/>
      <c r="K121" s="49"/>
      <c r="L121" s="49"/>
      <c r="M121" s="51">
        <v>29650.0</v>
      </c>
      <c r="N121" s="49"/>
      <c r="O121" s="49"/>
      <c r="P121" s="17">
        <v>29650.0</v>
      </c>
      <c r="Q121" s="18">
        <f t="shared" si="1"/>
        <v>0</v>
      </c>
      <c r="R121" s="19">
        <v>21828.0</v>
      </c>
      <c r="S121" s="20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5">
        <v>118.0</v>
      </c>
      <c r="B122" s="46">
        <v>44781.0</v>
      </c>
      <c r="C122" s="47" t="s">
        <v>1401</v>
      </c>
      <c r="D122" s="48">
        <v>21828.0</v>
      </c>
      <c r="E122" s="23" t="s">
        <v>341</v>
      </c>
      <c r="F122" s="52"/>
      <c r="G122" s="49"/>
      <c r="H122" s="49"/>
      <c r="I122" s="51"/>
      <c r="J122" s="51"/>
      <c r="K122" s="49"/>
      <c r="L122" s="49"/>
      <c r="M122" s="51">
        <v>1200.0</v>
      </c>
      <c r="N122" s="49"/>
      <c r="O122" s="49"/>
      <c r="P122" s="17">
        <v>1200.0</v>
      </c>
      <c r="Q122" s="18">
        <f t="shared" si="1"/>
        <v>0</v>
      </c>
      <c r="R122" s="19">
        <v>21828.0</v>
      </c>
      <c r="S122" s="20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5">
        <v>119.0</v>
      </c>
      <c r="B123" s="46">
        <v>44781.0</v>
      </c>
      <c r="C123" s="47" t="s">
        <v>1402</v>
      </c>
      <c r="D123" s="48">
        <v>50148.0</v>
      </c>
      <c r="E123" s="23" t="s">
        <v>1121</v>
      </c>
      <c r="F123" s="52"/>
      <c r="G123" s="49"/>
      <c r="H123" s="51">
        <v>10000.0</v>
      </c>
      <c r="I123" s="51"/>
      <c r="J123" s="51"/>
      <c r="K123" s="49"/>
      <c r="L123" s="49"/>
      <c r="M123" s="49"/>
      <c r="N123" s="49"/>
      <c r="O123" s="49"/>
      <c r="P123" s="17">
        <v>10000.0</v>
      </c>
      <c r="Q123" s="18">
        <f t="shared" si="1"/>
        <v>0</v>
      </c>
      <c r="R123" s="19">
        <v>50148.0</v>
      </c>
      <c r="S123" s="20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5">
        <v>120.0</v>
      </c>
      <c r="B124" s="46">
        <v>44781.0</v>
      </c>
      <c r="C124" s="47" t="s">
        <v>1403</v>
      </c>
      <c r="D124" s="48">
        <v>59137.0</v>
      </c>
      <c r="E124" s="23" t="s">
        <v>413</v>
      </c>
      <c r="F124" s="50"/>
      <c r="G124" s="49"/>
      <c r="H124" s="51">
        <v>4500.0</v>
      </c>
      <c r="I124" s="51"/>
      <c r="J124" s="49"/>
      <c r="K124" s="49"/>
      <c r="L124" s="49"/>
      <c r="M124" s="49"/>
      <c r="N124" s="49"/>
      <c r="O124" s="49"/>
      <c r="P124" s="17">
        <v>4500.0</v>
      </c>
      <c r="Q124" s="18">
        <f t="shared" si="1"/>
        <v>0</v>
      </c>
      <c r="R124" s="19">
        <v>59137.0</v>
      </c>
      <c r="S124" s="20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5">
        <v>121.0</v>
      </c>
      <c r="B125" s="46">
        <v>44781.0</v>
      </c>
      <c r="C125" s="47" t="s">
        <v>1404</v>
      </c>
      <c r="D125" s="48">
        <v>57973.0</v>
      </c>
      <c r="E125" s="23" t="s">
        <v>824</v>
      </c>
      <c r="F125" s="52"/>
      <c r="G125" s="49"/>
      <c r="H125" s="49"/>
      <c r="I125" s="51"/>
      <c r="J125" s="49"/>
      <c r="K125" s="51"/>
      <c r="L125" s="49"/>
      <c r="M125" s="49"/>
      <c r="N125" s="49"/>
      <c r="O125" s="51">
        <v>800.0</v>
      </c>
      <c r="P125" s="17">
        <v>800.0</v>
      </c>
      <c r="Q125" s="18">
        <f t="shared" si="1"/>
        <v>0</v>
      </c>
      <c r="R125" s="19">
        <v>57973.0</v>
      </c>
      <c r="S125" s="20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5">
        <v>122.0</v>
      </c>
      <c r="B126" s="46">
        <v>44781.0</v>
      </c>
      <c r="C126" s="47" t="s">
        <v>1405</v>
      </c>
      <c r="D126" s="48">
        <v>51406.0</v>
      </c>
      <c r="E126" s="23" t="s">
        <v>57</v>
      </c>
      <c r="F126" s="52"/>
      <c r="G126" s="49"/>
      <c r="H126" s="51">
        <v>50000.0</v>
      </c>
      <c r="I126" s="51"/>
      <c r="J126" s="51"/>
      <c r="K126" s="49"/>
      <c r="L126" s="49"/>
      <c r="M126" s="49"/>
      <c r="N126" s="49"/>
      <c r="O126" s="49"/>
      <c r="P126" s="17">
        <v>50000.0</v>
      </c>
      <c r="Q126" s="18">
        <f t="shared" si="1"/>
        <v>0</v>
      </c>
      <c r="R126" s="19">
        <v>51406.0</v>
      </c>
      <c r="S126" s="20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5">
        <v>123.0</v>
      </c>
      <c r="B127" s="46">
        <v>44781.0</v>
      </c>
      <c r="C127" s="47" t="s">
        <v>1406</v>
      </c>
      <c r="D127" s="48">
        <v>52775.0</v>
      </c>
      <c r="E127" s="23" t="s">
        <v>1407</v>
      </c>
      <c r="F127" s="52"/>
      <c r="G127" s="51"/>
      <c r="H127" s="51"/>
      <c r="I127" s="51"/>
      <c r="J127" s="51"/>
      <c r="K127" s="51">
        <v>3600.0</v>
      </c>
      <c r="L127" s="49"/>
      <c r="M127" s="49"/>
      <c r="N127" s="49"/>
      <c r="O127" s="49"/>
      <c r="P127" s="17">
        <v>3600.0</v>
      </c>
      <c r="Q127" s="18">
        <f t="shared" si="1"/>
        <v>0</v>
      </c>
      <c r="R127" s="19">
        <v>51697.0</v>
      </c>
      <c r="S127" s="20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5">
        <v>124.0</v>
      </c>
      <c r="B128" s="46">
        <v>44781.0</v>
      </c>
      <c r="C128" s="47" t="s">
        <v>1408</v>
      </c>
      <c r="D128" s="48">
        <v>15836.0</v>
      </c>
      <c r="E128" s="23" t="s">
        <v>1409</v>
      </c>
      <c r="F128" s="52"/>
      <c r="G128" s="49"/>
      <c r="H128" s="49"/>
      <c r="I128" s="51"/>
      <c r="J128" s="51"/>
      <c r="K128" s="51">
        <v>157.0</v>
      </c>
      <c r="L128" s="49"/>
      <c r="M128" s="49"/>
      <c r="N128" s="51"/>
      <c r="O128" s="51">
        <v>2243.0</v>
      </c>
      <c r="P128" s="17">
        <v>2400.0</v>
      </c>
      <c r="Q128" s="18">
        <f t="shared" si="1"/>
        <v>0</v>
      </c>
      <c r="R128" s="19">
        <v>15836.0</v>
      </c>
      <c r="S128" s="20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5">
        <v>125.0</v>
      </c>
      <c r="B129" s="46">
        <v>44781.0</v>
      </c>
      <c r="C129" s="47" t="s">
        <v>1410</v>
      </c>
      <c r="D129" s="48">
        <v>13762.0</v>
      </c>
      <c r="E129" s="23" t="s">
        <v>768</v>
      </c>
      <c r="F129" s="52"/>
      <c r="G129" s="49"/>
      <c r="H129" s="51"/>
      <c r="I129" s="51"/>
      <c r="J129" s="51"/>
      <c r="K129" s="51">
        <v>510.0</v>
      </c>
      <c r="L129" s="49"/>
      <c r="M129" s="49"/>
      <c r="N129" s="49"/>
      <c r="O129" s="51">
        <v>1890.0</v>
      </c>
      <c r="P129" s="17">
        <v>2400.0</v>
      </c>
      <c r="Q129" s="18">
        <f t="shared" si="1"/>
        <v>0</v>
      </c>
      <c r="R129" s="19">
        <v>13762.0</v>
      </c>
      <c r="S129" s="20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5">
        <v>126.0</v>
      </c>
      <c r="B130" s="46">
        <v>44781.0</v>
      </c>
      <c r="C130" s="47" t="s">
        <v>1411</v>
      </c>
      <c r="D130" s="48">
        <v>63158.0</v>
      </c>
      <c r="E130" s="23" t="s">
        <v>1412</v>
      </c>
      <c r="F130" s="52"/>
      <c r="G130" s="49"/>
      <c r="H130" s="51"/>
      <c r="I130" s="51"/>
      <c r="J130" s="51"/>
      <c r="K130" s="51">
        <v>200.0</v>
      </c>
      <c r="L130" s="49"/>
      <c r="M130" s="49"/>
      <c r="N130" s="49"/>
      <c r="O130" s="51">
        <v>1000.0</v>
      </c>
      <c r="P130" s="17">
        <v>1200.0</v>
      </c>
      <c r="Q130" s="18">
        <f t="shared" si="1"/>
        <v>0</v>
      </c>
      <c r="R130" s="19">
        <v>63158.0</v>
      </c>
      <c r="S130" s="20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5">
        <v>127.0</v>
      </c>
      <c r="B131" s="46">
        <v>44781.0</v>
      </c>
      <c r="C131" s="47" t="s">
        <v>1413</v>
      </c>
      <c r="D131" s="48">
        <v>55992.0</v>
      </c>
      <c r="E131" s="23" t="s">
        <v>401</v>
      </c>
      <c r="F131" s="52"/>
      <c r="G131" s="49"/>
      <c r="H131" s="51"/>
      <c r="I131" s="51"/>
      <c r="J131" s="49"/>
      <c r="K131" s="51"/>
      <c r="L131" s="49"/>
      <c r="M131" s="49"/>
      <c r="N131" s="49"/>
      <c r="O131" s="51">
        <v>2400.0</v>
      </c>
      <c r="P131" s="17">
        <v>2400.0</v>
      </c>
      <c r="Q131" s="18">
        <f t="shared" si="1"/>
        <v>0</v>
      </c>
      <c r="R131" s="19">
        <v>55992.0</v>
      </c>
      <c r="S131" s="20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5">
        <v>128.0</v>
      </c>
      <c r="B132" s="46">
        <v>44781.0</v>
      </c>
      <c r="C132" s="47" t="s">
        <v>1414</v>
      </c>
      <c r="D132" s="48">
        <v>54099.0</v>
      </c>
      <c r="E132" s="23" t="s">
        <v>1194</v>
      </c>
      <c r="F132" s="52"/>
      <c r="G132" s="49"/>
      <c r="H132" s="49"/>
      <c r="I132" s="51"/>
      <c r="J132" s="51"/>
      <c r="K132" s="49"/>
      <c r="L132" s="49"/>
      <c r="M132" s="49"/>
      <c r="N132" s="51"/>
      <c r="O132" s="51">
        <v>3000.0</v>
      </c>
      <c r="P132" s="17">
        <v>3000.0</v>
      </c>
      <c r="Q132" s="18">
        <f t="shared" si="1"/>
        <v>0</v>
      </c>
      <c r="R132" s="19">
        <v>54099.0</v>
      </c>
      <c r="S132" s="20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32"/>
      <c r="B133" s="33"/>
      <c r="C133" s="33"/>
      <c r="D133" s="41"/>
      <c r="E133" s="33"/>
      <c r="F133" s="34">
        <f t="shared" ref="F133:M133" si="2">SUM(F5:F132)</f>
        <v>290</v>
      </c>
      <c r="G133" s="34">
        <f t="shared" si="2"/>
        <v>151780</v>
      </c>
      <c r="H133" s="34">
        <f t="shared" si="2"/>
        <v>210100</v>
      </c>
      <c r="I133" s="34">
        <f t="shared" si="2"/>
        <v>522330</v>
      </c>
      <c r="J133" s="34">
        <f t="shared" si="2"/>
        <v>130025</v>
      </c>
      <c r="K133" s="34">
        <f t="shared" si="2"/>
        <v>65367</v>
      </c>
      <c r="L133" s="34">
        <f t="shared" si="2"/>
        <v>0</v>
      </c>
      <c r="M133" s="34">
        <f t="shared" si="2"/>
        <v>46050</v>
      </c>
      <c r="N133" s="53" t="s">
        <v>1129</v>
      </c>
      <c r="O133" s="34">
        <f>SUM(O5:O132)</f>
        <v>11333</v>
      </c>
      <c r="P133" s="34">
        <f>SUM(P4:P132)</f>
        <v>1142275</v>
      </c>
      <c r="Q133" s="54">
        <f>SUM(Q5:Q132)</f>
        <v>0</v>
      </c>
      <c r="R133" s="33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>
      <c r="A134" s="33"/>
      <c r="B134" s="33"/>
      <c r="C134" s="33"/>
      <c r="D134" s="41"/>
      <c r="E134" s="33"/>
      <c r="F134" s="35">
        <f>F133+G133+H133+I133+J133+K133+M133+O133</f>
        <v>1137275</v>
      </c>
      <c r="G134" s="2"/>
      <c r="H134" s="2"/>
      <c r="I134" s="2"/>
      <c r="J134" s="2"/>
      <c r="K134" s="2"/>
      <c r="L134" s="3"/>
      <c r="M134" s="36"/>
      <c r="N134" s="36"/>
      <c r="O134" s="36"/>
      <c r="P134" s="20"/>
      <c r="Q134" s="20"/>
      <c r="R134" s="4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43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  <row r="1042">
      <c r="A1042" s="37"/>
      <c r="B1042" s="37"/>
      <c r="C1042" s="37"/>
      <c r="D1042" s="43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</row>
    <row r="1043">
      <c r="A1043" s="37"/>
      <c r="B1043" s="37"/>
      <c r="C1043" s="37"/>
      <c r="D1043" s="43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</row>
    <row r="1044">
      <c r="A1044" s="37"/>
      <c r="B1044" s="37"/>
      <c r="C1044" s="37"/>
      <c r="D1044" s="43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</row>
    <row r="1045">
      <c r="A1045" s="37"/>
      <c r="B1045" s="37"/>
      <c r="C1045" s="37"/>
      <c r="D1045" s="43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</row>
    <row r="1046">
      <c r="A1046" s="37"/>
      <c r="B1046" s="37"/>
      <c r="C1046" s="37"/>
      <c r="D1046" s="43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</row>
    <row r="1047">
      <c r="A1047" s="37"/>
      <c r="B1047" s="37"/>
      <c r="C1047" s="37"/>
      <c r="D1047" s="43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</row>
    <row r="1048">
      <c r="A1048" s="37"/>
      <c r="B1048" s="37"/>
      <c r="C1048" s="37"/>
      <c r="D1048" s="43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</row>
    <row r="1049">
      <c r="A1049" s="37"/>
      <c r="B1049" s="37"/>
      <c r="C1049" s="37"/>
      <c r="D1049" s="43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</row>
    <row r="1050">
      <c r="A1050" s="37"/>
      <c r="B1050" s="37"/>
      <c r="C1050" s="37"/>
      <c r="D1050" s="43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</row>
    <row r="1051">
      <c r="A1051" s="37"/>
      <c r="B1051" s="37"/>
      <c r="C1051" s="37"/>
      <c r="D1051" s="43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</row>
    <row r="1052">
      <c r="A1052" s="37"/>
      <c r="B1052" s="37"/>
      <c r="C1052" s="37"/>
      <c r="D1052" s="43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</row>
    <row r="1053">
      <c r="A1053" s="37"/>
      <c r="B1053" s="37"/>
      <c r="C1053" s="37"/>
      <c r="D1053" s="43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</row>
    <row r="1054">
      <c r="A1054" s="37"/>
      <c r="B1054" s="37"/>
      <c r="C1054" s="37"/>
      <c r="D1054" s="43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</row>
    <row r="1055">
      <c r="A1055" s="37"/>
      <c r="B1055" s="37"/>
      <c r="C1055" s="37"/>
      <c r="D1055" s="43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</row>
    <row r="1056">
      <c r="A1056" s="37"/>
      <c r="B1056" s="37"/>
      <c r="C1056" s="37"/>
      <c r="D1056" s="43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</row>
    <row r="1057">
      <c r="A1057" s="37"/>
      <c r="B1057" s="37"/>
      <c r="C1057" s="37"/>
      <c r="D1057" s="43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</row>
    <row r="1058">
      <c r="A1058" s="37"/>
      <c r="B1058" s="37"/>
      <c r="C1058" s="37"/>
      <c r="D1058" s="43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</row>
    <row r="1059">
      <c r="A1059" s="37"/>
      <c r="B1059" s="37"/>
      <c r="C1059" s="37"/>
      <c r="D1059" s="43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</row>
    <row r="1060">
      <c r="A1060" s="37"/>
      <c r="B1060" s="37"/>
      <c r="C1060" s="37"/>
      <c r="D1060" s="43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</row>
    <row r="1061">
      <c r="A1061" s="37"/>
      <c r="B1061" s="37"/>
      <c r="C1061" s="37"/>
      <c r="D1061" s="43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</row>
    <row r="1062">
      <c r="A1062" s="37"/>
      <c r="B1062" s="37"/>
      <c r="C1062" s="37"/>
      <c r="D1062" s="43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</row>
    <row r="1063">
      <c r="A1063" s="37"/>
      <c r="B1063" s="37"/>
      <c r="C1063" s="37"/>
      <c r="D1063" s="43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</row>
    <row r="1064">
      <c r="A1064" s="37"/>
      <c r="B1064" s="37"/>
      <c r="C1064" s="37"/>
      <c r="D1064" s="43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</row>
    <row r="1065">
      <c r="A1065" s="37"/>
      <c r="B1065" s="37"/>
      <c r="C1065" s="37"/>
      <c r="D1065" s="43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</row>
    <row r="1066">
      <c r="A1066" s="37"/>
      <c r="B1066" s="37"/>
      <c r="C1066" s="37"/>
      <c r="D1066" s="43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</row>
    <row r="1067">
      <c r="A1067" s="37"/>
      <c r="B1067" s="37"/>
      <c r="C1067" s="37"/>
      <c r="D1067" s="43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</row>
    <row r="1068">
      <c r="A1068" s="37"/>
      <c r="B1068" s="37"/>
      <c r="C1068" s="37"/>
      <c r="D1068" s="43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</row>
    <row r="1069">
      <c r="A1069" s="37"/>
      <c r="B1069" s="37"/>
      <c r="C1069" s="37"/>
      <c r="D1069" s="43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</row>
    <row r="1070">
      <c r="A1070" s="37"/>
      <c r="B1070" s="37"/>
      <c r="C1070" s="37"/>
      <c r="D1070" s="43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</row>
    <row r="1071">
      <c r="A1071" s="37"/>
      <c r="B1071" s="37"/>
      <c r="C1071" s="37"/>
      <c r="D1071" s="43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</row>
    <row r="1072">
      <c r="A1072" s="37"/>
      <c r="B1072" s="37"/>
      <c r="C1072" s="37"/>
      <c r="D1072" s="43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</row>
    <row r="1073">
      <c r="A1073" s="37"/>
      <c r="B1073" s="37"/>
      <c r="C1073" s="37"/>
      <c r="D1073" s="43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</row>
    <row r="1074">
      <c r="A1074" s="37"/>
      <c r="B1074" s="37"/>
      <c r="C1074" s="37"/>
      <c r="D1074" s="43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</row>
    <row r="1075">
      <c r="A1075" s="37"/>
      <c r="B1075" s="37"/>
      <c r="C1075" s="37"/>
      <c r="D1075" s="43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</row>
    <row r="1076">
      <c r="A1076" s="37"/>
      <c r="B1076" s="37"/>
      <c r="C1076" s="37"/>
      <c r="D1076" s="43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</row>
    <row r="1077">
      <c r="A1077" s="37"/>
      <c r="B1077" s="37"/>
      <c r="C1077" s="37"/>
      <c r="D1077" s="43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</row>
    <row r="1078">
      <c r="A1078" s="37"/>
      <c r="B1078" s="37"/>
      <c r="C1078" s="37"/>
      <c r="D1078" s="43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</row>
    <row r="1079">
      <c r="A1079" s="37"/>
      <c r="B1079" s="37"/>
      <c r="C1079" s="37"/>
      <c r="D1079" s="43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</row>
    <row r="1080">
      <c r="A1080" s="37"/>
      <c r="B1080" s="37"/>
      <c r="C1080" s="37"/>
      <c r="D1080" s="43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</row>
    <row r="1081">
      <c r="A1081" s="37"/>
      <c r="B1081" s="37"/>
      <c r="C1081" s="37"/>
      <c r="D1081" s="43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</row>
  </sheetData>
  <mergeCells count="19">
    <mergeCell ref="E2:E4"/>
    <mergeCell ref="F3:F4"/>
    <mergeCell ref="G3:H3"/>
    <mergeCell ref="I3:J3"/>
    <mergeCell ref="K3:K4"/>
    <mergeCell ref="L3:L4"/>
    <mergeCell ref="F134:L13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4.0"/>
    <col customWidth="1" min="16" max="16" width="14.0"/>
  </cols>
  <sheetData>
    <row r="1">
      <c r="A1" s="1" t="s">
        <v>1415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44781.0</v>
      </c>
      <c r="C5" s="47" t="s">
        <v>1416</v>
      </c>
      <c r="D5" s="48">
        <v>67279.0</v>
      </c>
      <c r="E5" s="23" t="s">
        <v>1417</v>
      </c>
      <c r="F5" s="49"/>
      <c r="G5" s="49"/>
      <c r="H5" s="49"/>
      <c r="I5" s="50">
        <v>5100.0</v>
      </c>
      <c r="J5" s="49"/>
      <c r="K5" s="49"/>
      <c r="L5" s="49"/>
      <c r="M5" s="49"/>
      <c r="N5" s="49"/>
      <c r="O5" s="49"/>
      <c r="P5" s="17">
        <v>5100.0</v>
      </c>
      <c r="Q5" s="18">
        <f t="shared" ref="Q5:Q110" si="1">SUM(F5+G5+H5+I5+J5+K5+L5+M5+N5+O5-P5)</f>
        <v>0</v>
      </c>
      <c r="R5" s="19" t="s">
        <v>1296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44781.0</v>
      </c>
      <c r="C6" s="47" t="s">
        <v>1418</v>
      </c>
      <c r="D6" s="48">
        <v>73175.0</v>
      </c>
      <c r="E6" s="23" t="s">
        <v>1419</v>
      </c>
      <c r="F6" s="49"/>
      <c r="G6" s="49"/>
      <c r="H6" s="49"/>
      <c r="I6" s="50">
        <v>500.0</v>
      </c>
      <c r="J6" s="49"/>
      <c r="K6" s="51"/>
      <c r="L6" s="49"/>
      <c r="M6" s="49"/>
      <c r="N6" s="49"/>
      <c r="O6" s="49"/>
      <c r="P6" s="17">
        <v>500.0</v>
      </c>
      <c r="Q6" s="18">
        <f t="shared" si="1"/>
        <v>0</v>
      </c>
      <c r="R6" s="19" t="s">
        <v>36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44781.0</v>
      </c>
      <c r="C7" s="47" t="s">
        <v>1420</v>
      </c>
      <c r="D7" s="48">
        <v>57621.0</v>
      </c>
      <c r="E7" s="23" t="s">
        <v>1421</v>
      </c>
      <c r="F7" s="51"/>
      <c r="G7" s="49"/>
      <c r="H7" s="49"/>
      <c r="I7" s="51">
        <v>0.0</v>
      </c>
      <c r="J7" s="51"/>
      <c r="K7" s="49"/>
      <c r="L7" s="49"/>
      <c r="M7" s="52"/>
      <c r="N7" s="49"/>
      <c r="O7" s="49"/>
      <c r="P7" s="17">
        <v>2020.0</v>
      </c>
      <c r="Q7" s="18">
        <f t="shared" si="1"/>
        <v>-2020</v>
      </c>
      <c r="R7" s="19" t="s">
        <v>156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44781.0</v>
      </c>
      <c r="C8" s="47" t="s">
        <v>1422</v>
      </c>
      <c r="D8" s="48">
        <v>45193.0</v>
      </c>
      <c r="E8" s="23" t="s">
        <v>759</v>
      </c>
      <c r="F8" s="49"/>
      <c r="G8" s="51"/>
      <c r="H8" s="49"/>
      <c r="I8" s="50">
        <v>0.0</v>
      </c>
      <c r="J8" s="51"/>
      <c r="K8" s="51"/>
      <c r="L8" s="49"/>
      <c r="M8" s="49"/>
      <c r="N8" s="49"/>
      <c r="O8" s="49"/>
      <c r="P8" s="17">
        <v>350.0</v>
      </c>
      <c r="Q8" s="18">
        <f t="shared" si="1"/>
        <v>-350</v>
      </c>
      <c r="R8" s="19" t="s">
        <v>30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44782.0</v>
      </c>
      <c r="C9" s="47" t="s">
        <v>1423</v>
      </c>
      <c r="D9" s="48">
        <v>66902.0</v>
      </c>
      <c r="E9" s="23" t="s">
        <v>1424</v>
      </c>
      <c r="F9" s="49"/>
      <c r="G9" s="51"/>
      <c r="H9" s="49"/>
      <c r="I9" s="50">
        <v>1550.0</v>
      </c>
      <c r="J9" s="49"/>
      <c r="K9" s="49"/>
      <c r="L9" s="49"/>
      <c r="M9" s="49"/>
      <c r="N9" s="49"/>
      <c r="O9" s="49"/>
      <c r="P9" s="17">
        <v>1550.0</v>
      </c>
      <c r="Q9" s="18">
        <f t="shared" si="1"/>
        <v>0</v>
      </c>
      <c r="R9" s="19" t="s">
        <v>27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44782.0</v>
      </c>
      <c r="C10" s="47" t="s">
        <v>1425</v>
      </c>
      <c r="D10" s="48">
        <v>58574.0</v>
      </c>
      <c r="E10" s="23" t="s">
        <v>1426</v>
      </c>
      <c r="F10" s="49"/>
      <c r="G10" s="49"/>
      <c r="H10" s="49"/>
      <c r="I10" s="50"/>
      <c r="J10" s="51">
        <v>11250.0</v>
      </c>
      <c r="K10" s="49"/>
      <c r="L10" s="49"/>
      <c r="M10" s="49"/>
      <c r="N10" s="49"/>
      <c r="O10" s="49"/>
      <c r="P10" s="17">
        <v>11250.0</v>
      </c>
      <c r="Q10" s="18">
        <f t="shared" si="1"/>
        <v>0</v>
      </c>
      <c r="R10" s="19" t="s">
        <v>156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44782.0</v>
      </c>
      <c r="C11" s="47" t="s">
        <v>1427</v>
      </c>
      <c r="D11" s="48">
        <v>50820.0</v>
      </c>
      <c r="E11" s="23" t="s">
        <v>451</v>
      </c>
      <c r="F11" s="49"/>
      <c r="G11" s="49"/>
      <c r="H11" s="49"/>
      <c r="I11" s="50">
        <v>5000.0</v>
      </c>
      <c r="J11" s="49"/>
      <c r="K11" s="49"/>
      <c r="L11" s="49"/>
      <c r="M11" s="49"/>
      <c r="N11" s="49"/>
      <c r="O11" s="49"/>
      <c r="P11" s="17">
        <v>5000.0</v>
      </c>
      <c r="Q11" s="18">
        <f t="shared" si="1"/>
        <v>0</v>
      </c>
      <c r="R11" s="19" t="s">
        <v>27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44782.0</v>
      </c>
      <c r="C12" s="47" t="s">
        <v>1428</v>
      </c>
      <c r="D12" s="48">
        <v>50820.0</v>
      </c>
      <c r="E12" s="23" t="s">
        <v>451</v>
      </c>
      <c r="F12" s="49"/>
      <c r="G12" s="49"/>
      <c r="H12" s="49"/>
      <c r="I12" s="50">
        <v>5000.0</v>
      </c>
      <c r="J12" s="49"/>
      <c r="K12" s="49"/>
      <c r="L12" s="49"/>
      <c r="M12" s="49"/>
      <c r="N12" s="49"/>
      <c r="O12" s="49"/>
      <c r="P12" s="17">
        <v>5000.0</v>
      </c>
      <c r="Q12" s="18">
        <f t="shared" si="1"/>
        <v>0</v>
      </c>
      <c r="R12" s="19" t="s">
        <v>27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44782.0</v>
      </c>
      <c r="C13" s="47" t="s">
        <v>1429</v>
      </c>
      <c r="D13" s="48">
        <v>72055.0</v>
      </c>
      <c r="E13" s="23" t="s">
        <v>1430</v>
      </c>
      <c r="F13" s="49"/>
      <c r="G13" s="49"/>
      <c r="H13" s="49"/>
      <c r="I13" s="50"/>
      <c r="J13" s="51">
        <v>21750.0</v>
      </c>
      <c r="K13" s="49"/>
      <c r="L13" s="49"/>
      <c r="M13" s="49"/>
      <c r="N13" s="49"/>
      <c r="O13" s="49"/>
      <c r="P13" s="17">
        <v>21750.0</v>
      </c>
      <c r="Q13" s="18">
        <f t="shared" si="1"/>
        <v>0</v>
      </c>
      <c r="R13" s="19" t="s">
        <v>156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44782.0</v>
      </c>
      <c r="C14" s="47" t="s">
        <v>1431</v>
      </c>
      <c r="D14" s="48">
        <v>49557.0</v>
      </c>
      <c r="E14" s="23" t="s">
        <v>135</v>
      </c>
      <c r="F14" s="49"/>
      <c r="G14" s="49"/>
      <c r="H14" s="49"/>
      <c r="I14" s="50">
        <v>350.0</v>
      </c>
      <c r="J14" s="49"/>
      <c r="K14" s="49"/>
      <c r="L14" s="49"/>
      <c r="M14" s="49"/>
      <c r="N14" s="49"/>
      <c r="O14" s="49"/>
      <c r="P14" s="17">
        <v>350.0</v>
      </c>
      <c r="Q14" s="18">
        <f t="shared" si="1"/>
        <v>0</v>
      </c>
      <c r="R14" s="19" t="s">
        <v>27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44782.0</v>
      </c>
      <c r="C15" s="47" t="s">
        <v>1432</v>
      </c>
      <c r="D15" s="48">
        <v>48052.0</v>
      </c>
      <c r="E15" s="23" t="s">
        <v>133</v>
      </c>
      <c r="F15" s="49"/>
      <c r="G15" s="49"/>
      <c r="H15" s="49"/>
      <c r="I15" s="50">
        <v>5350.0</v>
      </c>
      <c r="J15" s="51"/>
      <c r="K15" s="49"/>
      <c r="L15" s="49"/>
      <c r="M15" s="49"/>
      <c r="N15" s="49"/>
      <c r="O15" s="49"/>
      <c r="P15" s="17">
        <v>5350.0</v>
      </c>
      <c r="Q15" s="18">
        <f t="shared" si="1"/>
        <v>0</v>
      </c>
      <c r="R15" s="19" t="s">
        <v>156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44782.0</v>
      </c>
      <c r="C16" s="47" t="s">
        <v>1433</v>
      </c>
      <c r="D16" s="48">
        <v>44149.0</v>
      </c>
      <c r="E16" s="23" t="s">
        <v>1434</v>
      </c>
      <c r="F16" s="49"/>
      <c r="G16" s="49"/>
      <c r="H16" s="49"/>
      <c r="I16" s="50">
        <v>15000.0</v>
      </c>
      <c r="J16" s="49"/>
      <c r="K16" s="49"/>
      <c r="L16" s="49"/>
      <c r="M16" s="49"/>
      <c r="N16" s="49"/>
      <c r="O16" s="49"/>
      <c r="P16" s="17">
        <v>15000.0</v>
      </c>
      <c r="Q16" s="18">
        <f t="shared" si="1"/>
        <v>0</v>
      </c>
      <c r="R16" s="19" t="s">
        <v>156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44782.0</v>
      </c>
      <c r="C17" s="47" t="s">
        <v>1435</v>
      </c>
      <c r="D17" s="48">
        <v>49557.0</v>
      </c>
      <c r="E17" s="23" t="s">
        <v>135</v>
      </c>
      <c r="F17" s="49"/>
      <c r="G17" s="49"/>
      <c r="H17" s="49"/>
      <c r="I17" s="50">
        <v>1250.0</v>
      </c>
      <c r="J17" s="51"/>
      <c r="K17" s="49"/>
      <c r="L17" s="49"/>
      <c r="M17" s="49"/>
      <c r="N17" s="49"/>
      <c r="O17" s="49"/>
      <c r="P17" s="17">
        <v>1250.0</v>
      </c>
      <c r="Q17" s="18">
        <f t="shared" si="1"/>
        <v>0</v>
      </c>
      <c r="R17" s="19" t="s">
        <v>27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44782.0</v>
      </c>
      <c r="C18" s="47" t="s">
        <v>1436</v>
      </c>
      <c r="D18" s="48">
        <v>62146.0</v>
      </c>
      <c r="E18" s="23" t="s">
        <v>355</v>
      </c>
      <c r="F18" s="49"/>
      <c r="G18" s="49"/>
      <c r="H18" s="49"/>
      <c r="I18" s="50">
        <v>350.0</v>
      </c>
      <c r="J18" s="49"/>
      <c r="K18" s="49"/>
      <c r="L18" s="49"/>
      <c r="M18" s="49"/>
      <c r="N18" s="49"/>
      <c r="O18" s="49"/>
      <c r="P18" s="17">
        <v>350.0</v>
      </c>
      <c r="Q18" s="18">
        <f t="shared" si="1"/>
        <v>0</v>
      </c>
      <c r="R18" s="19" t="s">
        <v>27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44782.0</v>
      </c>
      <c r="C19" s="47" t="s">
        <v>1437</v>
      </c>
      <c r="D19" s="48">
        <v>10320.0</v>
      </c>
      <c r="E19" s="23" t="s">
        <v>29</v>
      </c>
      <c r="F19" s="49"/>
      <c r="G19" s="49"/>
      <c r="H19" s="49"/>
      <c r="I19" s="50">
        <v>3500.0</v>
      </c>
      <c r="J19" s="49"/>
      <c r="K19" s="49"/>
      <c r="L19" s="49"/>
      <c r="M19" s="49"/>
      <c r="N19" s="49"/>
      <c r="O19" s="49"/>
      <c r="P19" s="17">
        <v>3500.0</v>
      </c>
      <c r="Q19" s="18">
        <f t="shared" si="1"/>
        <v>0</v>
      </c>
      <c r="R19" s="19" t="s">
        <v>27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44782.0</v>
      </c>
      <c r="C20" s="47" t="s">
        <v>1438</v>
      </c>
      <c r="D20" s="48">
        <v>53283.0</v>
      </c>
      <c r="E20" s="23" t="s">
        <v>142</v>
      </c>
      <c r="F20" s="49"/>
      <c r="G20" s="49"/>
      <c r="H20" s="49"/>
      <c r="I20" s="50">
        <v>5200.0</v>
      </c>
      <c r="J20" s="51"/>
      <c r="K20" s="49"/>
      <c r="L20" s="49"/>
      <c r="M20" s="49"/>
      <c r="N20" s="49"/>
      <c r="O20" s="49"/>
      <c r="P20" s="17">
        <v>5200.0</v>
      </c>
      <c r="Q20" s="18">
        <f t="shared" si="1"/>
        <v>0</v>
      </c>
      <c r="R20" s="19" t="s">
        <v>27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44782.0</v>
      </c>
      <c r="C21" s="47" t="s">
        <v>1439</v>
      </c>
      <c r="D21" s="48">
        <v>66334.0</v>
      </c>
      <c r="E21" s="23" t="s">
        <v>469</v>
      </c>
      <c r="F21" s="49"/>
      <c r="G21" s="49"/>
      <c r="H21" s="49"/>
      <c r="I21" s="50"/>
      <c r="J21" s="51">
        <v>2790.0</v>
      </c>
      <c r="K21" s="49"/>
      <c r="L21" s="49"/>
      <c r="M21" s="49"/>
      <c r="N21" s="49"/>
      <c r="O21" s="49"/>
      <c r="P21" s="17">
        <v>2790.0</v>
      </c>
      <c r="Q21" s="18">
        <f t="shared" si="1"/>
        <v>0</v>
      </c>
      <c r="R21" s="19" t="s">
        <v>156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44782.0</v>
      </c>
      <c r="C22" s="47" t="s">
        <v>1440</v>
      </c>
      <c r="D22" s="48">
        <v>73161.0</v>
      </c>
      <c r="E22" s="23" t="s">
        <v>1441</v>
      </c>
      <c r="F22" s="49"/>
      <c r="G22" s="49"/>
      <c r="H22" s="49"/>
      <c r="I22" s="50">
        <v>0.0</v>
      </c>
      <c r="J22" s="51"/>
      <c r="K22" s="49"/>
      <c r="L22" s="49"/>
      <c r="M22" s="49"/>
      <c r="N22" s="49"/>
      <c r="O22" s="49"/>
      <c r="P22" s="17">
        <v>27000.0</v>
      </c>
      <c r="Q22" s="18">
        <f t="shared" si="1"/>
        <v>-27000</v>
      </c>
      <c r="R22" s="19" t="s">
        <v>30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44782.0</v>
      </c>
      <c r="C23" s="47" t="s">
        <v>1442</v>
      </c>
      <c r="D23" s="48">
        <v>55409.0</v>
      </c>
      <c r="E23" s="23" t="s">
        <v>705</v>
      </c>
      <c r="F23" s="49"/>
      <c r="G23" s="49"/>
      <c r="H23" s="49"/>
      <c r="I23" s="50">
        <v>5150.0</v>
      </c>
      <c r="J23" s="49"/>
      <c r="K23" s="49"/>
      <c r="L23" s="49"/>
      <c r="M23" s="49"/>
      <c r="N23" s="49"/>
      <c r="O23" s="49"/>
      <c r="P23" s="17">
        <v>5150.0</v>
      </c>
      <c r="Q23" s="18">
        <f t="shared" si="1"/>
        <v>0</v>
      </c>
      <c r="R23" s="19" t="s">
        <v>858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44782.0</v>
      </c>
      <c r="C24" s="47" t="s">
        <v>1443</v>
      </c>
      <c r="D24" s="48">
        <v>51406.0</v>
      </c>
      <c r="E24" s="23" t="s">
        <v>57</v>
      </c>
      <c r="F24" s="49"/>
      <c r="G24" s="49"/>
      <c r="H24" s="51">
        <v>50000.0</v>
      </c>
      <c r="I24" s="50"/>
      <c r="J24" s="51"/>
      <c r="K24" s="49"/>
      <c r="L24" s="49"/>
      <c r="M24" s="49"/>
      <c r="N24" s="49"/>
      <c r="O24" s="49"/>
      <c r="P24" s="17">
        <v>50000.0</v>
      </c>
      <c r="Q24" s="18">
        <f t="shared" si="1"/>
        <v>0</v>
      </c>
      <c r="R24" s="19" t="s">
        <v>30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44782.0</v>
      </c>
      <c r="C25" s="47" t="s">
        <v>1444</v>
      </c>
      <c r="D25" s="48">
        <v>48052.0</v>
      </c>
      <c r="E25" s="23" t="s">
        <v>133</v>
      </c>
      <c r="F25" s="49"/>
      <c r="G25" s="49"/>
      <c r="H25" s="49"/>
      <c r="I25" s="50">
        <v>350.0</v>
      </c>
      <c r="J25" s="49"/>
      <c r="K25" s="49"/>
      <c r="L25" s="49"/>
      <c r="M25" s="49"/>
      <c r="N25" s="49"/>
      <c r="O25" s="49"/>
      <c r="P25" s="17">
        <v>350.0</v>
      </c>
      <c r="Q25" s="18">
        <f t="shared" si="1"/>
        <v>0</v>
      </c>
      <c r="R25" s="19" t="s">
        <v>858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44782.0</v>
      </c>
      <c r="C26" s="47" t="s">
        <v>1445</v>
      </c>
      <c r="D26" s="48">
        <v>45096.0</v>
      </c>
      <c r="E26" s="23" t="s">
        <v>695</v>
      </c>
      <c r="F26" s="49"/>
      <c r="G26" s="49"/>
      <c r="H26" s="49"/>
      <c r="I26" s="50">
        <v>8750.0</v>
      </c>
      <c r="J26" s="51"/>
      <c r="K26" s="49"/>
      <c r="L26" s="49"/>
      <c r="M26" s="49"/>
      <c r="N26" s="49"/>
      <c r="O26" s="49"/>
      <c r="P26" s="17">
        <v>8750.0</v>
      </c>
      <c r="Q26" s="18">
        <f t="shared" si="1"/>
        <v>0</v>
      </c>
      <c r="R26" s="19" t="s">
        <v>30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44782.0</v>
      </c>
      <c r="C27" s="47" t="s">
        <v>1446</v>
      </c>
      <c r="D27" s="48">
        <v>46778.0</v>
      </c>
      <c r="E27" s="23" t="s">
        <v>433</v>
      </c>
      <c r="F27" s="49"/>
      <c r="G27" s="49"/>
      <c r="H27" s="49"/>
      <c r="I27" s="50"/>
      <c r="J27" s="51">
        <v>1600.0</v>
      </c>
      <c r="K27" s="49"/>
      <c r="L27" s="49"/>
      <c r="M27" s="49"/>
      <c r="N27" s="49"/>
      <c r="O27" s="49"/>
      <c r="P27" s="17">
        <v>1600.0</v>
      </c>
      <c r="Q27" s="18">
        <f t="shared" si="1"/>
        <v>0</v>
      </c>
      <c r="R27" s="19" t="s">
        <v>858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44782.0</v>
      </c>
      <c r="C28" s="47" t="s">
        <v>1447</v>
      </c>
      <c r="D28" s="48">
        <v>69998.0</v>
      </c>
      <c r="E28" s="23" t="s">
        <v>176</v>
      </c>
      <c r="F28" s="49"/>
      <c r="G28" s="49"/>
      <c r="H28" s="49"/>
      <c r="I28" s="50"/>
      <c r="J28" s="51">
        <v>1350.0</v>
      </c>
      <c r="K28" s="49"/>
      <c r="L28" s="49"/>
      <c r="M28" s="49"/>
      <c r="N28" s="49"/>
      <c r="O28" s="49"/>
      <c r="P28" s="17">
        <v>1350.0</v>
      </c>
      <c r="Q28" s="18">
        <f t="shared" si="1"/>
        <v>0</v>
      </c>
      <c r="R28" s="19" t="s">
        <v>156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44782.0</v>
      </c>
      <c r="C29" s="47" t="s">
        <v>1448</v>
      </c>
      <c r="D29" s="48">
        <v>54226.0</v>
      </c>
      <c r="E29" s="23" t="s">
        <v>534</v>
      </c>
      <c r="F29" s="49"/>
      <c r="G29" s="49"/>
      <c r="H29" s="49"/>
      <c r="I29" s="50">
        <v>10000.0</v>
      </c>
      <c r="J29" s="49"/>
      <c r="K29" s="49"/>
      <c r="L29" s="49"/>
      <c r="M29" s="49"/>
      <c r="N29" s="49"/>
      <c r="O29" s="49"/>
      <c r="P29" s="17">
        <v>10000.0</v>
      </c>
      <c r="Q29" s="18">
        <f t="shared" si="1"/>
        <v>0</v>
      </c>
      <c r="R29" s="19" t="s">
        <v>858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44782.0</v>
      </c>
      <c r="C30" s="47" t="s">
        <v>1449</v>
      </c>
      <c r="D30" s="48">
        <v>51797.0</v>
      </c>
      <c r="E30" s="23" t="s">
        <v>1450</v>
      </c>
      <c r="F30" s="49"/>
      <c r="G30" s="49"/>
      <c r="H30" s="49"/>
      <c r="I30" s="50"/>
      <c r="J30" s="51">
        <v>6100.0</v>
      </c>
      <c r="K30" s="49"/>
      <c r="L30" s="49"/>
      <c r="M30" s="49"/>
      <c r="N30" s="49"/>
      <c r="O30" s="49"/>
      <c r="P30" s="17">
        <v>6100.0</v>
      </c>
      <c r="Q30" s="18">
        <f t="shared" si="1"/>
        <v>0</v>
      </c>
      <c r="R30" s="19" t="s">
        <v>156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44782.0</v>
      </c>
      <c r="C31" s="47" t="s">
        <v>1451</v>
      </c>
      <c r="D31" s="48">
        <v>51797.0</v>
      </c>
      <c r="E31" s="23" t="s">
        <v>1450</v>
      </c>
      <c r="F31" s="49"/>
      <c r="G31" s="49"/>
      <c r="H31" s="49"/>
      <c r="I31" s="50"/>
      <c r="J31" s="51">
        <v>5000.0</v>
      </c>
      <c r="K31" s="49"/>
      <c r="L31" s="49"/>
      <c r="M31" s="49"/>
      <c r="N31" s="49"/>
      <c r="O31" s="49"/>
      <c r="P31" s="17">
        <v>5000.0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44782.0</v>
      </c>
      <c r="C32" s="47" t="s">
        <v>1452</v>
      </c>
      <c r="D32" s="48">
        <v>41246.0</v>
      </c>
      <c r="E32" s="23" t="s">
        <v>1453</v>
      </c>
      <c r="F32" s="49"/>
      <c r="G32" s="49"/>
      <c r="H32" s="49"/>
      <c r="I32" s="50"/>
      <c r="J32" s="51">
        <v>7500.0</v>
      </c>
      <c r="K32" s="49"/>
      <c r="L32" s="49"/>
      <c r="M32" s="49"/>
      <c r="N32" s="49"/>
      <c r="O32" s="49"/>
      <c r="P32" s="17">
        <v>7500.0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44782.0</v>
      </c>
      <c r="C33" s="47" t="s">
        <v>1454</v>
      </c>
      <c r="D33" s="48">
        <v>51350.0</v>
      </c>
      <c r="E33" s="23" t="s">
        <v>1455</v>
      </c>
      <c r="F33" s="49"/>
      <c r="G33" s="49"/>
      <c r="H33" s="49"/>
      <c r="I33" s="50">
        <v>5150.0</v>
      </c>
      <c r="J33" s="49"/>
      <c r="K33" s="49"/>
      <c r="L33" s="49"/>
      <c r="M33" s="49"/>
      <c r="N33" s="49"/>
      <c r="O33" s="49"/>
      <c r="P33" s="17">
        <v>5150.0</v>
      </c>
      <c r="Q33" s="18">
        <f t="shared" si="1"/>
        <v>0</v>
      </c>
      <c r="R33" s="19" t="s">
        <v>858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44782.0</v>
      </c>
      <c r="C34" s="47" t="s">
        <v>1456</v>
      </c>
      <c r="D34" s="48">
        <v>39317.0</v>
      </c>
      <c r="E34" s="23" t="s">
        <v>236</v>
      </c>
      <c r="F34" s="49"/>
      <c r="G34" s="49"/>
      <c r="H34" s="49"/>
      <c r="I34" s="50"/>
      <c r="J34" s="51">
        <v>5150.0</v>
      </c>
      <c r="K34" s="49"/>
      <c r="L34" s="49"/>
      <c r="M34" s="49"/>
      <c r="N34" s="49"/>
      <c r="O34" s="49"/>
      <c r="P34" s="17">
        <v>5150.0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44782.0</v>
      </c>
      <c r="C35" s="47" t="s">
        <v>1457</v>
      </c>
      <c r="D35" s="48">
        <v>69089.0</v>
      </c>
      <c r="E35" s="23" t="s">
        <v>789</v>
      </c>
      <c r="F35" s="49"/>
      <c r="G35" s="49"/>
      <c r="H35" s="49"/>
      <c r="I35" s="50">
        <v>10000.0</v>
      </c>
      <c r="J35" s="49"/>
      <c r="K35" s="49"/>
      <c r="L35" s="49"/>
      <c r="M35" s="49"/>
      <c r="N35" s="49"/>
      <c r="O35" s="49"/>
      <c r="P35" s="17">
        <v>10000.0</v>
      </c>
      <c r="Q35" s="18">
        <f t="shared" si="1"/>
        <v>0</v>
      </c>
      <c r="R35" s="19" t="s">
        <v>156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44782.0</v>
      </c>
      <c r="C36" s="47" t="s">
        <v>1458</v>
      </c>
      <c r="D36" s="48">
        <v>52032.0</v>
      </c>
      <c r="E36" s="23" t="s">
        <v>99</v>
      </c>
      <c r="F36" s="49"/>
      <c r="G36" s="49"/>
      <c r="H36" s="49"/>
      <c r="I36" s="50">
        <v>350.0</v>
      </c>
      <c r="J36" s="49"/>
      <c r="K36" s="49"/>
      <c r="L36" s="49"/>
      <c r="M36" s="49"/>
      <c r="N36" s="49"/>
      <c r="O36" s="49"/>
      <c r="P36" s="17">
        <v>350.0</v>
      </c>
      <c r="Q36" s="18">
        <f t="shared" si="1"/>
        <v>0</v>
      </c>
      <c r="R36" s="19" t="s">
        <v>156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44782.0</v>
      </c>
      <c r="C37" s="47" t="s">
        <v>1459</v>
      </c>
      <c r="D37" s="48">
        <v>61912.0</v>
      </c>
      <c r="E37" s="23" t="s">
        <v>1460</v>
      </c>
      <c r="F37" s="49"/>
      <c r="G37" s="49"/>
      <c r="H37" s="49"/>
      <c r="I37" s="50">
        <v>5000.0</v>
      </c>
      <c r="J37" s="49"/>
      <c r="K37" s="49"/>
      <c r="L37" s="49"/>
      <c r="M37" s="49"/>
      <c r="N37" s="49"/>
      <c r="O37" s="49"/>
      <c r="P37" s="17">
        <v>5000.0</v>
      </c>
      <c r="Q37" s="18">
        <f t="shared" si="1"/>
        <v>0</v>
      </c>
      <c r="R37" s="19" t="s">
        <v>858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44782.0</v>
      </c>
      <c r="C38" s="47" t="s">
        <v>1461</v>
      </c>
      <c r="D38" s="48">
        <v>58475.0</v>
      </c>
      <c r="E38" s="23" t="s">
        <v>1462</v>
      </c>
      <c r="F38" s="49"/>
      <c r="G38" s="49"/>
      <c r="H38" s="49"/>
      <c r="I38" s="50">
        <v>5000.0</v>
      </c>
      <c r="J38" s="49"/>
      <c r="K38" s="49"/>
      <c r="L38" s="49"/>
      <c r="M38" s="49"/>
      <c r="N38" s="49"/>
      <c r="O38" s="49"/>
      <c r="P38" s="17">
        <v>5000.0</v>
      </c>
      <c r="Q38" s="18">
        <f t="shared" si="1"/>
        <v>0</v>
      </c>
      <c r="R38" s="19" t="s">
        <v>858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44782.0</v>
      </c>
      <c r="C39" s="47" t="s">
        <v>1463</v>
      </c>
      <c r="D39" s="48">
        <v>51512.0</v>
      </c>
      <c r="E39" s="23" t="s">
        <v>907</v>
      </c>
      <c r="F39" s="49"/>
      <c r="G39" s="49"/>
      <c r="H39" s="49"/>
      <c r="I39" s="50"/>
      <c r="J39" s="51">
        <v>3875.0</v>
      </c>
      <c r="K39" s="49"/>
      <c r="L39" s="49"/>
      <c r="M39" s="49"/>
      <c r="N39" s="49"/>
      <c r="O39" s="49"/>
      <c r="P39" s="17">
        <v>3875.0</v>
      </c>
      <c r="Q39" s="18">
        <f t="shared" si="1"/>
        <v>0</v>
      </c>
      <c r="R39" s="19" t="s">
        <v>156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44782.0</v>
      </c>
      <c r="C40" s="47" t="s">
        <v>1464</v>
      </c>
      <c r="D40" s="48">
        <v>48631.0</v>
      </c>
      <c r="E40" s="23" t="s">
        <v>558</v>
      </c>
      <c r="F40" s="49"/>
      <c r="G40" s="49"/>
      <c r="H40" s="49"/>
      <c r="I40" s="50">
        <v>5000.0</v>
      </c>
      <c r="J40" s="49"/>
      <c r="K40" s="51"/>
      <c r="L40" s="49"/>
      <c r="M40" s="49"/>
      <c r="N40" s="49"/>
      <c r="O40" s="49"/>
      <c r="P40" s="17">
        <v>5000.0</v>
      </c>
      <c r="Q40" s="18">
        <f t="shared" si="1"/>
        <v>0</v>
      </c>
      <c r="R40" s="19" t="s">
        <v>858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44782.0</v>
      </c>
      <c r="C41" s="47" t="s">
        <v>1465</v>
      </c>
      <c r="D41" s="48">
        <v>62685.0</v>
      </c>
      <c r="E41" s="23" t="s">
        <v>1466</v>
      </c>
      <c r="F41" s="49"/>
      <c r="G41" s="49"/>
      <c r="H41" s="49"/>
      <c r="I41" s="50">
        <v>15000.0</v>
      </c>
      <c r="J41" s="49"/>
      <c r="K41" s="49"/>
      <c r="L41" s="49"/>
      <c r="M41" s="49"/>
      <c r="N41" s="49"/>
      <c r="O41" s="49"/>
      <c r="P41" s="17">
        <v>15000.0</v>
      </c>
      <c r="Q41" s="18">
        <f t="shared" si="1"/>
        <v>0</v>
      </c>
      <c r="R41" s="19" t="s">
        <v>30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44782.0</v>
      </c>
      <c r="C42" s="47" t="s">
        <v>1467</v>
      </c>
      <c r="D42" s="48">
        <v>55448.0</v>
      </c>
      <c r="E42" s="23" t="s">
        <v>488</v>
      </c>
      <c r="F42" s="49"/>
      <c r="G42" s="49"/>
      <c r="H42" s="49"/>
      <c r="I42" s="50">
        <v>5150.0</v>
      </c>
      <c r="J42" s="49"/>
      <c r="K42" s="49"/>
      <c r="L42" s="49"/>
      <c r="M42" s="49"/>
      <c r="N42" s="49"/>
      <c r="O42" s="49"/>
      <c r="P42" s="17">
        <v>5150.0</v>
      </c>
      <c r="Q42" s="18">
        <f t="shared" si="1"/>
        <v>0</v>
      </c>
      <c r="R42" s="19" t="s">
        <v>30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44782.0</v>
      </c>
      <c r="C43" s="47" t="s">
        <v>1468</v>
      </c>
      <c r="D43" s="48">
        <v>63406.0</v>
      </c>
      <c r="E43" s="23" t="s">
        <v>323</v>
      </c>
      <c r="F43" s="49"/>
      <c r="G43" s="49"/>
      <c r="H43" s="49"/>
      <c r="I43" s="50">
        <v>14836.0</v>
      </c>
      <c r="J43" s="49"/>
      <c r="K43" s="51">
        <v>11739.0</v>
      </c>
      <c r="L43" s="49"/>
      <c r="M43" s="49"/>
      <c r="N43" s="49"/>
      <c r="O43" s="49"/>
      <c r="P43" s="17">
        <v>26575.0</v>
      </c>
      <c r="Q43" s="18">
        <f t="shared" si="1"/>
        <v>0</v>
      </c>
      <c r="R43" s="19" t="s">
        <v>156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44782.0</v>
      </c>
      <c r="C44" s="47" t="s">
        <v>1469</v>
      </c>
      <c r="D44" s="48">
        <v>53093.0</v>
      </c>
      <c r="E44" s="23" t="s">
        <v>394</v>
      </c>
      <c r="F44" s="49"/>
      <c r="G44" s="49"/>
      <c r="H44" s="49"/>
      <c r="I44" s="50"/>
      <c r="J44" s="51">
        <v>12500.0</v>
      </c>
      <c r="K44" s="49"/>
      <c r="L44" s="49"/>
      <c r="M44" s="49"/>
      <c r="N44" s="49"/>
      <c r="O44" s="49"/>
      <c r="P44" s="17">
        <v>12500.0</v>
      </c>
      <c r="Q44" s="18">
        <f t="shared" si="1"/>
        <v>0</v>
      </c>
      <c r="R44" s="19" t="s">
        <v>858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44782.0</v>
      </c>
      <c r="C45" s="47" t="s">
        <v>1470</v>
      </c>
      <c r="D45" s="48">
        <v>51939.0</v>
      </c>
      <c r="E45" s="23" t="s">
        <v>71</v>
      </c>
      <c r="F45" s="49"/>
      <c r="G45" s="49"/>
      <c r="H45" s="49"/>
      <c r="I45" s="50">
        <v>31400.0</v>
      </c>
      <c r="J45" s="49"/>
      <c r="K45" s="49"/>
      <c r="L45" s="49"/>
      <c r="M45" s="49"/>
      <c r="N45" s="49"/>
      <c r="O45" s="49"/>
      <c r="P45" s="17">
        <v>31400.0</v>
      </c>
      <c r="Q45" s="18">
        <f t="shared" si="1"/>
        <v>0</v>
      </c>
      <c r="R45" s="19" t="s">
        <v>30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44782.0</v>
      </c>
      <c r="C46" s="47" t="s">
        <v>1471</v>
      </c>
      <c r="D46" s="48">
        <v>50820.0</v>
      </c>
      <c r="E46" s="23" t="s">
        <v>451</v>
      </c>
      <c r="F46" s="49"/>
      <c r="G46" s="49"/>
      <c r="H46" s="49"/>
      <c r="I46" s="50">
        <v>5150.0</v>
      </c>
      <c r="J46" s="49"/>
      <c r="K46" s="49"/>
      <c r="L46" s="49"/>
      <c r="M46" s="49"/>
      <c r="N46" s="49"/>
      <c r="O46" s="49"/>
      <c r="P46" s="17">
        <v>5150.0</v>
      </c>
      <c r="Q46" s="18">
        <f t="shared" si="1"/>
        <v>0</v>
      </c>
      <c r="R46" s="19" t="s">
        <v>858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44782.0</v>
      </c>
      <c r="C47" s="47" t="s">
        <v>1472</v>
      </c>
      <c r="D47" s="48">
        <v>50136.0</v>
      </c>
      <c r="E47" s="23" t="s">
        <v>1473</v>
      </c>
      <c r="F47" s="49"/>
      <c r="G47" s="49"/>
      <c r="H47" s="49"/>
      <c r="I47" s="50">
        <v>5000.0</v>
      </c>
      <c r="J47" s="49"/>
      <c r="K47" s="49"/>
      <c r="L47" s="49"/>
      <c r="M47" s="49"/>
      <c r="N47" s="49"/>
      <c r="O47" s="49"/>
      <c r="P47" s="17">
        <v>5000.0</v>
      </c>
      <c r="Q47" s="18">
        <f t="shared" si="1"/>
        <v>0</v>
      </c>
      <c r="R47" s="19" t="s">
        <v>858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44782.0</v>
      </c>
      <c r="C48" s="47" t="s">
        <v>1474</v>
      </c>
      <c r="D48" s="48">
        <v>54573.0</v>
      </c>
      <c r="E48" s="23" t="s">
        <v>1475</v>
      </c>
      <c r="F48" s="49"/>
      <c r="G48" s="49"/>
      <c r="H48" s="49"/>
      <c r="I48" s="50">
        <v>5000.0</v>
      </c>
      <c r="J48" s="49"/>
      <c r="K48" s="49"/>
      <c r="L48" s="49"/>
      <c r="M48" s="49"/>
      <c r="N48" s="49"/>
      <c r="O48" s="49"/>
      <c r="P48" s="17">
        <v>5000.0</v>
      </c>
      <c r="Q48" s="18">
        <f t="shared" si="1"/>
        <v>0</v>
      </c>
      <c r="R48" s="19" t="s">
        <v>858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44782.0</v>
      </c>
      <c r="C49" s="47" t="s">
        <v>1476</v>
      </c>
      <c r="D49" s="48">
        <v>10250.0</v>
      </c>
      <c r="E49" s="23" t="s">
        <v>76</v>
      </c>
      <c r="F49" s="49"/>
      <c r="G49" s="49"/>
      <c r="H49" s="49"/>
      <c r="I49" s="50">
        <v>1400.0</v>
      </c>
      <c r="J49" s="49"/>
      <c r="K49" s="51"/>
      <c r="L49" s="49"/>
      <c r="M49" s="49"/>
      <c r="N49" s="49"/>
      <c r="O49" s="49"/>
      <c r="P49" s="17">
        <v>1400.0</v>
      </c>
      <c r="Q49" s="18">
        <f t="shared" si="1"/>
        <v>0</v>
      </c>
      <c r="R49" s="19" t="s">
        <v>30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44782.0</v>
      </c>
      <c r="C50" s="47" t="s">
        <v>1477</v>
      </c>
      <c r="D50" s="48">
        <v>46927.0</v>
      </c>
      <c r="E50" s="23" t="s">
        <v>213</v>
      </c>
      <c r="F50" s="49"/>
      <c r="G50" s="49"/>
      <c r="H50" s="51"/>
      <c r="I50" s="50">
        <v>4000.0</v>
      </c>
      <c r="J50" s="49"/>
      <c r="K50" s="49"/>
      <c r="L50" s="49"/>
      <c r="M50" s="49"/>
      <c r="N50" s="49"/>
      <c r="O50" s="49"/>
      <c r="P50" s="17">
        <v>4000.0</v>
      </c>
      <c r="Q50" s="18">
        <f t="shared" si="1"/>
        <v>0</v>
      </c>
      <c r="R50" s="19" t="s">
        <v>156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44782.0</v>
      </c>
      <c r="C51" s="47" t="s">
        <v>1478</v>
      </c>
      <c r="D51" s="48">
        <v>58074.0</v>
      </c>
      <c r="E51" s="23" t="s">
        <v>688</v>
      </c>
      <c r="F51" s="49"/>
      <c r="G51" s="49"/>
      <c r="H51" s="49"/>
      <c r="I51" s="50">
        <v>1980.0</v>
      </c>
      <c r="J51" s="49"/>
      <c r="K51" s="49"/>
      <c r="L51" s="49"/>
      <c r="M51" s="49"/>
      <c r="N51" s="49"/>
      <c r="O51" s="49"/>
      <c r="P51" s="17">
        <v>1980.0</v>
      </c>
      <c r="Q51" s="18">
        <f t="shared" si="1"/>
        <v>0</v>
      </c>
      <c r="R51" s="19" t="s">
        <v>858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44782.0</v>
      </c>
      <c r="C52" s="47" t="s">
        <v>1479</v>
      </c>
      <c r="D52" s="48">
        <v>54763.0</v>
      </c>
      <c r="E52" s="23" t="s">
        <v>1082</v>
      </c>
      <c r="F52" s="49"/>
      <c r="G52" s="49"/>
      <c r="H52" s="49"/>
      <c r="I52" s="50">
        <v>1000.0</v>
      </c>
      <c r="J52" s="49"/>
      <c r="K52" s="49"/>
      <c r="L52" s="49"/>
      <c r="M52" s="49"/>
      <c r="N52" s="49"/>
      <c r="O52" s="49"/>
      <c r="P52" s="17">
        <v>1000.0</v>
      </c>
      <c r="Q52" s="18">
        <f t="shared" si="1"/>
        <v>0</v>
      </c>
      <c r="R52" s="19" t="s">
        <v>30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44782.0</v>
      </c>
      <c r="C53" s="47" t="s">
        <v>1480</v>
      </c>
      <c r="D53" s="48">
        <v>22341.0</v>
      </c>
      <c r="E53" s="23" t="s">
        <v>927</v>
      </c>
      <c r="F53" s="49"/>
      <c r="G53" s="49"/>
      <c r="H53" s="49"/>
      <c r="I53" s="50">
        <v>2650.0</v>
      </c>
      <c r="J53" s="49"/>
      <c r="K53" s="49"/>
      <c r="L53" s="49"/>
      <c r="M53" s="49"/>
      <c r="N53" s="49"/>
      <c r="O53" s="49"/>
      <c r="P53" s="17">
        <v>2650.0</v>
      </c>
      <c r="Q53" s="18">
        <f t="shared" si="1"/>
        <v>0</v>
      </c>
      <c r="R53" s="19" t="s">
        <v>858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44782.0</v>
      </c>
      <c r="C54" s="47" t="s">
        <v>1481</v>
      </c>
      <c r="D54" s="48">
        <v>36769.0</v>
      </c>
      <c r="E54" s="23" t="s">
        <v>1482</v>
      </c>
      <c r="F54" s="49"/>
      <c r="G54" s="49"/>
      <c r="H54" s="49"/>
      <c r="I54" s="50">
        <v>2000.0</v>
      </c>
      <c r="J54" s="49"/>
      <c r="K54" s="49"/>
      <c r="L54" s="49"/>
      <c r="M54" s="49"/>
      <c r="N54" s="49"/>
      <c r="O54" s="49"/>
      <c r="P54" s="17">
        <v>2000.0</v>
      </c>
      <c r="Q54" s="18">
        <f t="shared" si="1"/>
        <v>0</v>
      </c>
      <c r="R54" s="19" t="s">
        <v>30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44782.0</v>
      </c>
      <c r="C55" s="47" t="s">
        <v>1483</v>
      </c>
      <c r="D55" s="48">
        <v>46927.0</v>
      </c>
      <c r="E55" s="23" t="s">
        <v>213</v>
      </c>
      <c r="F55" s="49"/>
      <c r="G55" s="49"/>
      <c r="H55" s="49"/>
      <c r="I55" s="50">
        <v>2650.0</v>
      </c>
      <c r="J55" s="49"/>
      <c r="K55" s="51"/>
      <c r="L55" s="49"/>
      <c r="M55" s="49"/>
      <c r="N55" s="49"/>
      <c r="O55" s="49"/>
      <c r="P55" s="17">
        <v>2650.0</v>
      </c>
      <c r="Q55" s="18">
        <f t="shared" si="1"/>
        <v>0</v>
      </c>
      <c r="R55" s="19" t="s">
        <v>156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44782.0</v>
      </c>
      <c r="C56" s="47" t="s">
        <v>1484</v>
      </c>
      <c r="D56" s="48">
        <v>46927.0</v>
      </c>
      <c r="E56" s="23" t="s">
        <v>213</v>
      </c>
      <c r="F56" s="49"/>
      <c r="G56" s="49"/>
      <c r="H56" s="49"/>
      <c r="I56" s="50">
        <v>3750.0</v>
      </c>
      <c r="J56" s="49"/>
      <c r="K56" s="49"/>
      <c r="L56" s="49"/>
      <c r="M56" s="49"/>
      <c r="N56" s="49"/>
      <c r="O56" s="49"/>
      <c r="P56" s="17">
        <v>3750.0</v>
      </c>
      <c r="Q56" s="18">
        <f t="shared" si="1"/>
        <v>0</v>
      </c>
      <c r="R56" s="19" t="s">
        <v>156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44782.0</v>
      </c>
      <c r="C57" s="47" t="s">
        <v>1485</v>
      </c>
      <c r="D57" s="48">
        <v>69089.0</v>
      </c>
      <c r="E57" s="23" t="s">
        <v>789</v>
      </c>
      <c r="F57" s="49"/>
      <c r="G57" s="49"/>
      <c r="H57" s="49"/>
      <c r="I57" s="50">
        <v>200.0</v>
      </c>
      <c r="J57" s="49"/>
      <c r="K57" s="49"/>
      <c r="L57" s="49"/>
      <c r="M57" s="49"/>
      <c r="N57" s="49"/>
      <c r="O57" s="49"/>
      <c r="P57" s="17">
        <v>200.0</v>
      </c>
      <c r="Q57" s="18">
        <f t="shared" si="1"/>
        <v>0</v>
      </c>
      <c r="R57" s="19" t="s">
        <v>156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44782.0</v>
      </c>
      <c r="C58" s="47" t="s">
        <v>1486</v>
      </c>
      <c r="D58" s="48">
        <v>53664.0</v>
      </c>
      <c r="E58" s="23" t="s">
        <v>1487</v>
      </c>
      <c r="F58" s="49"/>
      <c r="G58" s="49"/>
      <c r="H58" s="49"/>
      <c r="I58" s="50"/>
      <c r="J58" s="51">
        <v>5000.0</v>
      </c>
      <c r="K58" s="49"/>
      <c r="L58" s="49"/>
      <c r="M58" s="49"/>
      <c r="N58" s="49"/>
      <c r="O58" s="49"/>
      <c r="P58" s="17">
        <v>5000.0</v>
      </c>
      <c r="Q58" s="18">
        <f t="shared" si="1"/>
        <v>0</v>
      </c>
      <c r="R58" s="19" t="s">
        <v>156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44782.0</v>
      </c>
      <c r="C59" s="47" t="s">
        <v>1488</v>
      </c>
      <c r="D59" s="48">
        <v>53664.0</v>
      </c>
      <c r="E59" s="23" t="s">
        <v>1487</v>
      </c>
      <c r="F59" s="49"/>
      <c r="G59" s="49"/>
      <c r="H59" s="49"/>
      <c r="I59" s="50"/>
      <c r="J59" s="51">
        <v>5000.0</v>
      </c>
      <c r="K59" s="49"/>
      <c r="L59" s="49"/>
      <c r="M59" s="49"/>
      <c r="N59" s="49"/>
      <c r="O59" s="49"/>
      <c r="P59" s="17">
        <v>5000.0</v>
      </c>
      <c r="Q59" s="18">
        <f t="shared" si="1"/>
        <v>0</v>
      </c>
      <c r="R59" s="19" t="s">
        <v>156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44782.0</v>
      </c>
      <c r="C60" s="47" t="s">
        <v>1489</v>
      </c>
      <c r="D60" s="48">
        <v>66213.0</v>
      </c>
      <c r="E60" s="23" t="s">
        <v>1490</v>
      </c>
      <c r="F60" s="49"/>
      <c r="G60" s="49"/>
      <c r="H60" s="49"/>
      <c r="I60" s="50">
        <v>10000.0</v>
      </c>
      <c r="J60" s="49"/>
      <c r="K60" s="49"/>
      <c r="L60" s="49"/>
      <c r="M60" s="49"/>
      <c r="N60" s="49"/>
      <c r="O60" s="49"/>
      <c r="P60" s="17">
        <v>10000.0</v>
      </c>
      <c r="Q60" s="18">
        <f t="shared" si="1"/>
        <v>0</v>
      </c>
      <c r="R60" s="19" t="s">
        <v>1296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44782.0</v>
      </c>
      <c r="C61" s="47" t="s">
        <v>1491</v>
      </c>
      <c r="D61" s="48">
        <v>43955.0</v>
      </c>
      <c r="E61" s="23" t="s">
        <v>38</v>
      </c>
      <c r="F61" s="49"/>
      <c r="G61" s="49"/>
      <c r="H61" s="49"/>
      <c r="I61" s="50">
        <v>8000.0</v>
      </c>
      <c r="J61" s="51"/>
      <c r="K61" s="49"/>
      <c r="L61" s="49"/>
      <c r="M61" s="49"/>
      <c r="N61" s="49"/>
      <c r="O61" s="49"/>
      <c r="P61" s="17">
        <v>8000.0</v>
      </c>
      <c r="Q61" s="18">
        <f t="shared" si="1"/>
        <v>0</v>
      </c>
      <c r="R61" s="19" t="s">
        <v>156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44782.0</v>
      </c>
      <c r="C62" s="47" t="s">
        <v>1492</v>
      </c>
      <c r="D62" s="48">
        <v>66030.0</v>
      </c>
      <c r="E62" s="23" t="s">
        <v>1493</v>
      </c>
      <c r="F62" s="49"/>
      <c r="G62" s="49"/>
      <c r="H62" s="49"/>
      <c r="I62" s="50">
        <v>2500.0</v>
      </c>
      <c r="J62" s="51"/>
      <c r="K62" s="49"/>
      <c r="L62" s="49"/>
      <c r="M62" s="49"/>
      <c r="N62" s="49"/>
      <c r="O62" s="49"/>
      <c r="P62" s="17">
        <v>2500.0</v>
      </c>
      <c r="Q62" s="18">
        <f t="shared" si="1"/>
        <v>0</v>
      </c>
      <c r="R62" s="19" t="s">
        <v>1296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44782.0</v>
      </c>
      <c r="C63" s="47" t="s">
        <v>1494</v>
      </c>
      <c r="D63" s="48">
        <v>51970.0</v>
      </c>
      <c r="E63" s="23" t="s">
        <v>1495</v>
      </c>
      <c r="F63" s="49"/>
      <c r="G63" s="49"/>
      <c r="H63" s="49"/>
      <c r="I63" s="50"/>
      <c r="J63" s="51">
        <v>5150.0</v>
      </c>
      <c r="K63" s="49"/>
      <c r="L63" s="49"/>
      <c r="M63" s="49"/>
      <c r="N63" s="49"/>
      <c r="O63" s="49"/>
      <c r="P63" s="17">
        <v>5150.0</v>
      </c>
      <c r="Q63" s="18">
        <f t="shared" si="1"/>
        <v>0</v>
      </c>
      <c r="R63" s="19" t="s">
        <v>30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44782.0</v>
      </c>
      <c r="C64" s="47" t="s">
        <v>1496</v>
      </c>
      <c r="D64" s="48">
        <v>14343.0</v>
      </c>
      <c r="E64" s="23" t="s">
        <v>166</v>
      </c>
      <c r="F64" s="49"/>
      <c r="G64" s="49"/>
      <c r="H64" s="49"/>
      <c r="I64" s="50">
        <v>8125.0</v>
      </c>
      <c r="J64" s="49"/>
      <c r="K64" s="49"/>
      <c r="L64" s="49"/>
      <c r="M64" s="49"/>
      <c r="N64" s="49"/>
      <c r="O64" s="49"/>
      <c r="P64" s="17">
        <v>8125.0</v>
      </c>
      <c r="Q64" s="18">
        <f t="shared" si="1"/>
        <v>0</v>
      </c>
      <c r="R64" s="19" t="s">
        <v>156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44782.0</v>
      </c>
      <c r="C65" s="47" t="s">
        <v>1497</v>
      </c>
      <c r="D65" s="48">
        <v>48910.0</v>
      </c>
      <c r="E65" s="23" t="s">
        <v>224</v>
      </c>
      <c r="F65" s="49"/>
      <c r="G65" s="49"/>
      <c r="H65" s="49"/>
      <c r="I65" s="50"/>
      <c r="J65" s="51">
        <v>10290.0</v>
      </c>
      <c r="K65" s="49"/>
      <c r="L65" s="49"/>
      <c r="M65" s="49"/>
      <c r="N65" s="49"/>
      <c r="O65" s="49"/>
      <c r="P65" s="17">
        <v>10290.0</v>
      </c>
      <c r="Q65" s="18">
        <f t="shared" si="1"/>
        <v>0</v>
      </c>
      <c r="R65" s="19" t="s">
        <v>156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44782.0</v>
      </c>
      <c r="C66" s="47" t="s">
        <v>1498</v>
      </c>
      <c r="D66" s="48">
        <v>48631.0</v>
      </c>
      <c r="E66" s="23" t="s">
        <v>558</v>
      </c>
      <c r="F66" s="49"/>
      <c r="G66" s="49"/>
      <c r="H66" s="49"/>
      <c r="I66" s="50">
        <v>1400.0</v>
      </c>
      <c r="J66" s="49"/>
      <c r="K66" s="49"/>
      <c r="L66" s="49"/>
      <c r="M66" s="49"/>
      <c r="N66" s="49"/>
      <c r="O66" s="49"/>
      <c r="P66" s="17">
        <v>1400.0</v>
      </c>
      <c r="Q66" s="18">
        <f t="shared" si="1"/>
        <v>0</v>
      </c>
      <c r="R66" s="19" t="s">
        <v>156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44782.0</v>
      </c>
      <c r="C67" s="47" t="s">
        <v>1499</v>
      </c>
      <c r="D67" s="48">
        <v>51697.0</v>
      </c>
      <c r="E67" s="23" t="s">
        <v>653</v>
      </c>
      <c r="F67" s="51"/>
      <c r="G67" s="49"/>
      <c r="H67" s="49"/>
      <c r="I67" s="50"/>
      <c r="J67" s="51">
        <v>10000.0</v>
      </c>
      <c r="K67" s="49"/>
      <c r="L67" s="49"/>
      <c r="M67" s="51"/>
      <c r="N67" s="49"/>
      <c r="O67" s="49"/>
      <c r="P67" s="17">
        <v>10000.0</v>
      </c>
      <c r="Q67" s="18">
        <f t="shared" si="1"/>
        <v>0</v>
      </c>
      <c r="R67" s="19" t="s">
        <v>156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44782.0</v>
      </c>
      <c r="C68" s="47" t="s">
        <v>1500</v>
      </c>
      <c r="D68" s="48">
        <v>66030.0</v>
      </c>
      <c r="E68" s="23" t="s">
        <v>1493</v>
      </c>
      <c r="F68" s="49"/>
      <c r="G68" s="49"/>
      <c r="H68" s="49"/>
      <c r="I68" s="50">
        <v>2500.0</v>
      </c>
      <c r="J68" s="49"/>
      <c r="K68" s="49"/>
      <c r="L68" s="49"/>
      <c r="M68" s="49"/>
      <c r="N68" s="49"/>
      <c r="O68" s="49"/>
      <c r="P68" s="17">
        <v>2500.0</v>
      </c>
      <c r="Q68" s="18">
        <f t="shared" si="1"/>
        <v>0</v>
      </c>
      <c r="R68" s="19" t="s">
        <v>1296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44782.0</v>
      </c>
      <c r="C69" s="47" t="s">
        <v>1501</v>
      </c>
      <c r="D69" s="48">
        <v>22727.0</v>
      </c>
      <c r="E69" s="23" t="s">
        <v>417</v>
      </c>
      <c r="F69" s="49"/>
      <c r="G69" s="49"/>
      <c r="H69" s="49"/>
      <c r="I69" s="50">
        <v>1600.0</v>
      </c>
      <c r="J69" s="51"/>
      <c r="K69" s="49"/>
      <c r="L69" s="49"/>
      <c r="M69" s="49"/>
      <c r="N69" s="49"/>
      <c r="O69" s="49"/>
      <c r="P69" s="17">
        <v>1600.0</v>
      </c>
      <c r="Q69" s="18">
        <f t="shared" si="1"/>
        <v>0</v>
      </c>
      <c r="R69" s="19" t="s">
        <v>858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44782.0</v>
      </c>
      <c r="C70" s="47" t="s">
        <v>1502</v>
      </c>
      <c r="D70" s="48">
        <v>48727.0</v>
      </c>
      <c r="E70" s="23" t="s">
        <v>1503</v>
      </c>
      <c r="F70" s="52"/>
      <c r="G70" s="51"/>
      <c r="H70" s="49"/>
      <c r="I70" s="51">
        <v>0.0</v>
      </c>
      <c r="J70" s="51">
        <v>3600.0</v>
      </c>
      <c r="K70" s="49"/>
      <c r="L70" s="49"/>
      <c r="M70" s="49"/>
      <c r="N70" s="49"/>
      <c r="O70" s="49"/>
      <c r="P70" s="17">
        <v>3600.0</v>
      </c>
      <c r="Q70" s="18">
        <f t="shared" si="1"/>
        <v>0</v>
      </c>
      <c r="R70" s="19" t="s">
        <v>156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44782.0</v>
      </c>
      <c r="C71" s="47" t="s">
        <v>1504</v>
      </c>
      <c r="D71" s="48">
        <v>46778.0</v>
      </c>
      <c r="E71" s="23" t="s">
        <v>433</v>
      </c>
      <c r="F71" s="52"/>
      <c r="G71" s="49"/>
      <c r="H71" s="49"/>
      <c r="I71" s="51"/>
      <c r="J71" s="51">
        <v>9450.0</v>
      </c>
      <c r="K71" s="49"/>
      <c r="L71" s="49"/>
      <c r="M71" s="49"/>
      <c r="N71" s="49"/>
      <c r="O71" s="49"/>
      <c r="P71" s="17">
        <v>9450.0</v>
      </c>
      <c r="Q71" s="18">
        <f t="shared" si="1"/>
        <v>0</v>
      </c>
      <c r="R71" s="19" t="s">
        <v>156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44782.0</v>
      </c>
      <c r="C72" s="47" t="s">
        <v>1505</v>
      </c>
      <c r="D72" s="48">
        <v>52206.0</v>
      </c>
      <c r="E72" s="23" t="s">
        <v>1023</v>
      </c>
      <c r="F72" s="49"/>
      <c r="G72" s="49"/>
      <c r="H72" s="49"/>
      <c r="I72" s="50">
        <v>700.0</v>
      </c>
      <c r="J72" s="51"/>
      <c r="K72" s="51"/>
      <c r="L72" s="49"/>
      <c r="M72" s="49"/>
      <c r="N72" s="49"/>
      <c r="O72" s="49"/>
      <c r="P72" s="17">
        <v>700.0</v>
      </c>
      <c r="Q72" s="18">
        <f t="shared" si="1"/>
        <v>0</v>
      </c>
      <c r="R72" s="19" t="s">
        <v>858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44782.0</v>
      </c>
      <c r="C73" s="47" t="s">
        <v>1506</v>
      </c>
      <c r="D73" s="48">
        <v>67048.0</v>
      </c>
      <c r="E73" s="23" t="s">
        <v>1507</v>
      </c>
      <c r="F73" s="51"/>
      <c r="G73" s="49"/>
      <c r="H73" s="49"/>
      <c r="I73" s="50">
        <v>5000.0</v>
      </c>
      <c r="J73" s="51"/>
      <c r="K73" s="49"/>
      <c r="L73" s="49"/>
      <c r="M73" s="49"/>
      <c r="N73" s="49"/>
      <c r="O73" s="49"/>
      <c r="P73" s="17">
        <v>5000.0</v>
      </c>
      <c r="Q73" s="18">
        <f t="shared" si="1"/>
        <v>0</v>
      </c>
      <c r="R73" s="19" t="s">
        <v>1296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44782.0</v>
      </c>
      <c r="C74" s="47" t="s">
        <v>1508</v>
      </c>
      <c r="D74" s="48">
        <v>71609.0</v>
      </c>
      <c r="E74" s="23" t="s">
        <v>1509</v>
      </c>
      <c r="F74" s="52"/>
      <c r="G74" s="49"/>
      <c r="H74" s="49"/>
      <c r="I74" s="51">
        <v>7500.0</v>
      </c>
      <c r="J74" s="51"/>
      <c r="K74" s="49"/>
      <c r="L74" s="49"/>
      <c r="M74" s="49"/>
      <c r="N74" s="49"/>
      <c r="O74" s="49"/>
      <c r="P74" s="17">
        <v>7500.0</v>
      </c>
      <c r="Q74" s="18">
        <f t="shared" si="1"/>
        <v>0</v>
      </c>
      <c r="R74" s="19" t="s">
        <v>1296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44782.0</v>
      </c>
      <c r="C75" s="47" t="s">
        <v>1510</v>
      </c>
      <c r="D75" s="48">
        <v>72767.0</v>
      </c>
      <c r="E75" s="23" t="s">
        <v>1511</v>
      </c>
      <c r="F75" s="52"/>
      <c r="G75" s="49"/>
      <c r="H75" s="49"/>
      <c r="I75" s="51">
        <v>27000.0</v>
      </c>
      <c r="J75" s="51"/>
      <c r="K75" s="49"/>
      <c r="L75" s="49"/>
      <c r="M75" s="49"/>
      <c r="N75" s="49"/>
      <c r="O75" s="49"/>
      <c r="P75" s="17">
        <v>27000.0</v>
      </c>
      <c r="Q75" s="18">
        <f t="shared" si="1"/>
        <v>0</v>
      </c>
      <c r="R75" s="19" t="s">
        <v>156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44782.0</v>
      </c>
      <c r="C76" s="47" t="s">
        <v>1512</v>
      </c>
      <c r="D76" s="48">
        <v>65340.0</v>
      </c>
      <c r="E76" s="23" t="s">
        <v>1513</v>
      </c>
      <c r="F76" s="52"/>
      <c r="G76" s="51"/>
      <c r="H76" s="49"/>
      <c r="I76" s="51">
        <v>7500.0</v>
      </c>
      <c r="J76" s="49"/>
      <c r="K76" s="49"/>
      <c r="L76" s="49"/>
      <c r="M76" s="49"/>
      <c r="N76" s="49"/>
      <c r="O76" s="49"/>
      <c r="P76" s="17">
        <v>7500.0</v>
      </c>
      <c r="Q76" s="18">
        <f t="shared" si="1"/>
        <v>0</v>
      </c>
      <c r="R76" s="19" t="s">
        <v>1296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44782.0</v>
      </c>
      <c r="C77" s="47" t="s">
        <v>1514</v>
      </c>
      <c r="D77" s="48">
        <v>73021.0</v>
      </c>
      <c r="E77" s="23" t="s">
        <v>1515</v>
      </c>
      <c r="F77" s="52"/>
      <c r="G77" s="51"/>
      <c r="H77" s="49"/>
      <c r="I77" s="51">
        <v>27000.0</v>
      </c>
      <c r="J77" s="49"/>
      <c r="K77" s="49"/>
      <c r="L77" s="49"/>
      <c r="M77" s="49"/>
      <c r="N77" s="49"/>
      <c r="O77" s="49"/>
      <c r="P77" s="17">
        <v>27000.0</v>
      </c>
      <c r="Q77" s="18">
        <f t="shared" si="1"/>
        <v>0</v>
      </c>
      <c r="R77" s="19" t="s">
        <v>156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44782.0</v>
      </c>
      <c r="C78" s="47" t="s">
        <v>1516</v>
      </c>
      <c r="D78" s="48">
        <v>51697.0</v>
      </c>
      <c r="E78" s="23" t="s">
        <v>653</v>
      </c>
      <c r="F78" s="52"/>
      <c r="G78" s="49"/>
      <c r="H78" s="49"/>
      <c r="I78" s="51"/>
      <c r="J78" s="51">
        <v>7200.0</v>
      </c>
      <c r="K78" s="49"/>
      <c r="L78" s="49"/>
      <c r="M78" s="49"/>
      <c r="N78" s="49"/>
      <c r="O78" s="49"/>
      <c r="P78" s="17">
        <v>7200.0</v>
      </c>
      <c r="Q78" s="18">
        <f t="shared" si="1"/>
        <v>0</v>
      </c>
      <c r="R78" s="19" t="s">
        <v>156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44782.0</v>
      </c>
      <c r="C79" s="47" t="s">
        <v>1517</v>
      </c>
      <c r="D79" s="48">
        <v>66575.0</v>
      </c>
      <c r="E79" s="23" t="s">
        <v>1518</v>
      </c>
      <c r="F79" s="52"/>
      <c r="G79" s="49"/>
      <c r="H79" s="49"/>
      <c r="I79" s="51"/>
      <c r="J79" s="51">
        <v>3600.0</v>
      </c>
      <c r="K79" s="49"/>
      <c r="L79" s="49"/>
      <c r="M79" s="49"/>
      <c r="N79" s="49"/>
      <c r="O79" s="49"/>
      <c r="P79" s="17">
        <v>3600.0</v>
      </c>
      <c r="Q79" s="18">
        <f t="shared" si="1"/>
        <v>0</v>
      </c>
      <c r="R79" s="19" t="s">
        <v>156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44782.0</v>
      </c>
      <c r="C80" s="47" t="s">
        <v>1519</v>
      </c>
      <c r="D80" s="48">
        <v>55360.0</v>
      </c>
      <c r="E80" s="23" t="s">
        <v>1520</v>
      </c>
      <c r="F80" s="52"/>
      <c r="G80" s="49"/>
      <c r="H80" s="49"/>
      <c r="I80" s="51">
        <v>5150.0</v>
      </c>
      <c r="J80" s="51"/>
      <c r="K80" s="51"/>
      <c r="L80" s="49"/>
      <c r="M80" s="49"/>
      <c r="N80" s="49"/>
      <c r="O80" s="49"/>
      <c r="P80" s="17">
        <v>5150.0</v>
      </c>
      <c r="Q80" s="18">
        <f t="shared" si="1"/>
        <v>0</v>
      </c>
      <c r="R80" s="19" t="s">
        <v>30</v>
      </c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44782.0</v>
      </c>
      <c r="C81" s="47" t="s">
        <v>1521</v>
      </c>
      <c r="D81" s="48">
        <v>65340.0</v>
      </c>
      <c r="E81" s="23" t="s">
        <v>1513</v>
      </c>
      <c r="F81" s="50"/>
      <c r="G81" s="49"/>
      <c r="H81" s="49"/>
      <c r="I81" s="51">
        <v>1400.0</v>
      </c>
      <c r="J81" s="51"/>
      <c r="K81" s="49"/>
      <c r="L81" s="49"/>
      <c r="M81" s="49"/>
      <c r="N81" s="49"/>
      <c r="O81" s="49"/>
      <c r="P81" s="17">
        <v>1400.0</v>
      </c>
      <c r="Q81" s="18">
        <f t="shared" si="1"/>
        <v>0</v>
      </c>
      <c r="R81" s="19" t="s">
        <v>1296</v>
      </c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44782.0</v>
      </c>
      <c r="C82" s="47" t="s">
        <v>1522</v>
      </c>
      <c r="D82" s="48">
        <v>27066.0</v>
      </c>
      <c r="E82" s="23" t="s">
        <v>1523</v>
      </c>
      <c r="F82" s="52"/>
      <c r="G82" s="49"/>
      <c r="H82" s="49"/>
      <c r="I82" s="51">
        <v>11000.0</v>
      </c>
      <c r="J82" s="51"/>
      <c r="K82" s="49"/>
      <c r="L82" s="49"/>
      <c r="M82" s="49"/>
      <c r="N82" s="49"/>
      <c r="O82" s="49"/>
      <c r="P82" s="17">
        <v>11000.0</v>
      </c>
      <c r="Q82" s="18">
        <f t="shared" si="1"/>
        <v>0</v>
      </c>
      <c r="R82" s="19" t="s">
        <v>30</v>
      </c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44782.0</v>
      </c>
      <c r="C83" s="47" t="s">
        <v>1524</v>
      </c>
      <c r="D83" s="48">
        <v>64951.0</v>
      </c>
      <c r="E83" s="23" t="s">
        <v>1525</v>
      </c>
      <c r="F83" s="52"/>
      <c r="G83" s="49"/>
      <c r="H83" s="49"/>
      <c r="I83" s="51">
        <v>20000.0</v>
      </c>
      <c r="J83" s="51"/>
      <c r="K83" s="51"/>
      <c r="L83" s="49"/>
      <c r="M83" s="49"/>
      <c r="N83" s="49"/>
      <c r="O83" s="49"/>
      <c r="P83" s="17">
        <v>20000.0</v>
      </c>
      <c r="Q83" s="18">
        <f t="shared" si="1"/>
        <v>0</v>
      </c>
      <c r="R83" s="19" t="s">
        <v>30</v>
      </c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44782.0</v>
      </c>
      <c r="C84" s="47" t="s">
        <v>1526</v>
      </c>
      <c r="D84" s="48">
        <v>24368.0</v>
      </c>
      <c r="E84" s="23" t="s">
        <v>831</v>
      </c>
      <c r="F84" s="50"/>
      <c r="G84" s="49"/>
      <c r="H84" s="49"/>
      <c r="I84" s="51">
        <v>3600.0</v>
      </c>
      <c r="J84" s="51"/>
      <c r="K84" s="49"/>
      <c r="L84" s="49"/>
      <c r="M84" s="49"/>
      <c r="N84" s="49"/>
      <c r="O84" s="49"/>
      <c r="P84" s="17">
        <v>3600.0</v>
      </c>
      <c r="Q84" s="18">
        <f t="shared" si="1"/>
        <v>0</v>
      </c>
      <c r="R84" s="19" t="s">
        <v>30</v>
      </c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44782.0</v>
      </c>
      <c r="C85" s="47" t="s">
        <v>1527</v>
      </c>
      <c r="D85" s="48">
        <v>22332.0</v>
      </c>
      <c r="E85" s="23" t="s">
        <v>234</v>
      </c>
      <c r="F85" s="50"/>
      <c r="G85" s="51"/>
      <c r="H85" s="49"/>
      <c r="I85" s="51">
        <v>1200.0</v>
      </c>
      <c r="J85" s="49"/>
      <c r="K85" s="49"/>
      <c r="L85" s="49"/>
      <c r="M85" s="49"/>
      <c r="N85" s="49"/>
      <c r="O85" s="49"/>
      <c r="P85" s="17">
        <v>1200.0</v>
      </c>
      <c r="Q85" s="18">
        <f t="shared" si="1"/>
        <v>0</v>
      </c>
      <c r="R85" s="19" t="s">
        <v>30</v>
      </c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44782.0</v>
      </c>
      <c r="C86" s="47" t="s">
        <v>1528</v>
      </c>
      <c r="D86" s="48">
        <v>22332.0</v>
      </c>
      <c r="E86" s="23" t="s">
        <v>234</v>
      </c>
      <c r="F86" s="52"/>
      <c r="G86" s="51"/>
      <c r="H86" s="49"/>
      <c r="I86" s="51">
        <v>1000.0</v>
      </c>
      <c r="J86" s="49"/>
      <c r="K86" s="49"/>
      <c r="L86" s="49"/>
      <c r="M86" s="49"/>
      <c r="N86" s="49"/>
      <c r="O86" s="49"/>
      <c r="P86" s="17">
        <v>1000.0</v>
      </c>
      <c r="Q86" s="18">
        <f t="shared" si="1"/>
        <v>0</v>
      </c>
      <c r="R86" s="19" t="s">
        <v>30</v>
      </c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5">
        <v>83.0</v>
      </c>
      <c r="B87" s="46">
        <v>44782.0</v>
      </c>
      <c r="C87" s="47" t="s">
        <v>1529</v>
      </c>
      <c r="D87" s="48">
        <v>22332.0</v>
      </c>
      <c r="E87" s="23" t="s">
        <v>234</v>
      </c>
      <c r="F87" s="52"/>
      <c r="G87" s="51"/>
      <c r="H87" s="51"/>
      <c r="I87" s="51">
        <v>1000.0</v>
      </c>
      <c r="J87" s="51"/>
      <c r="K87" s="49"/>
      <c r="L87" s="49"/>
      <c r="M87" s="49"/>
      <c r="N87" s="49"/>
      <c r="O87" s="49"/>
      <c r="P87" s="17">
        <v>1000.0</v>
      </c>
      <c r="Q87" s="18">
        <f t="shared" si="1"/>
        <v>0</v>
      </c>
      <c r="R87" s="19" t="s">
        <v>30</v>
      </c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5">
        <v>84.0</v>
      </c>
      <c r="B88" s="46">
        <v>44782.0</v>
      </c>
      <c r="C88" s="47" t="s">
        <v>1530</v>
      </c>
      <c r="D88" s="48">
        <v>50957.0</v>
      </c>
      <c r="E88" s="23" t="s">
        <v>1178</v>
      </c>
      <c r="F88" s="52"/>
      <c r="G88" s="49"/>
      <c r="H88" s="49"/>
      <c r="I88" s="51">
        <v>7650.0</v>
      </c>
      <c r="J88" s="51"/>
      <c r="K88" s="49"/>
      <c r="L88" s="49"/>
      <c r="M88" s="49"/>
      <c r="N88" s="49"/>
      <c r="O88" s="49"/>
      <c r="P88" s="17">
        <v>7650.0</v>
      </c>
      <c r="Q88" s="18">
        <f t="shared" si="1"/>
        <v>0</v>
      </c>
      <c r="R88" s="19" t="s">
        <v>858</v>
      </c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5">
        <v>85.0</v>
      </c>
      <c r="B89" s="46">
        <v>44782.0</v>
      </c>
      <c r="C89" s="47" t="s">
        <v>1531</v>
      </c>
      <c r="D89" s="48">
        <v>71242.0</v>
      </c>
      <c r="E89" s="23" t="s">
        <v>1532</v>
      </c>
      <c r="F89" s="52"/>
      <c r="G89" s="49"/>
      <c r="H89" s="49"/>
      <c r="I89" s="51">
        <v>1600.0</v>
      </c>
      <c r="J89" s="49"/>
      <c r="K89" s="51"/>
      <c r="L89" s="49"/>
      <c r="M89" s="49"/>
      <c r="N89" s="49"/>
      <c r="O89" s="49"/>
      <c r="P89" s="17">
        <v>1600.0</v>
      </c>
      <c r="Q89" s="18">
        <f t="shared" si="1"/>
        <v>0</v>
      </c>
      <c r="R89" s="19" t="s">
        <v>858</v>
      </c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5">
        <v>86.0</v>
      </c>
      <c r="B90" s="46">
        <v>44782.0</v>
      </c>
      <c r="C90" s="47" t="s">
        <v>1533</v>
      </c>
      <c r="D90" s="48">
        <v>28414.0</v>
      </c>
      <c r="E90" s="23" t="s">
        <v>327</v>
      </c>
      <c r="F90" s="52"/>
      <c r="G90" s="49"/>
      <c r="H90" s="49"/>
      <c r="I90" s="51"/>
      <c r="J90" s="51"/>
      <c r="K90" s="51">
        <v>1200.0</v>
      </c>
      <c r="L90" s="49"/>
      <c r="M90" s="49"/>
      <c r="N90" s="49"/>
      <c r="O90" s="49"/>
      <c r="P90" s="17">
        <v>1200.0</v>
      </c>
      <c r="Q90" s="18">
        <f t="shared" si="1"/>
        <v>0</v>
      </c>
      <c r="R90" s="19" t="s">
        <v>156</v>
      </c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5">
        <v>87.0</v>
      </c>
      <c r="B91" s="46">
        <v>44782.0</v>
      </c>
      <c r="C91" s="47" t="s">
        <v>1534</v>
      </c>
      <c r="D91" s="48">
        <v>39317.0</v>
      </c>
      <c r="E91" s="23" t="s">
        <v>236</v>
      </c>
      <c r="F91" s="52"/>
      <c r="G91" s="49"/>
      <c r="H91" s="49"/>
      <c r="I91" s="51"/>
      <c r="J91" s="51">
        <v>5150.0</v>
      </c>
      <c r="K91" s="49"/>
      <c r="L91" s="49"/>
      <c r="M91" s="49"/>
      <c r="N91" s="49"/>
      <c r="O91" s="49"/>
      <c r="P91" s="17">
        <v>5150.0</v>
      </c>
      <c r="Q91" s="18">
        <f t="shared" si="1"/>
        <v>0</v>
      </c>
      <c r="R91" s="19" t="s">
        <v>858</v>
      </c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5">
        <v>88.0</v>
      </c>
      <c r="B92" s="46">
        <v>44782.0</v>
      </c>
      <c r="C92" s="47" t="s">
        <v>1535</v>
      </c>
      <c r="D92" s="48">
        <v>51406.0</v>
      </c>
      <c r="E92" s="23" t="s">
        <v>57</v>
      </c>
      <c r="F92" s="52"/>
      <c r="G92" s="51">
        <v>100000.0</v>
      </c>
      <c r="H92" s="49"/>
      <c r="I92" s="51"/>
      <c r="J92" s="51"/>
      <c r="K92" s="49"/>
      <c r="L92" s="49"/>
      <c r="M92" s="49"/>
      <c r="N92" s="49"/>
      <c r="O92" s="49"/>
      <c r="P92" s="17">
        <v>100000.0</v>
      </c>
      <c r="Q92" s="18">
        <f t="shared" si="1"/>
        <v>0</v>
      </c>
      <c r="R92" s="19" t="s">
        <v>30</v>
      </c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5">
        <v>89.0</v>
      </c>
      <c r="B93" s="46">
        <v>44782.0</v>
      </c>
      <c r="C93" s="47" t="s">
        <v>1536</v>
      </c>
      <c r="D93" s="48">
        <v>28414.0</v>
      </c>
      <c r="E93" s="23" t="s">
        <v>327</v>
      </c>
      <c r="F93" s="52"/>
      <c r="G93" s="49"/>
      <c r="H93" s="49"/>
      <c r="I93" s="51"/>
      <c r="J93" s="51"/>
      <c r="K93" s="51">
        <v>1450.0</v>
      </c>
      <c r="L93" s="49"/>
      <c r="M93" s="49"/>
      <c r="N93" s="49"/>
      <c r="O93" s="49"/>
      <c r="P93" s="17">
        <v>1450.0</v>
      </c>
      <c r="Q93" s="18">
        <f t="shared" si="1"/>
        <v>0</v>
      </c>
      <c r="R93" s="19" t="s">
        <v>27</v>
      </c>
      <c r="S93" s="20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5">
        <v>90.0</v>
      </c>
      <c r="B94" s="46">
        <v>44782.0</v>
      </c>
      <c r="C94" s="47" t="s">
        <v>1537</v>
      </c>
      <c r="D94" s="48">
        <v>51406.0</v>
      </c>
      <c r="E94" s="23" t="s">
        <v>57</v>
      </c>
      <c r="F94" s="50"/>
      <c r="G94" s="51">
        <v>23400.0</v>
      </c>
      <c r="H94" s="49"/>
      <c r="I94" s="51"/>
      <c r="J94" s="51"/>
      <c r="K94" s="49"/>
      <c r="L94" s="49"/>
      <c r="M94" s="49"/>
      <c r="N94" s="49"/>
      <c r="O94" s="49"/>
      <c r="P94" s="17">
        <v>23400.0</v>
      </c>
      <c r="Q94" s="18">
        <f t="shared" si="1"/>
        <v>0</v>
      </c>
      <c r="R94" s="19" t="s">
        <v>30</v>
      </c>
      <c r="S94" s="20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5">
        <v>91.0</v>
      </c>
      <c r="B95" s="46">
        <v>44782.0</v>
      </c>
      <c r="C95" s="47" t="s">
        <v>1538</v>
      </c>
      <c r="D95" s="48">
        <v>51406.0</v>
      </c>
      <c r="E95" s="23" t="s">
        <v>57</v>
      </c>
      <c r="F95" s="52"/>
      <c r="G95" s="51">
        <v>500.0</v>
      </c>
      <c r="H95" s="49"/>
      <c r="I95" s="51"/>
      <c r="J95" s="51"/>
      <c r="K95" s="49"/>
      <c r="L95" s="49"/>
      <c r="M95" s="49"/>
      <c r="N95" s="49"/>
      <c r="O95" s="49"/>
      <c r="P95" s="17">
        <v>500.0</v>
      </c>
      <c r="Q95" s="18">
        <f t="shared" si="1"/>
        <v>0</v>
      </c>
      <c r="R95" s="19" t="s">
        <v>30</v>
      </c>
      <c r="S95" s="20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5">
        <v>92.0</v>
      </c>
      <c r="B96" s="46">
        <v>44782.0</v>
      </c>
      <c r="C96" s="47" t="s">
        <v>1539</v>
      </c>
      <c r="D96" s="48">
        <v>28414.0</v>
      </c>
      <c r="E96" s="23" t="s">
        <v>327</v>
      </c>
      <c r="F96" s="52"/>
      <c r="G96" s="51">
        <v>0.0</v>
      </c>
      <c r="H96" s="49"/>
      <c r="I96" s="51"/>
      <c r="J96" s="51"/>
      <c r="K96" s="51">
        <v>100.0</v>
      </c>
      <c r="L96" s="49"/>
      <c r="M96" s="49"/>
      <c r="N96" s="49"/>
      <c r="O96" s="49"/>
      <c r="P96" s="17">
        <v>100.0</v>
      </c>
      <c r="Q96" s="18">
        <f t="shared" si="1"/>
        <v>0</v>
      </c>
      <c r="R96" s="19" t="s">
        <v>27</v>
      </c>
      <c r="S96" s="20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5">
        <v>93.0</v>
      </c>
      <c r="B97" s="46">
        <v>44782.0</v>
      </c>
      <c r="C97" s="47" t="s">
        <v>1540</v>
      </c>
      <c r="D97" s="48">
        <v>20541.0</v>
      </c>
      <c r="E97" s="23" t="s">
        <v>288</v>
      </c>
      <c r="F97" s="52"/>
      <c r="G97" s="49"/>
      <c r="H97" s="49"/>
      <c r="I97" s="51">
        <v>2400.0</v>
      </c>
      <c r="J97" s="51"/>
      <c r="K97" s="49"/>
      <c r="L97" s="49"/>
      <c r="M97" s="49"/>
      <c r="N97" s="49"/>
      <c r="O97" s="49"/>
      <c r="P97" s="17">
        <v>2400.0</v>
      </c>
      <c r="Q97" s="18">
        <f t="shared" si="1"/>
        <v>0</v>
      </c>
      <c r="R97" s="19" t="s">
        <v>156</v>
      </c>
      <c r="S97" s="20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5">
        <v>94.0</v>
      </c>
      <c r="B98" s="46">
        <v>44782.0</v>
      </c>
      <c r="C98" s="47" t="s">
        <v>1541</v>
      </c>
      <c r="D98" s="48">
        <v>42046.0</v>
      </c>
      <c r="E98" s="23" t="s">
        <v>160</v>
      </c>
      <c r="F98" s="52"/>
      <c r="G98" s="49"/>
      <c r="H98" s="49"/>
      <c r="I98" s="51"/>
      <c r="J98" s="51"/>
      <c r="K98" s="51">
        <v>15000.0</v>
      </c>
      <c r="L98" s="49"/>
      <c r="M98" s="49"/>
      <c r="N98" s="49"/>
      <c r="O98" s="49"/>
      <c r="P98" s="17">
        <v>15000.0</v>
      </c>
      <c r="Q98" s="18">
        <f t="shared" si="1"/>
        <v>0</v>
      </c>
      <c r="R98" s="19" t="s">
        <v>156</v>
      </c>
      <c r="S98" s="20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5">
        <v>95.0</v>
      </c>
      <c r="B99" s="46">
        <v>44782.0</v>
      </c>
      <c r="C99" s="47" t="s">
        <v>1542</v>
      </c>
      <c r="D99" s="48">
        <v>22332.0</v>
      </c>
      <c r="E99" s="23" t="s">
        <v>234</v>
      </c>
      <c r="F99" s="52"/>
      <c r="G99" s="49"/>
      <c r="H99" s="51"/>
      <c r="I99" s="51">
        <v>3200.0</v>
      </c>
      <c r="J99" s="51"/>
      <c r="K99" s="49"/>
      <c r="L99" s="49"/>
      <c r="M99" s="49"/>
      <c r="N99" s="49"/>
      <c r="O99" s="49"/>
      <c r="P99" s="17">
        <v>3200.0</v>
      </c>
      <c r="Q99" s="18">
        <f t="shared" si="1"/>
        <v>0</v>
      </c>
      <c r="R99" s="19" t="s">
        <v>1296</v>
      </c>
      <c r="S99" s="20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5">
        <v>96.0</v>
      </c>
      <c r="B100" s="46">
        <v>44782.0</v>
      </c>
      <c r="C100" s="47" t="s">
        <v>1543</v>
      </c>
      <c r="D100" s="48">
        <v>73212.0</v>
      </c>
      <c r="E100" s="23" t="s">
        <v>1544</v>
      </c>
      <c r="F100" s="52"/>
      <c r="G100" s="49"/>
      <c r="H100" s="49"/>
      <c r="I100" s="51">
        <v>27000.0</v>
      </c>
      <c r="J100" s="51"/>
      <c r="K100" s="49"/>
      <c r="L100" s="49"/>
      <c r="M100" s="49"/>
      <c r="N100" s="51"/>
      <c r="O100" s="49"/>
      <c r="P100" s="17">
        <v>27000.0</v>
      </c>
      <c r="Q100" s="18">
        <f t="shared" si="1"/>
        <v>0</v>
      </c>
      <c r="R100" s="19" t="s">
        <v>1296</v>
      </c>
      <c r="S100" s="20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5">
        <v>97.0</v>
      </c>
      <c r="B101" s="46">
        <v>44782.0</v>
      </c>
      <c r="C101" s="47" t="s">
        <v>1545</v>
      </c>
      <c r="D101" s="48">
        <v>30248.0</v>
      </c>
      <c r="E101" s="23" t="s">
        <v>882</v>
      </c>
      <c r="F101" s="52"/>
      <c r="G101" s="49"/>
      <c r="H101" s="49"/>
      <c r="I101" s="51">
        <v>2650.0</v>
      </c>
      <c r="J101" s="51"/>
      <c r="K101" s="49"/>
      <c r="L101" s="49"/>
      <c r="M101" s="49"/>
      <c r="N101" s="49"/>
      <c r="O101" s="49"/>
      <c r="P101" s="17">
        <v>2650.0</v>
      </c>
      <c r="Q101" s="18">
        <f t="shared" si="1"/>
        <v>0</v>
      </c>
      <c r="R101" s="19" t="s">
        <v>156</v>
      </c>
      <c r="S101" s="20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5">
        <v>98.0</v>
      </c>
      <c r="B102" s="46">
        <v>44782.0</v>
      </c>
      <c r="C102" s="47" t="s">
        <v>1546</v>
      </c>
      <c r="D102" s="48">
        <v>36690.0</v>
      </c>
      <c r="E102" s="23" t="s">
        <v>1547</v>
      </c>
      <c r="F102" s="52"/>
      <c r="G102" s="49"/>
      <c r="H102" s="49"/>
      <c r="I102" s="51">
        <v>625.0</v>
      </c>
      <c r="J102" s="51"/>
      <c r="K102" s="49"/>
      <c r="L102" s="49"/>
      <c r="M102" s="49"/>
      <c r="N102" s="49"/>
      <c r="O102" s="49"/>
      <c r="P102" s="17">
        <v>625.0</v>
      </c>
      <c r="Q102" s="18">
        <f t="shared" si="1"/>
        <v>0</v>
      </c>
      <c r="R102" s="19" t="s">
        <v>156</v>
      </c>
      <c r="S102" s="20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5">
        <v>99.0</v>
      </c>
      <c r="B103" s="46">
        <v>44782.0</v>
      </c>
      <c r="C103" s="47" t="s">
        <v>1548</v>
      </c>
      <c r="D103" s="48">
        <v>50916.0</v>
      </c>
      <c r="E103" s="23" t="s">
        <v>873</v>
      </c>
      <c r="F103" s="52"/>
      <c r="G103" s="49"/>
      <c r="H103" s="49"/>
      <c r="I103" s="51">
        <v>350.0</v>
      </c>
      <c r="J103" s="51"/>
      <c r="K103" s="51"/>
      <c r="L103" s="49"/>
      <c r="M103" s="49"/>
      <c r="N103" s="49"/>
      <c r="O103" s="49"/>
      <c r="P103" s="17">
        <v>350.0</v>
      </c>
      <c r="Q103" s="18">
        <f t="shared" si="1"/>
        <v>0</v>
      </c>
      <c r="R103" s="19" t="s">
        <v>27</v>
      </c>
      <c r="S103" s="20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5">
        <v>100.0</v>
      </c>
      <c r="B104" s="46">
        <v>44782.0</v>
      </c>
      <c r="C104" s="47" t="s">
        <v>1549</v>
      </c>
      <c r="D104" s="48">
        <v>14329.0</v>
      </c>
      <c r="E104" s="23" t="s">
        <v>269</v>
      </c>
      <c r="F104" s="52"/>
      <c r="G104" s="49"/>
      <c r="H104" s="49"/>
      <c r="I104" s="51">
        <v>350.0</v>
      </c>
      <c r="J104" s="51"/>
      <c r="K104" s="49"/>
      <c r="L104" s="49"/>
      <c r="M104" s="51"/>
      <c r="N104" s="49"/>
      <c r="O104" s="49"/>
      <c r="P104" s="17">
        <v>350.0</v>
      </c>
      <c r="Q104" s="18">
        <f t="shared" si="1"/>
        <v>0</v>
      </c>
      <c r="R104" s="19" t="s">
        <v>1296</v>
      </c>
      <c r="S104" s="20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5">
        <v>101.0</v>
      </c>
      <c r="B105" s="46">
        <v>44781.0</v>
      </c>
      <c r="C105" s="47" t="s">
        <v>1550</v>
      </c>
      <c r="D105" s="48">
        <v>51017.0</v>
      </c>
      <c r="E105" s="23" t="s">
        <v>343</v>
      </c>
      <c r="F105" s="52"/>
      <c r="G105" s="49"/>
      <c r="H105" s="51">
        <v>62000.0</v>
      </c>
      <c r="I105" s="51"/>
      <c r="J105" s="51"/>
      <c r="K105" s="51"/>
      <c r="L105" s="49"/>
      <c r="M105" s="49"/>
      <c r="N105" s="49"/>
      <c r="O105" s="49"/>
      <c r="P105" s="17">
        <v>62000.0</v>
      </c>
      <c r="Q105" s="18">
        <f t="shared" si="1"/>
        <v>0</v>
      </c>
      <c r="R105" s="19"/>
      <c r="S105" s="20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5">
        <v>102.0</v>
      </c>
      <c r="B106" s="46">
        <v>44781.0</v>
      </c>
      <c r="C106" s="47" t="s">
        <v>1551</v>
      </c>
      <c r="D106" s="48">
        <v>51017.0</v>
      </c>
      <c r="E106" s="23" t="s">
        <v>343</v>
      </c>
      <c r="F106" s="52"/>
      <c r="G106" s="51"/>
      <c r="H106" s="51">
        <v>2000.0</v>
      </c>
      <c r="I106" s="51"/>
      <c r="J106" s="51"/>
      <c r="K106" s="49"/>
      <c r="L106" s="49"/>
      <c r="M106" s="49"/>
      <c r="N106" s="49"/>
      <c r="O106" s="49"/>
      <c r="P106" s="17">
        <v>2000.0</v>
      </c>
      <c r="Q106" s="18">
        <f t="shared" si="1"/>
        <v>0</v>
      </c>
      <c r="R106" s="19"/>
      <c r="S106" s="20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5">
        <v>103.0</v>
      </c>
      <c r="B107" s="46">
        <v>44782.0</v>
      </c>
      <c r="C107" s="47" t="s">
        <v>1552</v>
      </c>
      <c r="D107" s="48">
        <v>51017.0</v>
      </c>
      <c r="E107" s="23" t="s">
        <v>343</v>
      </c>
      <c r="F107" s="52"/>
      <c r="G107" s="49"/>
      <c r="H107" s="51">
        <v>16050.0</v>
      </c>
      <c r="I107" s="51"/>
      <c r="J107" s="51"/>
      <c r="K107" s="51"/>
      <c r="L107" s="49"/>
      <c r="M107" s="49"/>
      <c r="N107" s="49"/>
      <c r="O107" s="49"/>
      <c r="P107" s="17">
        <v>16050.0</v>
      </c>
      <c r="Q107" s="18">
        <f t="shared" si="1"/>
        <v>0</v>
      </c>
      <c r="R107" s="19"/>
      <c r="S107" s="20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5">
        <v>104.0</v>
      </c>
      <c r="B108" s="46">
        <v>44782.0</v>
      </c>
      <c r="C108" s="47" t="s">
        <v>1553</v>
      </c>
      <c r="D108" s="48">
        <v>21828.0</v>
      </c>
      <c r="E108" s="23" t="s">
        <v>341</v>
      </c>
      <c r="F108" s="52"/>
      <c r="G108" s="49"/>
      <c r="H108" s="51">
        <v>25000.0</v>
      </c>
      <c r="I108" s="51"/>
      <c r="J108" s="51"/>
      <c r="K108" s="51"/>
      <c r="L108" s="49"/>
      <c r="M108" s="49"/>
      <c r="N108" s="49"/>
      <c r="O108" s="49"/>
      <c r="P108" s="17">
        <v>25000.0</v>
      </c>
      <c r="Q108" s="18">
        <f t="shared" si="1"/>
        <v>0</v>
      </c>
      <c r="R108" s="19"/>
      <c r="S108" s="20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5">
        <v>105.0</v>
      </c>
      <c r="B109" s="46">
        <v>44782.0</v>
      </c>
      <c r="C109" s="47" t="s">
        <v>1554</v>
      </c>
      <c r="D109" s="48">
        <v>50222.0</v>
      </c>
      <c r="E109" s="23" t="s">
        <v>369</v>
      </c>
      <c r="F109" s="52"/>
      <c r="G109" s="49"/>
      <c r="H109" s="51">
        <v>5000.0</v>
      </c>
      <c r="I109" s="51"/>
      <c r="J109" s="51"/>
      <c r="K109" s="51"/>
      <c r="L109" s="49"/>
      <c r="M109" s="49"/>
      <c r="N109" s="49"/>
      <c r="O109" s="49"/>
      <c r="P109" s="17">
        <v>5000.0</v>
      </c>
      <c r="Q109" s="18">
        <f t="shared" si="1"/>
        <v>0</v>
      </c>
      <c r="R109" s="19"/>
      <c r="S109" s="20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5">
        <v>106.0</v>
      </c>
      <c r="B110" s="46">
        <v>44782.0</v>
      </c>
      <c r="C110" s="47" t="s">
        <v>1555</v>
      </c>
      <c r="D110" s="48">
        <v>71788.0</v>
      </c>
      <c r="E110" s="23" t="s">
        <v>1556</v>
      </c>
      <c r="F110" s="50"/>
      <c r="G110" s="49"/>
      <c r="H110" s="49"/>
      <c r="I110" s="51"/>
      <c r="J110" s="51"/>
      <c r="K110" s="51">
        <v>200.0</v>
      </c>
      <c r="L110" s="49"/>
      <c r="M110" s="49"/>
      <c r="N110" s="49"/>
      <c r="O110" s="51">
        <v>1000.0</v>
      </c>
      <c r="P110" s="17">
        <v>1200.0</v>
      </c>
      <c r="Q110" s="18">
        <f t="shared" si="1"/>
        <v>0</v>
      </c>
      <c r="R110" s="19"/>
      <c r="S110" s="20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32"/>
      <c r="B111" s="33"/>
      <c r="C111" s="33"/>
      <c r="D111" s="41"/>
      <c r="E111" s="33"/>
      <c r="F111" s="34">
        <f t="shared" ref="F111:M111" si="2">SUM(F5:F110)</f>
        <v>0</v>
      </c>
      <c r="G111" s="34">
        <f t="shared" si="2"/>
        <v>123900</v>
      </c>
      <c r="H111" s="34">
        <f t="shared" si="2"/>
        <v>160050</v>
      </c>
      <c r="I111" s="34">
        <f t="shared" si="2"/>
        <v>403066</v>
      </c>
      <c r="J111" s="34">
        <f t="shared" si="2"/>
        <v>143305</v>
      </c>
      <c r="K111" s="34">
        <f t="shared" si="2"/>
        <v>29689</v>
      </c>
      <c r="L111" s="34">
        <f t="shared" si="2"/>
        <v>0</v>
      </c>
      <c r="M111" s="34">
        <f t="shared" si="2"/>
        <v>0</v>
      </c>
      <c r="N111" s="53" t="s">
        <v>1129</v>
      </c>
      <c r="O111" s="34">
        <f>SUM(O5:O110)</f>
        <v>1000</v>
      </c>
      <c r="P111" s="34">
        <f>SUM(P4:P110)</f>
        <v>890380</v>
      </c>
      <c r="Q111" s="54">
        <f>SUM(Q5:Q110)</f>
        <v>-29370</v>
      </c>
      <c r="R111" s="33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>
      <c r="A112" s="33"/>
      <c r="B112" s="33"/>
      <c r="C112" s="33"/>
      <c r="D112" s="41"/>
      <c r="E112" s="33"/>
      <c r="F112" s="35">
        <f>F111+G111+H111+I111+J111+K111+M111+O111</f>
        <v>861010</v>
      </c>
      <c r="G112" s="2"/>
      <c r="H112" s="2"/>
      <c r="I112" s="2"/>
      <c r="J112" s="2"/>
      <c r="K112" s="2"/>
      <c r="L112" s="3"/>
      <c r="M112" s="36"/>
      <c r="N112" s="36"/>
      <c r="O112" s="36"/>
      <c r="P112" s="20"/>
      <c r="Q112" s="20"/>
      <c r="R112" s="4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43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  <row r="1042">
      <c r="A1042" s="37"/>
      <c r="B1042" s="37"/>
      <c r="C1042" s="37"/>
      <c r="D1042" s="43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</row>
    <row r="1043">
      <c r="A1043" s="37"/>
      <c r="B1043" s="37"/>
      <c r="C1043" s="37"/>
      <c r="D1043" s="43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</row>
    <row r="1044">
      <c r="A1044" s="37"/>
      <c r="B1044" s="37"/>
      <c r="C1044" s="37"/>
      <c r="D1044" s="43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</row>
    <row r="1045">
      <c r="A1045" s="37"/>
      <c r="B1045" s="37"/>
      <c r="C1045" s="37"/>
      <c r="D1045" s="43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</row>
    <row r="1046">
      <c r="A1046" s="37"/>
      <c r="B1046" s="37"/>
      <c r="C1046" s="37"/>
      <c r="D1046" s="43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</row>
    <row r="1047">
      <c r="A1047" s="37"/>
      <c r="B1047" s="37"/>
      <c r="C1047" s="37"/>
      <c r="D1047" s="43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</row>
    <row r="1048">
      <c r="A1048" s="37"/>
      <c r="B1048" s="37"/>
      <c r="C1048" s="37"/>
      <c r="D1048" s="43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</row>
    <row r="1049">
      <c r="A1049" s="37"/>
      <c r="B1049" s="37"/>
      <c r="C1049" s="37"/>
      <c r="D1049" s="43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</row>
    <row r="1050">
      <c r="A1050" s="37"/>
      <c r="B1050" s="37"/>
      <c r="C1050" s="37"/>
      <c r="D1050" s="43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</row>
    <row r="1051">
      <c r="A1051" s="37"/>
      <c r="B1051" s="37"/>
      <c r="C1051" s="37"/>
      <c r="D1051" s="43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</row>
    <row r="1052">
      <c r="A1052" s="37"/>
      <c r="B1052" s="37"/>
      <c r="C1052" s="37"/>
      <c r="D1052" s="43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</row>
    <row r="1053">
      <c r="A1053" s="37"/>
      <c r="B1053" s="37"/>
      <c r="C1053" s="37"/>
      <c r="D1053" s="43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</row>
    <row r="1054">
      <c r="A1054" s="37"/>
      <c r="B1054" s="37"/>
      <c r="C1054" s="37"/>
      <c r="D1054" s="43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</row>
    <row r="1055">
      <c r="A1055" s="37"/>
      <c r="B1055" s="37"/>
      <c r="C1055" s="37"/>
      <c r="D1055" s="43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</row>
    <row r="1056">
      <c r="A1056" s="37"/>
      <c r="B1056" s="37"/>
      <c r="C1056" s="37"/>
      <c r="D1056" s="43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</row>
    <row r="1057">
      <c r="A1057" s="37"/>
      <c r="B1057" s="37"/>
      <c r="C1057" s="37"/>
      <c r="D1057" s="43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</row>
    <row r="1058">
      <c r="A1058" s="37"/>
      <c r="B1058" s="37"/>
      <c r="C1058" s="37"/>
      <c r="D1058" s="43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</row>
    <row r="1059">
      <c r="A1059" s="37"/>
      <c r="B1059" s="37"/>
      <c r="C1059" s="37"/>
      <c r="D1059" s="43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</row>
  </sheetData>
  <mergeCells count="19">
    <mergeCell ref="E2:E4"/>
    <mergeCell ref="F3:F4"/>
    <mergeCell ref="G3:H3"/>
    <mergeCell ref="I3:J3"/>
    <mergeCell ref="K3:K4"/>
    <mergeCell ref="L3:L4"/>
    <mergeCell ref="F112:L112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4.0"/>
    <col customWidth="1" min="16" max="16" width="14.0"/>
  </cols>
  <sheetData>
    <row r="1">
      <c r="A1" s="1" t="s">
        <v>1557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44783.0</v>
      </c>
      <c r="C5" s="47" t="s">
        <v>1558</v>
      </c>
      <c r="D5" s="48">
        <v>42071.0</v>
      </c>
      <c r="E5" s="23" t="s">
        <v>321</v>
      </c>
      <c r="F5" s="49"/>
      <c r="G5" s="49"/>
      <c r="H5" s="49"/>
      <c r="I5" s="50">
        <v>1250.0</v>
      </c>
      <c r="J5" s="49"/>
      <c r="K5" s="49"/>
      <c r="L5" s="49"/>
      <c r="M5" s="49"/>
      <c r="N5" s="49"/>
      <c r="O5" s="49"/>
      <c r="P5" s="17">
        <v>1250.0</v>
      </c>
      <c r="Q5" s="18">
        <f t="shared" ref="Q5:Q86" si="1">SUM(F5+G5+H5+I5+J5+K5+L5+M5+N5+O5-P5)</f>
        <v>0</v>
      </c>
      <c r="R5" s="19" t="s">
        <v>27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44783.0</v>
      </c>
      <c r="C6" s="47" t="s">
        <v>1559</v>
      </c>
      <c r="D6" s="48">
        <v>62146.0</v>
      </c>
      <c r="E6" s="23" t="s">
        <v>355</v>
      </c>
      <c r="F6" s="49"/>
      <c r="G6" s="49"/>
      <c r="H6" s="49"/>
      <c r="I6" s="50">
        <v>350.0</v>
      </c>
      <c r="J6" s="49"/>
      <c r="K6" s="51"/>
      <c r="L6" s="49"/>
      <c r="M6" s="49"/>
      <c r="N6" s="49"/>
      <c r="O6" s="49"/>
      <c r="P6" s="17">
        <v>350.0</v>
      </c>
      <c r="Q6" s="18">
        <f t="shared" si="1"/>
        <v>0</v>
      </c>
      <c r="R6" s="19" t="s">
        <v>27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44783.0</v>
      </c>
      <c r="C7" s="47" t="s">
        <v>1560</v>
      </c>
      <c r="D7" s="48">
        <v>39317.0</v>
      </c>
      <c r="E7" s="23" t="s">
        <v>236</v>
      </c>
      <c r="F7" s="51"/>
      <c r="G7" s="49"/>
      <c r="H7" s="49"/>
      <c r="I7" s="51"/>
      <c r="J7" s="51">
        <v>8850.0</v>
      </c>
      <c r="K7" s="49"/>
      <c r="L7" s="49"/>
      <c r="M7" s="52"/>
      <c r="N7" s="49"/>
      <c r="O7" s="49"/>
      <c r="P7" s="17">
        <v>8850.0</v>
      </c>
      <c r="Q7" s="18">
        <f t="shared" si="1"/>
        <v>0</v>
      </c>
      <c r="R7" s="19" t="s">
        <v>156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44783.0</v>
      </c>
      <c r="C8" s="47" t="s">
        <v>1561</v>
      </c>
      <c r="D8" s="48">
        <v>19688.0</v>
      </c>
      <c r="E8" s="23" t="s">
        <v>246</v>
      </c>
      <c r="F8" s="49"/>
      <c r="G8" s="51"/>
      <c r="H8" s="49"/>
      <c r="I8" s="50"/>
      <c r="J8" s="51">
        <v>15000.0</v>
      </c>
      <c r="K8" s="51"/>
      <c r="L8" s="49"/>
      <c r="M8" s="49"/>
      <c r="N8" s="49"/>
      <c r="O8" s="49"/>
      <c r="P8" s="17">
        <v>15000.0</v>
      </c>
      <c r="Q8" s="18">
        <f t="shared" si="1"/>
        <v>0</v>
      </c>
      <c r="R8" s="19" t="s">
        <v>36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44783.0</v>
      </c>
      <c r="C9" s="47" t="s">
        <v>1562</v>
      </c>
      <c r="D9" s="48">
        <v>50616.0</v>
      </c>
      <c r="E9" s="23" t="s">
        <v>744</v>
      </c>
      <c r="F9" s="49"/>
      <c r="G9" s="51"/>
      <c r="H9" s="49"/>
      <c r="I9" s="50"/>
      <c r="J9" s="51">
        <v>1875.0</v>
      </c>
      <c r="K9" s="49"/>
      <c r="L9" s="49"/>
      <c r="M9" s="49"/>
      <c r="N9" s="49"/>
      <c r="O9" s="49"/>
      <c r="P9" s="17">
        <v>1875.0</v>
      </c>
      <c r="Q9" s="18">
        <f t="shared" si="1"/>
        <v>0</v>
      </c>
      <c r="R9" s="19" t="s">
        <v>156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44783.0</v>
      </c>
      <c r="C10" s="47" t="s">
        <v>1563</v>
      </c>
      <c r="D10" s="48">
        <v>58858.0</v>
      </c>
      <c r="E10" s="23" t="s">
        <v>1564</v>
      </c>
      <c r="F10" s="49"/>
      <c r="G10" s="49"/>
      <c r="H10" s="49"/>
      <c r="I10" s="50">
        <v>2500.0</v>
      </c>
      <c r="J10" s="51"/>
      <c r="K10" s="49"/>
      <c r="L10" s="49"/>
      <c r="M10" s="49"/>
      <c r="N10" s="49"/>
      <c r="O10" s="49"/>
      <c r="P10" s="17">
        <v>2500.0</v>
      </c>
      <c r="Q10" s="18">
        <f t="shared" si="1"/>
        <v>0</v>
      </c>
      <c r="R10" s="19" t="s">
        <v>156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44783.0</v>
      </c>
      <c r="C11" s="47" t="s">
        <v>1565</v>
      </c>
      <c r="D11" s="48">
        <v>59904.0</v>
      </c>
      <c r="E11" s="23" t="s">
        <v>280</v>
      </c>
      <c r="F11" s="49"/>
      <c r="G11" s="49"/>
      <c r="H11" s="49"/>
      <c r="I11" s="50">
        <v>2550.0</v>
      </c>
      <c r="J11" s="49"/>
      <c r="K11" s="49"/>
      <c r="L11" s="49"/>
      <c r="M11" s="49"/>
      <c r="N11" s="49"/>
      <c r="O11" s="49"/>
      <c r="P11" s="17">
        <v>2550.0</v>
      </c>
      <c r="Q11" s="18">
        <f t="shared" si="1"/>
        <v>0</v>
      </c>
      <c r="R11" s="19" t="s">
        <v>156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44783.0</v>
      </c>
      <c r="C12" s="47" t="s">
        <v>1566</v>
      </c>
      <c r="D12" s="48">
        <v>35518.0</v>
      </c>
      <c r="E12" s="23" t="s">
        <v>1181</v>
      </c>
      <c r="F12" s="49"/>
      <c r="G12" s="49"/>
      <c r="H12" s="49"/>
      <c r="I12" s="50">
        <v>3275.0</v>
      </c>
      <c r="J12" s="49"/>
      <c r="K12" s="49"/>
      <c r="L12" s="49"/>
      <c r="M12" s="49"/>
      <c r="N12" s="49"/>
      <c r="O12" s="49"/>
      <c r="P12" s="17">
        <v>3275.0</v>
      </c>
      <c r="Q12" s="18">
        <f t="shared" si="1"/>
        <v>0</v>
      </c>
      <c r="R12" s="19" t="s">
        <v>27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44783.0</v>
      </c>
      <c r="C13" s="47" t="s">
        <v>1567</v>
      </c>
      <c r="D13" s="48">
        <v>22332.0</v>
      </c>
      <c r="E13" s="23" t="s">
        <v>234</v>
      </c>
      <c r="F13" s="49"/>
      <c r="G13" s="49"/>
      <c r="H13" s="49"/>
      <c r="I13" s="50">
        <v>3900.0</v>
      </c>
      <c r="J13" s="51"/>
      <c r="K13" s="49"/>
      <c r="L13" s="49"/>
      <c r="M13" s="49"/>
      <c r="N13" s="49"/>
      <c r="O13" s="49"/>
      <c r="P13" s="17">
        <v>3900.0</v>
      </c>
      <c r="Q13" s="18">
        <f t="shared" si="1"/>
        <v>0</v>
      </c>
      <c r="R13" s="19" t="s">
        <v>156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44783.0</v>
      </c>
      <c r="C14" s="47" t="s">
        <v>1568</v>
      </c>
      <c r="D14" s="48">
        <v>48910.0</v>
      </c>
      <c r="E14" s="23" t="s">
        <v>224</v>
      </c>
      <c r="F14" s="49"/>
      <c r="G14" s="49"/>
      <c r="H14" s="49"/>
      <c r="I14" s="50"/>
      <c r="J14" s="51">
        <v>10000.0</v>
      </c>
      <c r="K14" s="49"/>
      <c r="L14" s="49"/>
      <c r="M14" s="49"/>
      <c r="N14" s="49"/>
      <c r="O14" s="49"/>
      <c r="P14" s="17">
        <v>10000.0</v>
      </c>
      <c r="Q14" s="18">
        <f t="shared" si="1"/>
        <v>0</v>
      </c>
      <c r="R14" s="19" t="s">
        <v>156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44783.0</v>
      </c>
      <c r="C15" s="47" t="s">
        <v>1569</v>
      </c>
      <c r="D15" s="48">
        <v>52945.0</v>
      </c>
      <c r="E15" s="23" t="s">
        <v>1570</v>
      </c>
      <c r="F15" s="49"/>
      <c r="G15" s="49"/>
      <c r="H15" s="49"/>
      <c r="I15" s="50"/>
      <c r="J15" s="51">
        <v>8750.0</v>
      </c>
      <c r="K15" s="49"/>
      <c r="L15" s="49"/>
      <c r="M15" s="49"/>
      <c r="N15" s="49"/>
      <c r="O15" s="49"/>
      <c r="P15" s="17">
        <v>8750.0</v>
      </c>
      <c r="Q15" s="18">
        <f t="shared" si="1"/>
        <v>0</v>
      </c>
      <c r="R15" s="19" t="s">
        <v>27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44783.0</v>
      </c>
      <c r="C16" s="47" t="s">
        <v>1571</v>
      </c>
      <c r="D16" s="48">
        <v>52373.0</v>
      </c>
      <c r="E16" s="23" t="s">
        <v>548</v>
      </c>
      <c r="F16" s="49"/>
      <c r="G16" s="49"/>
      <c r="H16" s="49"/>
      <c r="I16" s="50"/>
      <c r="J16" s="51">
        <v>10000.0</v>
      </c>
      <c r="K16" s="49"/>
      <c r="L16" s="49"/>
      <c r="M16" s="49"/>
      <c r="N16" s="49"/>
      <c r="O16" s="49"/>
      <c r="P16" s="17">
        <v>10000.0</v>
      </c>
      <c r="Q16" s="18">
        <f t="shared" si="1"/>
        <v>0</v>
      </c>
      <c r="R16" s="19" t="s">
        <v>156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44783.0</v>
      </c>
      <c r="C17" s="47" t="s">
        <v>1572</v>
      </c>
      <c r="D17" s="48">
        <v>43381.0</v>
      </c>
      <c r="E17" s="23" t="s">
        <v>1573</v>
      </c>
      <c r="F17" s="49"/>
      <c r="G17" s="49"/>
      <c r="H17" s="49"/>
      <c r="I17" s="50">
        <v>5150.0</v>
      </c>
      <c r="J17" s="51"/>
      <c r="K17" s="49"/>
      <c r="L17" s="49"/>
      <c r="M17" s="49"/>
      <c r="N17" s="49"/>
      <c r="O17" s="49"/>
      <c r="P17" s="17">
        <v>5150.0</v>
      </c>
      <c r="Q17" s="18">
        <f t="shared" si="1"/>
        <v>0</v>
      </c>
      <c r="R17" s="19" t="s">
        <v>36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44783.0</v>
      </c>
      <c r="C18" s="47" t="s">
        <v>1574</v>
      </c>
      <c r="D18" s="48">
        <v>42046.0</v>
      </c>
      <c r="E18" s="23" t="s">
        <v>160</v>
      </c>
      <c r="F18" s="49"/>
      <c r="G18" s="49"/>
      <c r="H18" s="49"/>
      <c r="I18" s="50"/>
      <c r="J18" s="49"/>
      <c r="K18" s="51">
        <v>15000.0</v>
      </c>
      <c r="L18" s="49"/>
      <c r="M18" s="49"/>
      <c r="N18" s="49"/>
      <c r="O18" s="49"/>
      <c r="P18" s="17">
        <v>15000.0</v>
      </c>
      <c r="Q18" s="18">
        <f t="shared" si="1"/>
        <v>0</v>
      </c>
      <c r="R18" s="19" t="s">
        <v>156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44783.0</v>
      </c>
      <c r="C19" s="47" t="s">
        <v>1575</v>
      </c>
      <c r="D19" s="48">
        <v>51876.0</v>
      </c>
      <c r="E19" s="23" t="s">
        <v>406</v>
      </c>
      <c r="F19" s="49"/>
      <c r="G19" s="49"/>
      <c r="H19" s="49"/>
      <c r="I19" s="50">
        <v>11450.0</v>
      </c>
      <c r="J19" s="49"/>
      <c r="K19" s="49"/>
      <c r="L19" s="49"/>
      <c r="M19" s="49"/>
      <c r="N19" s="49"/>
      <c r="O19" s="49"/>
      <c r="P19" s="17">
        <v>11450.0</v>
      </c>
      <c r="Q19" s="18">
        <f t="shared" si="1"/>
        <v>0</v>
      </c>
      <c r="R19" s="19" t="s">
        <v>27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44783.0</v>
      </c>
      <c r="C20" s="47" t="s">
        <v>1576</v>
      </c>
      <c r="D20" s="48">
        <v>72055.0</v>
      </c>
      <c r="E20" s="23" t="s">
        <v>1430</v>
      </c>
      <c r="F20" s="49"/>
      <c r="G20" s="49"/>
      <c r="H20" s="49"/>
      <c r="I20" s="50"/>
      <c r="J20" s="51">
        <v>0.0</v>
      </c>
      <c r="K20" s="49"/>
      <c r="L20" s="49"/>
      <c r="M20" s="49"/>
      <c r="N20" s="49"/>
      <c r="O20" s="49"/>
      <c r="P20" s="17">
        <v>21750.0</v>
      </c>
      <c r="Q20" s="18">
        <f t="shared" si="1"/>
        <v>-21750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44783.0</v>
      </c>
      <c r="C21" s="47" t="s">
        <v>1577</v>
      </c>
      <c r="D21" s="48">
        <v>66838.0</v>
      </c>
      <c r="E21" s="23" t="s">
        <v>875</v>
      </c>
      <c r="F21" s="49"/>
      <c r="G21" s="49"/>
      <c r="H21" s="49"/>
      <c r="I21" s="50">
        <v>11700.0</v>
      </c>
      <c r="J21" s="51"/>
      <c r="K21" s="49"/>
      <c r="L21" s="49"/>
      <c r="M21" s="49"/>
      <c r="N21" s="49"/>
      <c r="O21" s="49"/>
      <c r="P21" s="17">
        <v>11700.0</v>
      </c>
      <c r="Q21" s="18">
        <f t="shared" si="1"/>
        <v>0</v>
      </c>
      <c r="R21" s="19" t="s">
        <v>27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44783.0</v>
      </c>
      <c r="C22" s="47" t="s">
        <v>1578</v>
      </c>
      <c r="D22" s="48">
        <v>73234.0</v>
      </c>
      <c r="E22" s="23" t="s">
        <v>1579</v>
      </c>
      <c r="F22" s="49"/>
      <c r="G22" s="49"/>
      <c r="H22" s="49"/>
      <c r="I22" s="50">
        <v>27000.0</v>
      </c>
      <c r="J22" s="51"/>
      <c r="K22" s="49"/>
      <c r="L22" s="49"/>
      <c r="M22" s="49"/>
      <c r="N22" s="49"/>
      <c r="O22" s="49"/>
      <c r="P22" s="17">
        <v>27000.0</v>
      </c>
      <c r="Q22" s="18">
        <f t="shared" si="1"/>
        <v>0</v>
      </c>
      <c r="R22" s="19" t="s">
        <v>1296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44783.0</v>
      </c>
      <c r="C23" s="47" t="s">
        <v>1580</v>
      </c>
      <c r="D23" s="48">
        <v>58309.0</v>
      </c>
      <c r="E23" s="23" t="s">
        <v>437</v>
      </c>
      <c r="F23" s="49"/>
      <c r="G23" s="49"/>
      <c r="H23" s="49"/>
      <c r="I23" s="50"/>
      <c r="J23" s="51">
        <v>15000.0</v>
      </c>
      <c r="K23" s="49"/>
      <c r="L23" s="49"/>
      <c r="M23" s="49"/>
      <c r="N23" s="49"/>
      <c r="O23" s="49"/>
      <c r="P23" s="17">
        <v>15000.0</v>
      </c>
      <c r="Q23" s="18">
        <f t="shared" si="1"/>
        <v>0</v>
      </c>
      <c r="R23" s="19" t="s">
        <v>858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44783.0</v>
      </c>
      <c r="C24" s="47" t="s">
        <v>1581</v>
      </c>
      <c r="D24" s="48">
        <v>52669.0</v>
      </c>
      <c r="E24" s="23" t="s">
        <v>871</v>
      </c>
      <c r="F24" s="49"/>
      <c r="G24" s="49"/>
      <c r="H24" s="51"/>
      <c r="I24" s="50">
        <v>2100.0</v>
      </c>
      <c r="J24" s="51"/>
      <c r="K24" s="49"/>
      <c r="L24" s="49"/>
      <c r="M24" s="49"/>
      <c r="N24" s="49"/>
      <c r="O24" s="49"/>
      <c r="P24" s="17">
        <v>2100.0</v>
      </c>
      <c r="Q24" s="18">
        <f t="shared" si="1"/>
        <v>0</v>
      </c>
      <c r="R24" s="19" t="s">
        <v>30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44783.0</v>
      </c>
      <c r="C25" s="47" t="s">
        <v>1582</v>
      </c>
      <c r="D25" s="48">
        <v>30912.0</v>
      </c>
      <c r="E25" s="23" t="s">
        <v>1583</v>
      </c>
      <c r="F25" s="49"/>
      <c r="G25" s="49"/>
      <c r="H25" s="49"/>
      <c r="I25" s="50">
        <v>150.0</v>
      </c>
      <c r="J25" s="49"/>
      <c r="K25" s="49"/>
      <c r="L25" s="49"/>
      <c r="M25" s="49"/>
      <c r="N25" s="49"/>
      <c r="O25" s="49"/>
      <c r="P25" s="17">
        <v>150.0</v>
      </c>
      <c r="Q25" s="18">
        <f t="shared" si="1"/>
        <v>0</v>
      </c>
      <c r="R25" s="19" t="s">
        <v>156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44783.0</v>
      </c>
      <c r="C26" s="47" t="s">
        <v>1584</v>
      </c>
      <c r="D26" s="48">
        <v>44035.0</v>
      </c>
      <c r="E26" s="23" t="s">
        <v>193</v>
      </c>
      <c r="F26" s="49"/>
      <c r="G26" s="49"/>
      <c r="H26" s="49"/>
      <c r="I26" s="50">
        <v>10000.0</v>
      </c>
      <c r="J26" s="51"/>
      <c r="K26" s="49"/>
      <c r="L26" s="49"/>
      <c r="M26" s="49"/>
      <c r="N26" s="49"/>
      <c r="O26" s="49"/>
      <c r="P26" s="17">
        <v>10000.0</v>
      </c>
      <c r="Q26" s="18">
        <f t="shared" si="1"/>
        <v>0</v>
      </c>
      <c r="R26" s="19" t="s">
        <v>27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44783.0</v>
      </c>
      <c r="C27" s="47" t="s">
        <v>1585</v>
      </c>
      <c r="D27" s="48">
        <v>70917.0</v>
      </c>
      <c r="E27" s="23" t="s">
        <v>1586</v>
      </c>
      <c r="F27" s="49"/>
      <c r="G27" s="49"/>
      <c r="H27" s="49"/>
      <c r="I27" s="50"/>
      <c r="J27" s="51">
        <v>1500.0</v>
      </c>
      <c r="K27" s="49"/>
      <c r="L27" s="49"/>
      <c r="M27" s="49"/>
      <c r="N27" s="49"/>
      <c r="O27" s="49"/>
      <c r="P27" s="17">
        <v>1500.0</v>
      </c>
      <c r="Q27" s="18">
        <f t="shared" si="1"/>
        <v>0</v>
      </c>
      <c r="R27" s="19" t="s">
        <v>30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44783.0</v>
      </c>
      <c r="C28" s="47" t="s">
        <v>1587</v>
      </c>
      <c r="D28" s="48">
        <v>53249.0</v>
      </c>
      <c r="E28" s="23" t="s">
        <v>78</v>
      </c>
      <c r="F28" s="49"/>
      <c r="G28" s="49"/>
      <c r="H28" s="49"/>
      <c r="I28" s="50"/>
      <c r="J28" s="51">
        <v>21100.0</v>
      </c>
      <c r="K28" s="49"/>
      <c r="L28" s="49"/>
      <c r="M28" s="49"/>
      <c r="N28" s="49"/>
      <c r="O28" s="49"/>
      <c r="P28" s="17">
        <v>21100.0</v>
      </c>
      <c r="Q28" s="18">
        <f t="shared" si="1"/>
        <v>0</v>
      </c>
      <c r="R28" s="19" t="s">
        <v>156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44783.0</v>
      </c>
      <c r="C29" s="47" t="s">
        <v>1588</v>
      </c>
      <c r="D29" s="48">
        <v>54212.0</v>
      </c>
      <c r="E29" s="23" t="s">
        <v>1589</v>
      </c>
      <c r="F29" s="49"/>
      <c r="G29" s="49"/>
      <c r="H29" s="49"/>
      <c r="I29" s="50">
        <v>3700.0</v>
      </c>
      <c r="J29" s="49"/>
      <c r="K29" s="49"/>
      <c r="L29" s="49"/>
      <c r="M29" s="49"/>
      <c r="N29" s="49"/>
      <c r="O29" s="49"/>
      <c r="P29" s="17">
        <v>3700.0</v>
      </c>
      <c r="Q29" s="18">
        <f t="shared" si="1"/>
        <v>0</v>
      </c>
      <c r="R29" s="19" t="s">
        <v>858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44783.0</v>
      </c>
      <c r="C30" s="47" t="s">
        <v>1590</v>
      </c>
      <c r="D30" s="48">
        <v>52404.0</v>
      </c>
      <c r="E30" s="23" t="s">
        <v>1591</v>
      </c>
      <c r="F30" s="49"/>
      <c r="G30" s="49"/>
      <c r="H30" s="49"/>
      <c r="I30" s="50">
        <v>2650.0</v>
      </c>
      <c r="J30" s="51"/>
      <c r="K30" s="49"/>
      <c r="L30" s="49"/>
      <c r="M30" s="49"/>
      <c r="N30" s="49"/>
      <c r="O30" s="49"/>
      <c r="P30" s="17">
        <v>2650.0</v>
      </c>
      <c r="Q30" s="18">
        <f t="shared" si="1"/>
        <v>0</v>
      </c>
      <c r="R30" s="19" t="s">
        <v>858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44783.0</v>
      </c>
      <c r="C31" s="47" t="s">
        <v>1592</v>
      </c>
      <c r="D31" s="48">
        <v>73022.0</v>
      </c>
      <c r="E31" s="23" t="s">
        <v>1593</v>
      </c>
      <c r="F31" s="49"/>
      <c r="G31" s="49"/>
      <c r="H31" s="49"/>
      <c r="I31" s="50">
        <v>27000.0</v>
      </c>
      <c r="J31" s="51"/>
      <c r="K31" s="49"/>
      <c r="L31" s="49"/>
      <c r="M31" s="49"/>
      <c r="N31" s="49"/>
      <c r="O31" s="49"/>
      <c r="P31" s="17">
        <v>27000.0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44783.0</v>
      </c>
      <c r="C32" s="47" t="s">
        <v>1594</v>
      </c>
      <c r="D32" s="48">
        <v>60134.0</v>
      </c>
      <c r="E32" s="23" t="s">
        <v>1595</v>
      </c>
      <c r="F32" s="49"/>
      <c r="G32" s="49"/>
      <c r="H32" s="49"/>
      <c r="I32" s="50"/>
      <c r="J32" s="51">
        <v>2650.0</v>
      </c>
      <c r="K32" s="49"/>
      <c r="L32" s="49"/>
      <c r="M32" s="49"/>
      <c r="N32" s="49"/>
      <c r="O32" s="49"/>
      <c r="P32" s="17">
        <v>2650.0</v>
      </c>
      <c r="Q32" s="18">
        <f t="shared" si="1"/>
        <v>0</v>
      </c>
      <c r="R32" s="19" t="s">
        <v>858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44783.0</v>
      </c>
      <c r="C33" s="47" t="s">
        <v>1596</v>
      </c>
      <c r="D33" s="48">
        <v>51939.0</v>
      </c>
      <c r="E33" s="23" t="s">
        <v>71</v>
      </c>
      <c r="F33" s="49"/>
      <c r="G33" s="49"/>
      <c r="H33" s="49"/>
      <c r="I33" s="50">
        <v>30000.0</v>
      </c>
      <c r="J33" s="49"/>
      <c r="K33" s="49"/>
      <c r="L33" s="49"/>
      <c r="M33" s="49"/>
      <c r="N33" s="49"/>
      <c r="O33" s="49"/>
      <c r="P33" s="17">
        <v>30000.0</v>
      </c>
      <c r="Q33" s="18">
        <f t="shared" si="1"/>
        <v>0</v>
      </c>
      <c r="R33" s="19" t="s">
        <v>46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44783.0</v>
      </c>
      <c r="C34" s="47" t="s">
        <v>1597</v>
      </c>
      <c r="D34" s="48">
        <v>47583.0</v>
      </c>
      <c r="E34" s="23" t="s">
        <v>1598</v>
      </c>
      <c r="F34" s="49"/>
      <c r="G34" s="49"/>
      <c r="H34" s="49"/>
      <c r="I34" s="50">
        <v>10000.0</v>
      </c>
      <c r="J34" s="51"/>
      <c r="K34" s="49"/>
      <c r="L34" s="49"/>
      <c r="M34" s="49"/>
      <c r="N34" s="49"/>
      <c r="O34" s="49"/>
      <c r="P34" s="17">
        <v>10000.0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44783.0</v>
      </c>
      <c r="C35" s="47" t="s">
        <v>1599</v>
      </c>
      <c r="D35" s="48">
        <v>54226.0</v>
      </c>
      <c r="E35" s="23" t="s">
        <v>534</v>
      </c>
      <c r="F35" s="49"/>
      <c r="G35" s="49"/>
      <c r="H35" s="49"/>
      <c r="I35" s="50">
        <v>300.0</v>
      </c>
      <c r="J35" s="49"/>
      <c r="K35" s="49"/>
      <c r="L35" s="49"/>
      <c r="M35" s="49"/>
      <c r="N35" s="49"/>
      <c r="O35" s="49"/>
      <c r="P35" s="17">
        <v>300.0</v>
      </c>
      <c r="Q35" s="18">
        <f t="shared" si="1"/>
        <v>0</v>
      </c>
      <c r="R35" s="19" t="s">
        <v>156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44783.0</v>
      </c>
      <c r="C36" s="47" t="s">
        <v>1600</v>
      </c>
      <c r="D36" s="48">
        <v>52032.0</v>
      </c>
      <c r="E36" s="23" t="s">
        <v>99</v>
      </c>
      <c r="F36" s="49"/>
      <c r="G36" s="49"/>
      <c r="H36" s="49"/>
      <c r="I36" s="50">
        <v>2500.0</v>
      </c>
      <c r="J36" s="49"/>
      <c r="K36" s="49"/>
      <c r="L36" s="49"/>
      <c r="M36" s="49"/>
      <c r="N36" s="49"/>
      <c r="O36" s="49"/>
      <c r="P36" s="17">
        <v>2500.0</v>
      </c>
      <c r="Q36" s="18">
        <f t="shared" si="1"/>
        <v>0</v>
      </c>
      <c r="R36" s="19" t="s">
        <v>156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44783.0</v>
      </c>
      <c r="C37" s="47" t="s">
        <v>1601</v>
      </c>
      <c r="D37" s="48">
        <v>49682.0</v>
      </c>
      <c r="E37" s="23" t="s">
        <v>123</v>
      </c>
      <c r="F37" s="49"/>
      <c r="G37" s="49"/>
      <c r="H37" s="49"/>
      <c r="I37" s="50">
        <v>2500.0</v>
      </c>
      <c r="J37" s="49"/>
      <c r="K37" s="49"/>
      <c r="L37" s="49"/>
      <c r="M37" s="49"/>
      <c r="N37" s="49"/>
      <c r="O37" s="49"/>
      <c r="P37" s="17">
        <v>2500.0</v>
      </c>
      <c r="Q37" s="18">
        <f t="shared" si="1"/>
        <v>0</v>
      </c>
      <c r="R37" s="19" t="s">
        <v>156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44783.0</v>
      </c>
      <c r="C38" s="47" t="s">
        <v>1602</v>
      </c>
      <c r="D38" s="48">
        <v>31927.0</v>
      </c>
      <c r="E38" s="23" t="s">
        <v>550</v>
      </c>
      <c r="F38" s="49"/>
      <c r="G38" s="49"/>
      <c r="H38" s="49"/>
      <c r="I38" s="50">
        <v>2600.0</v>
      </c>
      <c r="J38" s="49"/>
      <c r="K38" s="49"/>
      <c r="L38" s="49"/>
      <c r="M38" s="49"/>
      <c r="N38" s="49"/>
      <c r="O38" s="49"/>
      <c r="P38" s="17">
        <v>2600.0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44783.0</v>
      </c>
      <c r="C39" s="47" t="s">
        <v>1603</v>
      </c>
      <c r="D39" s="48">
        <v>31927.0</v>
      </c>
      <c r="E39" s="23" t="s">
        <v>550</v>
      </c>
      <c r="F39" s="49"/>
      <c r="G39" s="49"/>
      <c r="H39" s="49"/>
      <c r="I39" s="50">
        <v>5000.0</v>
      </c>
      <c r="J39" s="51"/>
      <c r="K39" s="49"/>
      <c r="L39" s="49"/>
      <c r="M39" s="49"/>
      <c r="N39" s="49"/>
      <c r="O39" s="49"/>
      <c r="P39" s="17">
        <v>5000.0</v>
      </c>
      <c r="Q39" s="18">
        <f t="shared" si="1"/>
        <v>0</v>
      </c>
      <c r="R39" s="19" t="s">
        <v>156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44783.0</v>
      </c>
      <c r="C40" s="47" t="s">
        <v>1604</v>
      </c>
      <c r="D40" s="48">
        <v>33447.0</v>
      </c>
      <c r="E40" s="23" t="s">
        <v>1605</v>
      </c>
      <c r="F40" s="49"/>
      <c r="G40" s="49"/>
      <c r="H40" s="49"/>
      <c r="I40" s="50"/>
      <c r="J40" s="51">
        <v>5000.0</v>
      </c>
      <c r="K40" s="51"/>
      <c r="L40" s="49"/>
      <c r="M40" s="49"/>
      <c r="N40" s="49"/>
      <c r="O40" s="49"/>
      <c r="P40" s="17">
        <v>5000.0</v>
      </c>
      <c r="Q40" s="18">
        <f t="shared" si="1"/>
        <v>0</v>
      </c>
      <c r="R40" s="19" t="s">
        <v>156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44783.0</v>
      </c>
      <c r="C41" s="47" t="s">
        <v>1606</v>
      </c>
      <c r="D41" s="48">
        <v>37940.0</v>
      </c>
      <c r="E41" s="23" t="s">
        <v>1607</v>
      </c>
      <c r="F41" s="49"/>
      <c r="G41" s="49"/>
      <c r="H41" s="49"/>
      <c r="I41" s="50"/>
      <c r="J41" s="51">
        <v>5000.0</v>
      </c>
      <c r="K41" s="49"/>
      <c r="L41" s="49"/>
      <c r="M41" s="49"/>
      <c r="N41" s="49"/>
      <c r="O41" s="49"/>
      <c r="P41" s="17">
        <v>5000.0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44783.0</v>
      </c>
      <c r="C42" s="47" t="s">
        <v>1608</v>
      </c>
      <c r="D42" s="48">
        <v>33054.0</v>
      </c>
      <c r="E42" s="23" t="s">
        <v>693</v>
      </c>
      <c r="F42" s="49"/>
      <c r="G42" s="49"/>
      <c r="H42" s="49"/>
      <c r="I42" s="50"/>
      <c r="J42" s="51">
        <v>15000.0</v>
      </c>
      <c r="K42" s="49"/>
      <c r="L42" s="49"/>
      <c r="M42" s="49"/>
      <c r="N42" s="49"/>
      <c r="O42" s="49"/>
      <c r="P42" s="17">
        <v>15000.0</v>
      </c>
      <c r="Q42" s="18">
        <f t="shared" si="1"/>
        <v>0</v>
      </c>
      <c r="R42" s="19" t="s">
        <v>156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44783.0</v>
      </c>
      <c r="C43" s="47" t="s">
        <v>1609</v>
      </c>
      <c r="D43" s="48">
        <v>73239.0</v>
      </c>
      <c r="E43" s="23" t="s">
        <v>1610</v>
      </c>
      <c r="F43" s="49"/>
      <c r="G43" s="49"/>
      <c r="H43" s="49"/>
      <c r="I43" s="50">
        <v>27000.0</v>
      </c>
      <c r="J43" s="49"/>
      <c r="K43" s="51"/>
      <c r="L43" s="49"/>
      <c r="M43" s="49"/>
      <c r="N43" s="49"/>
      <c r="O43" s="49"/>
      <c r="P43" s="17">
        <v>27000.0</v>
      </c>
      <c r="Q43" s="18">
        <f t="shared" si="1"/>
        <v>0</v>
      </c>
      <c r="R43" s="19" t="s">
        <v>1296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44783.0</v>
      </c>
      <c r="C44" s="47" t="s">
        <v>1611</v>
      </c>
      <c r="D44" s="48">
        <v>28414.0</v>
      </c>
      <c r="E44" s="23" t="s">
        <v>327</v>
      </c>
      <c r="F44" s="49"/>
      <c r="G44" s="49"/>
      <c r="H44" s="49"/>
      <c r="I44" s="50"/>
      <c r="J44" s="51"/>
      <c r="K44" s="51">
        <v>900.0</v>
      </c>
      <c r="L44" s="49"/>
      <c r="M44" s="49"/>
      <c r="N44" s="49"/>
      <c r="O44" s="49"/>
      <c r="P44" s="17">
        <v>900.0</v>
      </c>
      <c r="Q44" s="18">
        <f t="shared" si="1"/>
        <v>0</v>
      </c>
      <c r="R44" s="19" t="s">
        <v>156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44783.0</v>
      </c>
      <c r="C45" s="47" t="s">
        <v>1612</v>
      </c>
      <c r="D45" s="48">
        <v>52247.0</v>
      </c>
      <c r="E45" s="23" t="s">
        <v>675</v>
      </c>
      <c r="F45" s="49"/>
      <c r="G45" s="49"/>
      <c r="H45" s="49"/>
      <c r="I45" s="50">
        <v>4675.0</v>
      </c>
      <c r="J45" s="49"/>
      <c r="K45" s="49"/>
      <c r="L45" s="49"/>
      <c r="M45" s="49"/>
      <c r="N45" s="49"/>
      <c r="O45" s="49"/>
      <c r="P45" s="17">
        <v>4675.0</v>
      </c>
      <c r="Q45" s="18">
        <f t="shared" si="1"/>
        <v>0</v>
      </c>
      <c r="R45" s="19" t="s">
        <v>156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44783.0</v>
      </c>
      <c r="C46" s="47" t="s">
        <v>1613</v>
      </c>
      <c r="D46" s="48">
        <v>68974.0</v>
      </c>
      <c r="E46" s="23" t="s">
        <v>916</v>
      </c>
      <c r="F46" s="49"/>
      <c r="G46" s="49"/>
      <c r="H46" s="49"/>
      <c r="I46" s="50">
        <v>8000.0</v>
      </c>
      <c r="J46" s="49"/>
      <c r="K46" s="49"/>
      <c r="L46" s="49"/>
      <c r="M46" s="49"/>
      <c r="N46" s="49"/>
      <c r="O46" s="49"/>
      <c r="P46" s="17">
        <v>8000.0</v>
      </c>
      <c r="Q46" s="18">
        <f t="shared" si="1"/>
        <v>0</v>
      </c>
      <c r="R46" s="19" t="s">
        <v>156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44783.0</v>
      </c>
      <c r="C47" s="47" t="s">
        <v>1614</v>
      </c>
      <c r="D47" s="48">
        <v>33065.0</v>
      </c>
      <c r="E47" s="23" t="s">
        <v>1188</v>
      </c>
      <c r="F47" s="49"/>
      <c r="G47" s="49"/>
      <c r="H47" s="49"/>
      <c r="I47" s="50">
        <v>5350.0</v>
      </c>
      <c r="J47" s="49"/>
      <c r="K47" s="49"/>
      <c r="L47" s="49"/>
      <c r="M47" s="49"/>
      <c r="N47" s="49"/>
      <c r="O47" s="49"/>
      <c r="P47" s="17">
        <v>5350.0</v>
      </c>
      <c r="Q47" s="18">
        <f t="shared" si="1"/>
        <v>0</v>
      </c>
      <c r="R47" s="19" t="s">
        <v>1296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44783.0</v>
      </c>
      <c r="C48" s="47" t="s">
        <v>1615</v>
      </c>
      <c r="D48" s="48">
        <v>63017.0</v>
      </c>
      <c r="E48" s="23" t="s">
        <v>211</v>
      </c>
      <c r="F48" s="49"/>
      <c r="G48" s="49"/>
      <c r="H48" s="49"/>
      <c r="I48" s="50">
        <v>1250.0</v>
      </c>
      <c r="J48" s="49"/>
      <c r="K48" s="49"/>
      <c r="L48" s="49"/>
      <c r="M48" s="49"/>
      <c r="N48" s="49"/>
      <c r="O48" s="49"/>
      <c r="P48" s="17">
        <v>1250.0</v>
      </c>
      <c r="Q48" s="18">
        <f t="shared" si="1"/>
        <v>0</v>
      </c>
      <c r="R48" s="19" t="s">
        <v>156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44783.0</v>
      </c>
      <c r="C49" s="47" t="s">
        <v>1616</v>
      </c>
      <c r="D49" s="48">
        <v>21818.0</v>
      </c>
      <c r="E49" s="23" t="s">
        <v>23</v>
      </c>
      <c r="F49" s="51">
        <v>900.0</v>
      </c>
      <c r="G49" s="49"/>
      <c r="H49" s="49"/>
      <c r="I49" s="50"/>
      <c r="J49" s="49"/>
      <c r="K49" s="51"/>
      <c r="L49" s="49"/>
      <c r="M49" s="49"/>
      <c r="N49" s="49"/>
      <c r="O49" s="49"/>
      <c r="P49" s="17">
        <v>900.0</v>
      </c>
      <c r="Q49" s="18">
        <f t="shared" si="1"/>
        <v>0</v>
      </c>
      <c r="R49" s="19" t="s">
        <v>156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44783.0</v>
      </c>
      <c r="C50" s="47" t="s">
        <v>1617</v>
      </c>
      <c r="D50" s="48">
        <v>51697.0</v>
      </c>
      <c r="E50" s="23" t="s">
        <v>653</v>
      </c>
      <c r="F50" s="49"/>
      <c r="G50" s="49"/>
      <c r="H50" s="51"/>
      <c r="I50" s="50"/>
      <c r="J50" s="51">
        <v>1750.0</v>
      </c>
      <c r="K50" s="51">
        <v>900.0</v>
      </c>
      <c r="L50" s="49"/>
      <c r="M50" s="49"/>
      <c r="N50" s="49"/>
      <c r="O50" s="49"/>
      <c r="P50" s="17">
        <v>2650.0</v>
      </c>
      <c r="Q50" s="18">
        <f t="shared" si="1"/>
        <v>0</v>
      </c>
      <c r="R50" s="19" t="s">
        <v>156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44783.0</v>
      </c>
      <c r="C51" s="47" t="s">
        <v>1618</v>
      </c>
      <c r="D51" s="48">
        <v>31927.0</v>
      </c>
      <c r="E51" s="23" t="s">
        <v>550</v>
      </c>
      <c r="F51" s="49"/>
      <c r="G51" s="49"/>
      <c r="H51" s="49"/>
      <c r="I51" s="50">
        <v>1250.0</v>
      </c>
      <c r="J51" s="49"/>
      <c r="K51" s="49"/>
      <c r="L51" s="49"/>
      <c r="M51" s="49"/>
      <c r="N51" s="49"/>
      <c r="O51" s="49"/>
      <c r="P51" s="17">
        <v>1250.0</v>
      </c>
      <c r="Q51" s="18">
        <f t="shared" si="1"/>
        <v>0</v>
      </c>
      <c r="R51" s="19" t="s">
        <v>156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44783.0</v>
      </c>
      <c r="C52" s="47" t="s">
        <v>1619</v>
      </c>
      <c r="D52" s="48">
        <v>50023.0</v>
      </c>
      <c r="E52" s="23" t="s">
        <v>1620</v>
      </c>
      <c r="F52" s="49"/>
      <c r="G52" s="49"/>
      <c r="H52" s="49"/>
      <c r="I52" s="50"/>
      <c r="J52" s="51">
        <v>4250.0</v>
      </c>
      <c r="K52" s="49"/>
      <c r="L52" s="49"/>
      <c r="M52" s="49"/>
      <c r="N52" s="49"/>
      <c r="O52" s="49"/>
      <c r="P52" s="17">
        <v>4250.0</v>
      </c>
      <c r="Q52" s="18">
        <f t="shared" si="1"/>
        <v>0</v>
      </c>
      <c r="R52" s="19" t="s">
        <v>156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44783.0</v>
      </c>
      <c r="C53" s="47" t="s">
        <v>1621</v>
      </c>
      <c r="D53" s="48">
        <v>62146.0</v>
      </c>
      <c r="E53" s="23" t="s">
        <v>355</v>
      </c>
      <c r="F53" s="49"/>
      <c r="G53" s="49"/>
      <c r="H53" s="49"/>
      <c r="I53" s="50">
        <v>5000.0</v>
      </c>
      <c r="J53" s="49"/>
      <c r="K53" s="49"/>
      <c r="L53" s="49"/>
      <c r="M53" s="49"/>
      <c r="N53" s="49"/>
      <c r="O53" s="49"/>
      <c r="P53" s="17">
        <v>5000.0</v>
      </c>
      <c r="Q53" s="18">
        <f t="shared" si="1"/>
        <v>0</v>
      </c>
      <c r="R53" s="19" t="s">
        <v>156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44783.0</v>
      </c>
      <c r="C54" s="47" t="s">
        <v>1622</v>
      </c>
      <c r="D54" s="48">
        <v>62146.0</v>
      </c>
      <c r="E54" s="23" t="s">
        <v>355</v>
      </c>
      <c r="F54" s="49"/>
      <c r="G54" s="49"/>
      <c r="H54" s="49"/>
      <c r="I54" s="50">
        <v>700.0</v>
      </c>
      <c r="J54" s="49"/>
      <c r="K54" s="49"/>
      <c r="L54" s="49"/>
      <c r="M54" s="49"/>
      <c r="N54" s="49"/>
      <c r="O54" s="49"/>
      <c r="P54" s="17">
        <v>700.0</v>
      </c>
      <c r="Q54" s="18">
        <f t="shared" si="1"/>
        <v>0</v>
      </c>
      <c r="R54" s="19" t="s">
        <v>156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44783.0</v>
      </c>
      <c r="C55" s="47" t="s">
        <v>1623</v>
      </c>
      <c r="D55" s="48">
        <v>21818.0</v>
      </c>
      <c r="E55" s="23" t="s">
        <v>23</v>
      </c>
      <c r="F55" s="49"/>
      <c r="G55" s="49"/>
      <c r="H55" s="49"/>
      <c r="I55" s="50">
        <v>600.0</v>
      </c>
      <c r="J55" s="49"/>
      <c r="K55" s="51"/>
      <c r="L55" s="49"/>
      <c r="M55" s="49"/>
      <c r="N55" s="49"/>
      <c r="O55" s="49"/>
      <c r="P55" s="17">
        <v>600.0</v>
      </c>
      <c r="Q55" s="18">
        <f t="shared" si="1"/>
        <v>0</v>
      </c>
      <c r="R55" s="19" t="s">
        <v>30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44783.0</v>
      </c>
      <c r="C56" s="47" t="s">
        <v>1624</v>
      </c>
      <c r="D56" s="48">
        <v>33065.0</v>
      </c>
      <c r="E56" s="23" t="s">
        <v>1188</v>
      </c>
      <c r="F56" s="49"/>
      <c r="G56" s="49"/>
      <c r="H56" s="49"/>
      <c r="I56" s="50">
        <v>1250.0</v>
      </c>
      <c r="J56" s="49"/>
      <c r="K56" s="49"/>
      <c r="L56" s="49"/>
      <c r="M56" s="49"/>
      <c r="N56" s="49"/>
      <c r="O56" s="49"/>
      <c r="P56" s="17">
        <v>1250.0</v>
      </c>
      <c r="Q56" s="18">
        <f t="shared" si="1"/>
        <v>0</v>
      </c>
      <c r="R56" s="19" t="s">
        <v>1296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44783.0</v>
      </c>
      <c r="C57" s="47" t="s">
        <v>1625</v>
      </c>
      <c r="D57" s="48">
        <v>52083.0</v>
      </c>
      <c r="E57" s="23" t="s">
        <v>222</v>
      </c>
      <c r="F57" s="49"/>
      <c r="G57" s="49"/>
      <c r="H57" s="49"/>
      <c r="I57" s="50">
        <v>68700.0</v>
      </c>
      <c r="J57" s="49"/>
      <c r="K57" s="49"/>
      <c r="L57" s="49"/>
      <c r="M57" s="49"/>
      <c r="N57" s="49"/>
      <c r="O57" s="49"/>
      <c r="P57" s="17">
        <v>68700.0</v>
      </c>
      <c r="Q57" s="18">
        <f t="shared" si="1"/>
        <v>0</v>
      </c>
      <c r="R57" s="19" t="s">
        <v>36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44783.0</v>
      </c>
      <c r="C58" s="47" t="s">
        <v>1626</v>
      </c>
      <c r="D58" s="48">
        <v>50739.0</v>
      </c>
      <c r="E58" s="23" t="s">
        <v>50</v>
      </c>
      <c r="F58" s="49"/>
      <c r="G58" s="49"/>
      <c r="H58" s="49"/>
      <c r="I58" s="50">
        <v>2500.0</v>
      </c>
      <c r="J58" s="51"/>
      <c r="K58" s="49"/>
      <c r="L58" s="49"/>
      <c r="M58" s="49"/>
      <c r="N58" s="49"/>
      <c r="O58" s="49"/>
      <c r="P58" s="17">
        <v>2500.0</v>
      </c>
      <c r="Q58" s="18">
        <f t="shared" si="1"/>
        <v>0</v>
      </c>
      <c r="R58" s="19" t="s">
        <v>27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44783.0</v>
      </c>
      <c r="C59" s="47" t="s">
        <v>1627</v>
      </c>
      <c r="D59" s="48">
        <v>58328.0</v>
      </c>
      <c r="E59" s="23" t="s">
        <v>1628</v>
      </c>
      <c r="F59" s="49"/>
      <c r="G59" s="49"/>
      <c r="H59" s="49"/>
      <c r="I59" s="50">
        <v>5000.0</v>
      </c>
      <c r="J59" s="51"/>
      <c r="K59" s="49"/>
      <c r="L59" s="49"/>
      <c r="M59" s="49"/>
      <c r="N59" s="49"/>
      <c r="O59" s="49"/>
      <c r="P59" s="17">
        <v>5000.0</v>
      </c>
      <c r="Q59" s="18">
        <f t="shared" si="1"/>
        <v>0</v>
      </c>
      <c r="R59" s="19" t="s">
        <v>36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44783.0</v>
      </c>
      <c r="C60" s="47" t="s">
        <v>1629</v>
      </c>
      <c r="D60" s="48">
        <v>45096.0</v>
      </c>
      <c r="E60" s="23" t="s">
        <v>695</v>
      </c>
      <c r="F60" s="49"/>
      <c r="G60" s="49"/>
      <c r="H60" s="49"/>
      <c r="I60" s="50">
        <v>6250.0</v>
      </c>
      <c r="J60" s="49"/>
      <c r="K60" s="49"/>
      <c r="L60" s="49"/>
      <c r="M60" s="49"/>
      <c r="N60" s="49"/>
      <c r="O60" s="49"/>
      <c r="P60" s="17">
        <v>6250.0</v>
      </c>
      <c r="Q60" s="18">
        <f t="shared" si="1"/>
        <v>0</v>
      </c>
      <c r="R60" s="19" t="s">
        <v>36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44783.0</v>
      </c>
      <c r="C61" s="47" t="s">
        <v>1630</v>
      </c>
      <c r="D61" s="48">
        <v>48657.0</v>
      </c>
      <c r="E61" s="23" t="s">
        <v>219</v>
      </c>
      <c r="F61" s="49"/>
      <c r="G61" s="49"/>
      <c r="H61" s="49"/>
      <c r="I61" s="50">
        <v>5150.0</v>
      </c>
      <c r="J61" s="51"/>
      <c r="K61" s="49"/>
      <c r="L61" s="49"/>
      <c r="M61" s="49"/>
      <c r="N61" s="49"/>
      <c r="O61" s="49"/>
      <c r="P61" s="17">
        <v>5150.0</v>
      </c>
      <c r="Q61" s="18">
        <f t="shared" si="1"/>
        <v>0</v>
      </c>
      <c r="R61" s="19" t="s">
        <v>36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44783.0</v>
      </c>
      <c r="C62" s="47" t="s">
        <v>1631</v>
      </c>
      <c r="D62" s="48">
        <v>59778.0</v>
      </c>
      <c r="E62" s="23" t="s">
        <v>1632</v>
      </c>
      <c r="F62" s="49"/>
      <c r="G62" s="49"/>
      <c r="H62" s="49"/>
      <c r="I62" s="50">
        <v>2650.0</v>
      </c>
      <c r="J62" s="51"/>
      <c r="K62" s="49"/>
      <c r="L62" s="49"/>
      <c r="M62" s="49"/>
      <c r="N62" s="49"/>
      <c r="O62" s="49"/>
      <c r="P62" s="17">
        <v>2650.0</v>
      </c>
      <c r="Q62" s="18">
        <f t="shared" si="1"/>
        <v>0</v>
      </c>
      <c r="R62" s="19" t="s">
        <v>1296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44783.0</v>
      </c>
      <c r="C63" s="47" t="s">
        <v>1633</v>
      </c>
      <c r="D63" s="48">
        <v>58572.0</v>
      </c>
      <c r="E63" s="23" t="s">
        <v>1634</v>
      </c>
      <c r="F63" s="49"/>
      <c r="G63" s="49"/>
      <c r="H63" s="49"/>
      <c r="I63" s="50"/>
      <c r="J63" s="51">
        <v>2650.0</v>
      </c>
      <c r="K63" s="49"/>
      <c r="L63" s="49"/>
      <c r="M63" s="49"/>
      <c r="N63" s="49"/>
      <c r="O63" s="49"/>
      <c r="P63" s="17">
        <v>2650.0</v>
      </c>
      <c r="Q63" s="18">
        <f t="shared" si="1"/>
        <v>0</v>
      </c>
      <c r="R63" s="19" t="s">
        <v>27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44783.0</v>
      </c>
      <c r="C64" s="47" t="s">
        <v>1635</v>
      </c>
      <c r="D64" s="48">
        <v>48410.0</v>
      </c>
      <c r="E64" s="23" t="s">
        <v>1636</v>
      </c>
      <c r="F64" s="49"/>
      <c r="G64" s="49"/>
      <c r="H64" s="49"/>
      <c r="I64" s="50"/>
      <c r="J64" s="51">
        <v>2650.0</v>
      </c>
      <c r="K64" s="49"/>
      <c r="L64" s="49"/>
      <c r="M64" s="49"/>
      <c r="N64" s="49"/>
      <c r="O64" s="49"/>
      <c r="P64" s="17">
        <v>2650.0</v>
      </c>
      <c r="Q64" s="18">
        <f t="shared" si="1"/>
        <v>0</v>
      </c>
      <c r="R64" s="19" t="s">
        <v>27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44783.0</v>
      </c>
      <c r="C65" s="47" t="s">
        <v>1637</v>
      </c>
      <c r="D65" s="48">
        <v>61682.0</v>
      </c>
      <c r="E65" s="23" t="s">
        <v>1638</v>
      </c>
      <c r="F65" s="49"/>
      <c r="G65" s="49"/>
      <c r="H65" s="49"/>
      <c r="I65" s="50"/>
      <c r="J65" s="51"/>
      <c r="K65" s="49"/>
      <c r="L65" s="49"/>
      <c r="M65" s="51">
        <v>7450.0</v>
      </c>
      <c r="N65" s="49"/>
      <c r="O65" s="49"/>
      <c r="P65" s="17">
        <v>7450.0</v>
      </c>
      <c r="Q65" s="18">
        <f t="shared" si="1"/>
        <v>0</v>
      </c>
      <c r="R65" s="19"/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44783.0</v>
      </c>
      <c r="C66" s="47" t="s">
        <v>1639</v>
      </c>
      <c r="D66" s="48">
        <v>19688.0</v>
      </c>
      <c r="E66" s="23" t="s">
        <v>246</v>
      </c>
      <c r="F66" s="49"/>
      <c r="G66" s="49"/>
      <c r="H66" s="49"/>
      <c r="I66" s="50"/>
      <c r="J66" s="49"/>
      <c r="K66" s="49"/>
      <c r="L66" s="49"/>
      <c r="M66" s="49"/>
      <c r="N66" s="49"/>
      <c r="O66" s="51">
        <v>1200.0</v>
      </c>
      <c r="P66" s="17">
        <v>1200.0</v>
      </c>
      <c r="Q66" s="18">
        <f t="shared" si="1"/>
        <v>0</v>
      </c>
      <c r="R66" s="19"/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44783.0</v>
      </c>
      <c r="C67" s="47" t="s">
        <v>1640</v>
      </c>
      <c r="D67" s="48">
        <v>21670.0</v>
      </c>
      <c r="E67" s="23" t="s">
        <v>1641</v>
      </c>
      <c r="F67" s="51"/>
      <c r="G67" s="49"/>
      <c r="H67" s="49"/>
      <c r="I67" s="50"/>
      <c r="J67" s="51"/>
      <c r="K67" s="49"/>
      <c r="L67" s="49"/>
      <c r="M67" s="51"/>
      <c r="N67" s="49"/>
      <c r="O67" s="51">
        <v>1200.0</v>
      </c>
      <c r="P67" s="17">
        <v>1200.0</v>
      </c>
      <c r="Q67" s="18">
        <f t="shared" si="1"/>
        <v>0</v>
      </c>
      <c r="R67" s="19"/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44783.0</v>
      </c>
      <c r="C68" s="47" t="s">
        <v>1642</v>
      </c>
      <c r="D68" s="48">
        <v>49925.0</v>
      </c>
      <c r="E68" s="23" t="s">
        <v>1643</v>
      </c>
      <c r="F68" s="49"/>
      <c r="G68" s="49"/>
      <c r="H68" s="49"/>
      <c r="I68" s="50"/>
      <c r="J68" s="49"/>
      <c r="K68" s="49"/>
      <c r="L68" s="49"/>
      <c r="M68" s="49"/>
      <c r="N68" s="49"/>
      <c r="O68" s="51">
        <v>1200.0</v>
      </c>
      <c r="P68" s="17">
        <v>1200.0</v>
      </c>
      <c r="Q68" s="18">
        <f t="shared" si="1"/>
        <v>0</v>
      </c>
      <c r="R68" s="19"/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44783.0</v>
      </c>
      <c r="C69" s="47" t="s">
        <v>1644</v>
      </c>
      <c r="D69" s="48">
        <v>50115.0</v>
      </c>
      <c r="E69" s="23" t="s">
        <v>1645</v>
      </c>
      <c r="F69" s="49"/>
      <c r="G69" s="49"/>
      <c r="H69" s="49"/>
      <c r="I69" s="50"/>
      <c r="J69" s="51"/>
      <c r="K69" s="49"/>
      <c r="L69" s="49"/>
      <c r="M69" s="49"/>
      <c r="N69" s="49"/>
      <c r="O69" s="51">
        <v>1200.0</v>
      </c>
      <c r="P69" s="17">
        <v>1200.0</v>
      </c>
      <c r="Q69" s="18">
        <f t="shared" si="1"/>
        <v>0</v>
      </c>
      <c r="R69" s="19"/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44783.0</v>
      </c>
      <c r="C70" s="47" t="s">
        <v>1646</v>
      </c>
      <c r="D70" s="48">
        <v>48651.0</v>
      </c>
      <c r="E70" s="23" t="s">
        <v>1647</v>
      </c>
      <c r="F70" s="52"/>
      <c r="G70" s="51"/>
      <c r="H70" s="49"/>
      <c r="I70" s="51"/>
      <c r="J70" s="51"/>
      <c r="K70" s="49"/>
      <c r="L70" s="49"/>
      <c r="M70" s="49"/>
      <c r="N70" s="49"/>
      <c r="O70" s="51">
        <v>1200.0</v>
      </c>
      <c r="P70" s="17">
        <v>1200.0</v>
      </c>
      <c r="Q70" s="18">
        <f t="shared" si="1"/>
        <v>0</v>
      </c>
      <c r="R70" s="19"/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44783.0</v>
      </c>
      <c r="C71" s="47" t="s">
        <v>1648</v>
      </c>
      <c r="D71" s="48">
        <v>25650.0</v>
      </c>
      <c r="E71" s="23" t="s">
        <v>607</v>
      </c>
      <c r="F71" s="52"/>
      <c r="G71" s="49"/>
      <c r="H71" s="49"/>
      <c r="I71" s="51"/>
      <c r="J71" s="51"/>
      <c r="K71" s="51">
        <v>1250.0</v>
      </c>
      <c r="L71" s="49"/>
      <c r="M71" s="49"/>
      <c r="N71" s="49"/>
      <c r="O71" s="49"/>
      <c r="P71" s="17">
        <v>1250.0</v>
      </c>
      <c r="Q71" s="18">
        <f t="shared" si="1"/>
        <v>0</v>
      </c>
      <c r="R71" s="19"/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44783.0</v>
      </c>
      <c r="C72" s="47" t="s">
        <v>1649</v>
      </c>
      <c r="D72" s="48">
        <v>61067.0</v>
      </c>
      <c r="E72" s="23" t="s">
        <v>1650</v>
      </c>
      <c r="F72" s="49"/>
      <c r="G72" s="49"/>
      <c r="H72" s="51">
        <v>27800.0</v>
      </c>
      <c r="I72" s="50"/>
      <c r="J72" s="51"/>
      <c r="K72" s="51"/>
      <c r="L72" s="49"/>
      <c r="M72" s="49"/>
      <c r="N72" s="49"/>
      <c r="O72" s="49"/>
      <c r="P72" s="17">
        <v>27800.0</v>
      </c>
      <c r="Q72" s="18">
        <f t="shared" si="1"/>
        <v>0</v>
      </c>
      <c r="R72" s="19"/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44783.0</v>
      </c>
      <c r="C73" s="47" t="s">
        <v>1651</v>
      </c>
      <c r="D73" s="48">
        <v>51017.0</v>
      </c>
      <c r="E73" s="23" t="s">
        <v>343</v>
      </c>
      <c r="F73" s="51"/>
      <c r="G73" s="49"/>
      <c r="H73" s="51">
        <v>78500.0</v>
      </c>
      <c r="I73" s="50"/>
      <c r="J73" s="51"/>
      <c r="K73" s="49"/>
      <c r="L73" s="49"/>
      <c r="M73" s="49"/>
      <c r="N73" s="49"/>
      <c r="O73" s="49"/>
      <c r="P73" s="17">
        <v>78500.0</v>
      </c>
      <c r="Q73" s="18">
        <f t="shared" si="1"/>
        <v>0</v>
      </c>
      <c r="R73" s="19"/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44783.0</v>
      </c>
      <c r="C74" s="47" t="s">
        <v>1652</v>
      </c>
      <c r="D74" s="48">
        <v>73169.0</v>
      </c>
      <c r="E74" s="23" t="s">
        <v>1653</v>
      </c>
      <c r="F74" s="52"/>
      <c r="G74" s="49"/>
      <c r="H74" s="51">
        <v>27000.0</v>
      </c>
      <c r="I74" s="51"/>
      <c r="J74" s="51"/>
      <c r="K74" s="49"/>
      <c r="L74" s="49"/>
      <c r="M74" s="49"/>
      <c r="N74" s="49"/>
      <c r="O74" s="49"/>
      <c r="P74" s="17">
        <v>27000.0</v>
      </c>
      <c r="Q74" s="18">
        <f t="shared" si="1"/>
        <v>0</v>
      </c>
      <c r="R74" s="19"/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44783.0</v>
      </c>
      <c r="C75" s="47" t="s">
        <v>1654</v>
      </c>
      <c r="D75" s="48">
        <v>30912.0</v>
      </c>
      <c r="E75" s="23" t="s">
        <v>1583</v>
      </c>
      <c r="F75" s="52"/>
      <c r="G75" s="49"/>
      <c r="H75" s="49"/>
      <c r="I75" s="51"/>
      <c r="J75" s="51"/>
      <c r="K75" s="49"/>
      <c r="L75" s="49"/>
      <c r="M75" s="49"/>
      <c r="N75" s="49"/>
      <c r="O75" s="51">
        <v>7200.0</v>
      </c>
      <c r="P75" s="17">
        <v>7200.0</v>
      </c>
      <c r="Q75" s="18">
        <f t="shared" si="1"/>
        <v>0</v>
      </c>
      <c r="R75" s="19"/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44783.0</v>
      </c>
      <c r="C76" s="47" t="s">
        <v>1655</v>
      </c>
      <c r="D76" s="48">
        <v>72123.0</v>
      </c>
      <c r="E76" s="23" t="s">
        <v>1656</v>
      </c>
      <c r="F76" s="52"/>
      <c r="G76" s="51"/>
      <c r="H76" s="49"/>
      <c r="I76" s="51"/>
      <c r="J76" s="49"/>
      <c r="K76" s="51">
        <v>200.0</v>
      </c>
      <c r="L76" s="49"/>
      <c r="M76" s="49"/>
      <c r="N76" s="49"/>
      <c r="O76" s="51">
        <v>1000.0</v>
      </c>
      <c r="P76" s="17">
        <v>1200.0</v>
      </c>
      <c r="Q76" s="18">
        <f t="shared" si="1"/>
        <v>0</v>
      </c>
      <c r="R76" s="19"/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44783.0</v>
      </c>
      <c r="C77" s="47" t="s">
        <v>1657</v>
      </c>
      <c r="D77" s="48">
        <v>70264.0</v>
      </c>
      <c r="E77" s="23" t="s">
        <v>1658</v>
      </c>
      <c r="F77" s="52"/>
      <c r="G77" s="51"/>
      <c r="H77" s="49"/>
      <c r="I77" s="51"/>
      <c r="J77" s="49"/>
      <c r="K77" s="51">
        <v>200.0</v>
      </c>
      <c r="L77" s="49"/>
      <c r="M77" s="49"/>
      <c r="N77" s="49"/>
      <c r="O77" s="51">
        <v>1000.0</v>
      </c>
      <c r="P77" s="17">
        <v>1200.0</v>
      </c>
      <c r="Q77" s="18">
        <f t="shared" si="1"/>
        <v>0</v>
      </c>
      <c r="R77" s="19"/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44783.0</v>
      </c>
      <c r="C78" s="47" t="s">
        <v>1659</v>
      </c>
      <c r="D78" s="48">
        <v>71788.0</v>
      </c>
      <c r="E78" s="23" t="s">
        <v>1556</v>
      </c>
      <c r="F78" s="52"/>
      <c r="G78" s="49"/>
      <c r="H78" s="49"/>
      <c r="I78" s="51"/>
      <c r="J78" s="51"/>
      <c r="K78" s="51">
        <v>200.0</v>
      </c>
      <c r="L78" s="49"/>
      <c r="M78" s="49"/>
      <c r="N78" s="49"/>
      <c r="O78" s="51">
        <v>1000.0</v>
      </c>
      <c r="P78" s="17">
        <v>1200.0</v>
      </c>
      <c r="Q78" s="18">
        <f t="shared" si="1"/>
        <v>0</v>
      </c>
      <c r="R78" s="19"/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44783.0</v>
      </c>
      <c r="C79" s="47" t="s">
        <v>1660</v>
      </c>
      <c r="D79" s="48">
        <v>73236.0</v>
      </c>
      <c r="E79" s="23" t="s">
        <v>1661</v>
      </c>
      <c r="F79" s="52"/>
      <c r="G79" s="49"/>
      <c r="H79" s="49"/>
      <c r="I79" s="51"/>
      <c r="J79" s="51"/>
      <c r="K79" s="51">
        <v>27000.0</v>
      </c>
      <c r="L79" s="49"/>
      <c r="M79" s="49"/>
      <c r="N79" s="49"/>
      <c r="O79" s="49"/>
      <c r="P79" s="17">
        <v>27000.0</v>
      </c>
      <c r="Q79" s="18">
        <f t="shared" si="1"/>
        <v>0</v>
      </c>
      <c r="R79" s="19"/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44783.0</v>
      </c>
      <c r="C80" s="47" t="s">
        <v>1662</v>
      </c>
      <c r="D80" s="48">
        <v>25650.0</v>
      </c>
      <c r="E80" s="23" t="s">
        <v>607</v>
      </c>
      <c r="F80" s="52"/>
      <c r="G80" s="49"/>
      <c r="H80" s="49"/>
      <c r="I80" s="51"/>
      <c r="J80" s="51"/>
      <c r="K80" s="51">
        <v>43700.0</v>
      </c>
      <c r="L80" s="49"/>
      <c r="M80" s="49"/>
      <c r="N80" s="49"/>
      <c r="O80" s="49"/>
      <c r="P80" s="17">
        <v>43700.0</v>
      </c>
      <c r="Q80" s="18">
        <f t="shared" si="1"/>
        <v>0</v>
      </c>
      <c r="R80" s="19"/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44783.0</v>
      </c>
      <c r="C81" s="47" t="s">
        <v>1663</v>
      </c>
      <c r="D81" s="48">
        <v>71032.0</v>
      </c>
      <c r="E81" s="23" t="s">
        <v>1664</v>
      </c>
      <c r="F81" s="50"/>
      <c r="G81" s="49"/>
      <c r="H81" s="49"/>
      <c r="I81" s="51"/>
      <c r="J81" s="51"/>
      <c r="K81" s="51">
        <v>300.0</v>
      </c>
      <c r="L81" s="49"/>
      <c r="M81" s="51"/>
      <c r="N81" s="49"/>
      <c r="O81" s="49"/>
      <c r="P81" s="17">
        <v>300.0</v>
      </c>
      <c r="Q81" s="18">
        <f t="shared" si="1"/>
        <v>0</v>
      </c>
      <c r="R81" s="19"/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44783.0</v>
      </c>
      <c r="C82" s="47" t="s">
        <v>1665</v>
      </c>
      <c r="D82" s="48">
        <v>61067.0</v>
      </c>
      <c r="E82" s="23" t="s">
        <v>1650</v>
      </c>
      <c r="F82" s="52"/>
      <c r="G82" s="49"/>
      <c r="H82" s="51">
        <v>1200.0</v>
      </c>
      <c r="I82" s="51"/>
      <c r="J82" s="51"/>
      <c r="K82" s="49"/>
      <c r="L82" s="49"/>
      <c r="M82" s="49"/>
      <c r="N82" s="49"/>
      <c r="O82" s="49"/>
      <c r="P82" s="17">
        <v>1200.0</v>
      </c>
      <c r="Q82" s="18">
        <f t="shared" si="1"/>
        <v>0</v>
      </c>
      <c r="R82" s="19"/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44783.0</v>
      </c>
      <c r="C83" s="47" t="s">
        <v>1666</v>
      </c>
      <c r="D83" s="48">
        <v>50342.0</v>
      </c>
      <c r="E83" s="23" t="s">
        <v>360</v>
      </c>
      <c r="F83" s="52"/>
      <c r="G83" s="49"/>
      <c r="H83" s="51">
        <v>350.0</v>
      </c>
      <c r="I83" s="51"/>
      <c r="J83" s="51"/>
      <c r="K83" s="51"/>
      <c r="L83" s="49"/>
      <c r="M83" s="49"/>
      <c r="N83" s="49"/>
      <c r="O83" s="49"/>
      <c r="P83" s="17">
        <v>350.0</v>
      </c>
      <c r="Q83" s="18">
        <f t="shared" si="1"/>
        <v>0</v>
      </c>
      <c r="R83" s="19"/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44783.0</v>
      </c>
      <c r="C84" s="47" t="s">
        <v>1667</v>
      </c>
      <c r="D84" s="48">
        <v>72590.0</v>
      </c>
      <c r="E84" s="23" t="s">
        <v>1668</v>
      </c>
      <c r="F84" s="50"/>
      <c r="G84" s="49"/>
      <c r="H84" s="51">
        <v>27000.0</v>
      </c>
      <c r="I84" s="51"/>
      <c r="J84" s="51"/>
      <c r="K84" s="49"/>
      <c r="L84" s="49"/>
      <c r="M84" s="49"/>
      <c r="N84" s="49"/>
      <c r="O84" s="49"/>
      <c r="P84" s="17">
        <v>27000.0</v>
      </c>
      <c r="Q84" s="18">
        <f t="shared" si="1"/>
        <v>0</v>
      </c>
      <c r="R84" s="19"/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44783.0</v>
      </c>
      <c r="C85" s="47" t="s">
        <v>1669</v>
      </c>
      <c r="D85" s="48">
        <v>10701.0</v>
      </c>
      <c r="E85" s="23" t="s">
        <v>337</v>
      </c>
      <c r="F85" s="50"/>
      <c r="G85" s="51"/>
      <c r="H85" s="49"/>
      <c r="I85" s="51"/>
      <c r="J85" s="49"/>
      <c r="K85" s="49"/>
      <c r="L85" s="49"/>
      <c r="M85" s="49"/>
      <c r="N85" s="49"/>
      <c r="O85" s="51">
        <v>3600.0</v>
      </c>
      <c r="P85" s="17">
        <v>3600.0</v>
      </c>
      <c r="Q85" s="18">
        <f t="shared" si="1"/>
        <v>0</v>
      </c>
      <c r="R85" s="19"/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44783.0</v>
      </c>
      <c r="C86" s="47" t="s">
        <v>1670</v>
      </c>
      <c r="D86" s="48">
        <v>43380.0</v>
      </c>
      <c r="E86" s="23" t="s">
        <v>303</v>
      </c>
      <c r="F86" s="52"/>
      <c r="G86" s="51"/>
      <c r="H86" s="51">
        <v>11400.0</v>
      </c>
      <c r="I86" s="51"/>
      <c r="J86" s="49"/>
      <c r="K86" s="49"/>
      <c r="L86" s="49"/>
      <c r="M86" s="49"/>
      <c r="N86" s="49"/>
      <c r="O86" s="49"/>
      <c r="P86" s="17">
        <v>11400.0</v>
      </c>
      <c r="Q86" s="18">
        <f t="shared" si="1"/>
        <v>0</v>
      </c>
      <c r="R86" s="19"/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32"/>
      <c r="B87" s="33"/>
      <c r="C87" s="33"/>
      <c r="D87" s="41"/>
      <c r="E87" s="33"/>
      <c r="F87" s="34">
        <f t="shared" ref="F87:O87" si="2">SUM(F5:F86)</f>
        <v>900</v>
      </c>
      <c r="G87" s="34">
        <f t="shared" si="2"/>
        <v>0</v>
      </c>
      <c r="H87" s="34">
        <f t="shared" si="2"/>
        <v>173250</v>
      </c>
      <c r="I87" s="34">
        <f t="shared" si="2"/>
        <v>312950</v>
      </c>
      <c r="J87" s="34">
        <f t="shared" si="2"/>
        <v>131025</v>
      </c>
      <c r="K87" s="34">
        <f t="shared" si="2"/>
        <v>89650</v>
      </c>
      <c r="L87" s="34">
        <f t="shared" si="2"/>
        <v>0</v>
      </c>
      <c r="M87" s="34">
        <f t="shared" si="2"/>
        <v>7450</v>
      </c>
      <c r="N87" s="34">
        <f t="shared" si="2"/>
        <v>0</v>
      </c>
      <c r="O87" s="34">
        <f t="shared" si="2"/>
        <v>19800</v>
      </c>
      <c r="P87" s="34">
        <f>SUM(P4:P86)</f>
        <v>756775</v>
      </c>
      <c r="Q87" s="54">
        <f>SUM(Q5:Q86)</f>
        <v>-21750</v>
      </c>
      <c r="R87" s="33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>
      <c r="A88" s="33"/>
      <c r="B88" s="33"/>
      <c r="C88" s="33"/>
      <c r="D88" s="41"/>
      <c r="E88" s="33"/>
      <c r="F88" s="35">
        <f>F87+G87+H87+I87+J87+K87+M87+O87</f>
        <v>735025</v>
      </c>
      <c r="G88" s="2"/>
      <c r="H88" s="2"/>
      <c r="I88" s="2"/>
      <c r="J88" s="2"/>
      <c r="K88" s="2"/>
      <c r="L88" s="3"/>
      <c r="M88" s="36"/>
      <c r="N88" s="36"/>
      <c r="O88" s="36"/>
      <c r="P88" s="20"/>
      <c r="Q88" s="20"/>
      <c r="R88" s="4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</sheetData>
  <mergeCells count="19">
    <mergeCell ref="E2:E4"/>
    <mergeCell ref="F3:F4"/>
    <mergeCell ref="G3:H3"/>
    <mergeCell ref="I3:J3"/>
    <mergeCell ref="K3:K4"/>
    <mergeCell ref="L3:L4"/>
    <mergeCell ref="F88:L88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4.0"/>
    <col customWidth="1" min="16" max="16" width="14.0"/>
  </cols>
  <sheetData>
    <row r="1">
      <c r="A1" s="1" t="s">
        <v>1671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44783.0</v>
      </c>
      <c r="C5" s="47" t="s">
        <v>1672</v>
      </c>
      <c r="D5" s="48">
        <v>59812.0</v>
      </c>
      <c r="E5" s="23" t="s">
        <v>1068</v>
      </c>
      <c r="F5" s="49"/>
      <c r="G5" s="49"/>
      <c r="H5" s="49"/>
      <c r="I5" s="50">
        <v>1200.0</v>
      </c>
      <c r="J5" s="49"/>
      <c r="K5" s="49"/>
      <c r="L5" s="49"/>
      <c r="M5" s="49"/>
      <c r="N5" s="49"/>
      <c r="O5" s="49"/>
      <c r="P5" s="17">
        <v>1200.0</v>
      </c>
      <c r="Q5" s="18">
        <f t="shared" ref="Q5:Q70" si="1">SUM(F5+G5+H5+I5+J5+K5+L5+M5+N5+O5-P5)</f>
        <v>0</v>
      </c>
      <c r="R5" s="19" t="s">
        <v>1296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44783.0</v>
      </c>
      <c r="C6" s="47" t="s">
        <v>1673</v>
      </c>
      <c r="D6" s="48">
        <v>72966.0</v>
      </c>
      <c r="E6" s="23" t="s">
        <v>1674</v>
      </c>
      <c r="F6" s="49"/>
      <c r="G6" s="49"/>
      <c r="H6" s="49"/>
      <c r="I6" s="50">
        <v>0.0</v>
      </c>
      <c r="J6" s="49"/>
      <c r="K6" s="51"/>
      <c r="L6" s="49"/>
      <c r="M6" s="49"/>
      <c r="N6" s="49"/>
      <c r="O6" s="49"/>
      <c r="P6" s="17">
        <v>27000.0</v>
      </c>
      <c r="Q6" s="18">
        <f t="shared" si="1"/>
        <v>-27000</v>
      </c>
      <c r="R6" s="19" t="s">
        <v>156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44783.0</v>
      </c>
      <c r="C7" s="47" t="s">
        <v>1675</v>
      </c>
      <c r="D7" s="48">
        <v>50593.0</v>
      </c>
      <c r="E7" s="23" t="s">
        <v>62</v>
      </c>
      <c r="F7" s="51"/>
      <c r="G7" s="49"/>
      <c r="H7" s="49"/>
      <c r="I7" s="51">
        <v>15000.0</v>
      </c>
      <c r="J7" s="51"/>
      <c r="K7" s="49"/>
      <c r="L7" s="49"/>
      <c r="M7" s="52"/>
      <c r="N7" s="49"/>
      <c r="O7" s="49"/>
      <c r="P7" s="17">
        <v>15000.0</v>
      </c>
      <c r="Q7" s="18">
        <f t="shared" si="1"/>
        <v>0</v>
      </c>
      <c r="R7" s="19" t="s">
        <v>156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44783.0</v>
      </c>
      <c r="C8" s="47" t="s">
        <v>1676</v>
      </c>
      <c r="D8" s="48">
        <v>61479.0</v>
      </c>
      <c r="E8" s="23" t="s">
        <v>1677</v>
      </c>
      <c r="F8" s="49"/>
      <c r="G8" s="51"/>
      <c r="H8" s="49"/>
      <c r="I8" s="50">
        <v>5000.0</v>
      </c>
      <c r="J8" s="51"/>
      <c r="K8" s="51"/>
      <c r="L8" s="49"/>
      <c r="M8" s="49"/>
      <c r="N8" s="49"/>
      <c r="O8" s="49"/>
      <c r="P8" s="17">
        <v>5000.0</v>
      </c>
      <c r="Q8" s="18">
        <f t="shared" si="1"/>
        <v>0</v>
      </c>
      <c r="R8" s="19" t="s">
        <v>46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44783.0</v>
      </c>
      <c r="C9" s="47" t="s">
        <v>1678</v>
      </c>
      <c r="D9" s="48">
        <v>61479.0</v>
      </c>
      <c r="E9" s="23" t="s">
        <v>1677</v>
      </c>
      <c r="F9" s="49"/>
      <c r="G9" s="51"/>
      <c r="H9" s="49"/>
      <c r="I9" s="50">
        <v>2500.0</v>
      </c>
      <c r="J9" s="51"/>
      <c r="K9" s="49"/>
      <c r="L9" s="49"/>
      <c r="M9" s="49"/>
      <c r="N9" s="49"/>
      <c r="O9" s="49"/>
      <c r="P9" s="17">
        <v>2500.0</v>
      </c>
      <c r="Q9" s="18">
        <f t="shared" si="1"/>
        <v>0</v>
      </c>
      <c r="R9" s="19" t="s">
        <v>46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44784.0</v>
      </c>
      <c r="C10" s="47" t="s">
        <v>1679</v>
      </c>
      <c r="D10" s="48">
        <v>53283.0</v>
      </c>
      <c r="E10" s="23" t="s">
        <v>142</v>
      </c>
      <c r="F10" s="49"/>
      <c r="G10" s="49"/>
      <c r="H10" s="49"/>
      <c r="I10" s="50">
        <v>2040.0</v>
      </c>
      <c r="J10" s="51"/>
      <c r="K10" s="49"/>
      <c r="L10" s="49"/>
      <c r="M10" s="49"/>
      <c r="N10" s="49"/>
      <c r="O10" s="49"/>
      <c r="P10" s="17">
        <v>2040.0</v>
      </c>
      <c r="Q10" s="18">
        <f t="shared" si="1"/>
        <v>0</v>
      </c>
      <c r="R10" s="19" t="s">
        <v>36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44784.0</v>
      </c>
      <c r="C11" s="47" t="s">
        <v>1680</v>
      </c>
      <c r="D11" s="48">
        <v>52669.0</v>
      </c>
      <c r="E11" s="23" t="s">
        <v>871</v>
      </c>
      <c r="F11" s="49"/>
      <c r="G11" s="49"/>
      <c r="H11" s="49"/>
      <c r="I11" s="50">
        <v>625.0</v>
      </c>
      <c r="J11" s="49"/>
      <c r="K11" s="49"/>
      <c r="L11" s="49"/>
      <c r="M11" s="49"/>
      <c r="N11" s="49"/>
      <c r="O11" s="49"/>
      <c r="P11" s="17">
        <v>625.0</v>
      </c>
      <c r="Q11" s="18">
        <f t="shared" si="1"/>
        <v>0</v>
      </c>
      <c r="R11" s="19" t="s">
        <v>36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44784.0</v>
      </c>
      <c r="C12" s="47" t="s">
        <v>1681</v>
      </c>
      <c r="D12" s="48">
        <v>48631.0</v>
      </c>
      <c r="E12" s="23" t="s">
        <v>558</v>
      </c>
      <c r="F12" s="49"/>
      <c r="G12" s="49"/>
      <c r="H12" s="49"/>
      <c r="I12" s="50">
        <v>2000.0</v>
      </c>
      <c r="J12" s="49"/>
      <c r="K12" s="49"/>
      <c r="L12" s="49"/>
      <c r="M12" s="49"/>
      <c r="N12" s="49"/>
      <c r="O12" s="49"/>
      <c r="P12" s="17">
        <v>2000.0</v>
      </c>
      <c r="Q12" s="18">
        <f t="shared" si="1"/>
        <v>0</v>
      </c>
      <c r="R12" s="19" t="s">
        <v>156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44784.0</v>
      </c>
      <c r="C13" s="47" t="s">
        <v>1682</v>
      </c>
      <c r="D13" s="48">
        <v>67797.0</v>
      </c>
      <c r="E13" s="23" t="s">
        <v>1683</v>
      </c>
      <c r="F13" s="49"/>
      <c r="G13" s="49"/>
      <c r="H13" s="49"/>
      <c r="I13" s="50">
        <v>23400.0</v>
      </c>
      <c r="J13" s="51"/>
      <c r="K13" s="49"/>
      <c r="L13" s="49"/>
      <c r="M13" s="49"/>
      <c r="N13" s="49"/>
      <c r="O13" s="49"/>
      <c r="P13" s="17">
        <v>23400.0</v>
      </c>
      <c r="Q13" s="18">
        <f t="shared" si="1"/>
        <v>0</v>
      </c>
      <c r="R13" s="19" t="s">
        <v>156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44784.0</v>
      </c>
      <c r="C14" s="47" t="s">
        <v>1684</v>
      </c>
      <c r="D14" s="48">
        <v>51939.0</v>
      </c>
      <c r="E14" s="23" t="s">
        <v>71</v>
      </c>
      <c r="F14" s="49"/>
      <c r="G14" s="49"/>
      <c r="H14" s="49"/>
      <c r="I14" s="50">
        <v>31800.0</v>
      </c>
      <c r="J14" s="51"/>
      <c r="K14" s="49"/>
      <c r="L14" s="49"/>
      <c r="M14" s="49"/>
      <c r="N14" s="49"/>
      <c r="O14" s="49"/>
      <c r="P14" s="17">
        <v>31800.0</v>
      </c>
      <c r="Q14" s="18">
        <f t="shared" si="1"/>
        <v>0</v>
      </c>
      <c r="R14" s="19" t="s">
        <v>1296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44784.0</v>
      </c>
      <c r="C15" s="47" t="s">
        <v>1685</v>
      </c>
      <c r="D15" s="48">
        <v>32700.0</v>
      </c>
      <c r="E15" s="23" t="s">
        <v>382</v>
      </c>
      <c r="F15" s="49"/>
      <c r="G15" s="49"/>
      <c r="H15" s="49"/>
      <c r="I15" s="50"/>
      <c r="J15" s="51">
        <v>15000.0</v>
      </c>
      <c r="K15" s="49"/>
      <c r="L15" s="49"/>
      <c r="M15" s="49"/>
      <c r="N15" s="49"/>
      <c r="O15" s="49"/>
      <c r="P15" s="17">
        <v>15000.0</v>
      </c>
      <c r="Q15" s="18">
        <f t="shared" si="1"/>
        <v>0</v>
      </c>
      <c r="R15" s="19" t="s">
        <v>858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44784.0</v>
      </c>
      <c r="C16" s="47" t="s">
        <v>1686</v>
      </c>
      <c r="D16" s="48">
        <v>47787.0</v>
      </c>
      <c r="E16" s="23" t="s">
        <v>507</v>
      </c>
      <c r="F16" s="49"/>
      <c r="G16" s="49"/>
      <c r="H16" s="49"/>
      <c r="I16" s="50">
        <v>10000.0</v>
      </c>
      <c r="J16" s="51"/>
      <c r="K16" s="49"/>
      <c r="L16" s="49"/>
      <c r="M16" s="49"/>
      <c r="N16" s="49"/>
      <c r="O16" s="49"/>
      <c r="P16" s="17">
        <v>10000.0</v>
      </c>
      <c r="Q16" s="18">
        <f t="shared" si="1"/>
        <v>0</v>
      </c>
      <c r="R16" s="19" t="s">
        <v>858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44784.0</v>
      </c>
      <c r="C17" s="47" t="s">
        <v>1687</v>
      </c>
      <c r="D17" s="48">
        <v>39832.0</v>
      </c>
      <c r="E17" s="23" t="s">
        <v>1688</v>
      </c>
      <c r="F17" s="51">
        <v>300.0</v>
      </c>
      <c r="G17" s="49"/>
      <c r="H17" s="49"/>
      <c r="I17" s="50"/>
      <c r="J17" s="51"/>
      <c r="K17" s="49"/>
      <c r="L17" s="49"/>
      <c r="M17" s="49"/>
      <c r="N17" s="49"/>
      <c r="O17" s="49"/>
      <c r="P17" s="17">
        <v>300.0</v>
      </c>
      <c r="Q17" s="18">
        <f t="shared" si="1"/>
        <v>0</v>
      </c>
      <c r="R17" s="19" t="s">
        <v>156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44784.0</v>
      </c>
      <c r="C18" s="47" t="s">
        <v>1689</v>
      </c>
      <c r="D18" s="48">
        <v>48387.0</v>
      </c>
      <c r="E18" s="23" t="s">
        <v>1690</v>
      </c>
      <c r="F18" s="49"/>
      <c r="G18" s="49"/>
      <c r="H18" s="49"/>
      <c r="I18" s="50">
        <v>35000.0</v>
      </c>
      <c r="J18" s="49"/>
      <c r="K18" s="51"/>
      <c r="L18" s="49"/>
      <c r="M18" s="49"/>
      <c r="N18" s="49"/>
      <c r="O18" s="49"/>
      <c r="P18" s="17">
        <v>35000.0</v>
      </c>
      <c r="Q18" s="18">
        <f t="shared" si="1"/>
        <v>0</v>
      </c>
      <c r="R18" s="19" t="s">
        <v>858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44784.0</v>
      </c>
      <c r="C19" s="47" t="s">
        <v>1691</v>
      </c>
      <c r="D19" s="48">
        <v>21821.0</v>
      </c>
      <c r="E19" s="23" t="s">
        <v>569</v>
      </c>
      <c r="F19" s="49"/>
      <c r="G19" s="51">
        <v>700.0</v>
      </c>
      <c r="H19" s="49"/>
      <c r="I19" s="50"/>
      <c r="J19" s="49"/>
      <c r="K19" s="49"/>
      <c r="L19" s="49"/>
      <c r="M19" s="49"/>
      <c r="N19" s="49"/>
      <c r="O19" s="49"/>
      <c r="P19" s="17">
        <v>700.0</v>
      </c>
      <c r="Q19" s="18">
        <f t="shared" si="1"/>
        <v>0</v>
      </c>
      <c r="R19" s="19" t="s">
        <v>156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44784.0</v>
      </c>
      <c r="C20" s="47" t="s">
        <v>1692</v>
      </c>
      <c r="D20" s="48">
        <v>48482.0</v>
      </c>
      <c r="E20" s="23" t="s">
        <v>1693</v>
      </c>
      <c r="F20" s="49"/>
      <c r="G20" s="49"/>
      <c r="H20" s="49"/>
      <c r="I20" s="50"/>
      <c r="J20" s="51">
        <v>3600.0</v>
      </c>
      <c r="K20" s="49"/>
      <c r="L20" s="49"/>
      <c r="M20" s="49"/>
      <c r="N20" s="49"/>
      <c r="O20" s="49"/>
      <c r="P20" s="17">
        <v>3600.0</v>
      </c>
      <c r="Q20" s="18">
        <f t="shared" si="1"/>
        <v>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44784.0</v>
      </c>
      <c r="C21" s="47" t="s">
        <v>1694</v>
      </c>
      <c r="D21" s="48">
        <v>53283.0</v>
      </c>
      <c r="E21" s="23" t="s">
        <v>142</v>
      </c>
      <c r="F21" s="49"/>
      <c r="G21" s="49"/>
      <c r="H21" s="49"/>
      <c r="I21" s="50">
        <v>350.0</v>
      </c>
      <c r="J21" s="51"/>
      <c r="K21" s="49"/>
      <c r="L21" s="49"/>
      <c r="M21" s="49"/>
      <c r="N21" s="49"/>
      <c r="O21" s="49"/>
      <c r="P21" s="17">
        <v>350.0</v>
      </c>
      <c r="Q21" s="18">
        <f t="shared" si="1"/>
        <v>0</v>
      </c>
      <c r="R21" s="19" t="s">
        <v>858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44784.0</v>
      </c>
      <c r="C22" s="47" t="s">
        <v>1695</v>
      </c>
      <c r="D22" s="48">
        <v>72414.0</v>
      </c>
      <c r="E22" s="23" t="s">
        <v>1696</v>
      </c>
      <c r="F22" s="49"/>
      <c r="G22" s="49"/>
      <c r="H22" s="49"/>
      <c r="I22" s="50"/>
      <c r="J22" s="51">
        <v>5200.0</v>
      </c>
      <c r="K22" s="49"/>
      <c r="L22" s="49"/>
      <c r="M22" s="49"/>
      <c r="N22" s="49"/>
      <c r="O22" s="49"/>
      <c r="P22" s="17">
        <v>5200.0</v>
      </c>
      <c r="Q22" s="18">
        <f t="shared" si="1"/>
        <v>0</v>
      </c>
      <c r="R22" s="19" t="s">
        <v>1296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44784.0</v>
      </c>
      <c r="C23" s="47" t="s">
        <v>1697</v>
      </c>
      <c r="D23" s="48">
        <v>51825.0</v>
      </c>
      <c r="E23" s="23" t="s">
        <v>1698</v>
      </c>
      <c r="F23" s="49"/>
      <c r="G23" s="49"/>
      <c r="H23" s="49"/>
      <c r="I23" s="50"/>
      <c r="J23" s="51">
        <v>8400.0</v>
      </c>
      <c r="K23" s="49"/>
      <c r="L23" s="49"/>
      <c r="M23" s="49"/>
      <c r="N23" s="49"/>
      <c r="O23" s="49"/>
      <c r="P23" s="17">
        <v>8400.0</v>
      </c>
      <c r="Q23" s="18">
        <f t="shared" si="1"/>
        <v>0</v>
      </c>
      <c r="R23" s="19" t="s">
        <v>156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44784.0</v>
      </c>
      <c r="C24" s="47" t="s">
        <v>1699</v>
      </c>
      <c r="D24" s="48">
        <v>66276.0</v>
      </c>
      <c r="E24" s="23" t="s">
        <v>1700</v>
      </c>
      <c r="F24" s="49"/>
      <c r="G24" s="49"/>
      <c r="H24" s="51"/>
      <c r="I24" s="50">
        <v>2650.0</v>
      </c>
      <c r="J24" s="51"/>
      <c r="K24" s="49"/>
      <c r="L24" s="49"/>
      <c r="M24" s="49"/>
      <c r="N24" s="49"/>
      <c r="O24" s="49"/>
      <c r="P24" s="17">
        <v>2650.0</v>
      </c>
      <c r="Q24" s="18">
        <f t="shared" si="1"/>
        <v>0</v>
      </c>
      <c r="R24" s="19" t="s">
        <v>858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44784.0</v>
      </c>
      <c r="C25" s="47" t="s">
        <v>1701</v>
      </c>
      <c r="D25" s="48">
        <v>73252.0</v>
      </c>
      <c r="E25" s="23" t="s">
        <v>1702</v>
      </c>
      <c r="F25" s="49"/>
      <c r="G25" s="49"/>
      <c r="H25" s="49"/>
      <c r="I25" s="50">
        <v>69500.0</v>
      </c>
      <c r="J25" s="49"/>
      <c r="K25" s="49"/>
      <c r="L25" s="49"/>
      <c r="M25" s="49"/>
      <c r="N25" s="49"/>
      <c r="O25" s="49"/>
      <c r="P25" s="17">
        <v>69500.0</v>
      </c>
      <c r="Q25" s="18">
        <f t="shared" si="1"/>
        <v>0</v>
      </c>
      <c r="R25" s="19" t="s">
        <v>1296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44784.0</v>
      </c>
      <c r="C26" s="47" t="s">
        <v>1703</v>
      </c>
      <c r="D26" s="48">
        <v>48910.0</v>
      </c>
      <c r="E26" s="23" t="s">
        <v>224</v>
      </c>
      <c r="F26" s="49"/>
      <c r="G26" s="49"/>
      <c r="H26" s="49"/>
      <c r="I26" s="50"/>
      <c r="J26" s="51">
        <v>10000.0</v>
      </c>
      <c r="K26" s="49"/>
      <c r="L26" s="49"/>
      <c r="M26" s="49"/>
      <c r="N26" s="49"/>
      <c r="O26" s="49"/>
      <c r="P26" s="17">
        <v>10000.0</v>
      </c>
      <c r="Q26" s="18">
        <f t="shared" si="1"/>
        <v>0</v>
      </c>
      <c r="R26" s="19" t="s">
        <v>156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44784.0</v>
      </c>
      <c r="C27" s="47" t="s">
        <v>1704</v>
      </c>
      <c r="D27" s="48">
        <v>21818.0</v>
      </c>
      <c r="E27" s="23" t="s">
        <v>23</v>
      </c>
      <c r="F27" s="49"/>
      <c r="G27" s="49"/>
      <c r="H27" s="49"/>
      <c r="I27" s="50">
        <v>2000.0</v>
      </c>
      <c r="J27" s="51"/>
      <c r="K27" s="49"/>
      <c r="L27" s="49"/>
      <c r="M27" s="49"/>
      <c r="N27" s="49"/>
      <c r="O27" s="49"/>
      <c r="P27" s="17">
        <v>2000.0</v>
      </c>
      <c r="Q27" s="18">
        <f t="shared" si="1"/>
        <v>0</v>
      </c>
      <c r="R27" s="19" t="s">
        <v>156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44784.0</v>
      </c>
      <c r="C28" s="47" t="s">
        <v>1705</v>
      </c>
      <c r="D28" s="48">
        <v>50878.0</v>
      </c>
      <c r="E28" s="23" t="s">
        <v>1706</v>
      </c>
      <c r="F28" s="49"/>
      <c r="G28" s="49"/>
      <c r="H28" s="49"/>
      <c r="I28" s="50">
        <v>5000.0</v>
      </c>
      <c r="J28" s="51"/>
      <c r="K28" s="49"/>
      <c r="L28" s="49"/>
      <c r="M28" s="49"/>
      <c r="N28" s="49"/>
      <c r="O28" s="49"/>
      <c r="P28" s="17">
        <v>5000.0</v>
      </c>
      <c r="Q28" s="18">
        <f t="shared" si="1"/>
        <v>0</v>
      </c>
      <c r="R28" s="19" t="s">
        <v>36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44784.0</v>
      </c>
      <c r="C29" s="47" t="s">
        <v>1707</v>
      </c>
      <c r="D29" s="48">
        <v>24251.0</v>
      </c>
      <c r="E29" s="23" t="s">
        <v>1708</v>
      </c>
      <c r="F29" s="49"/>
      <c r="G29" s="49"/>
      <c r="H29" s="49"/>
      <c r="I29" s="50"/>
      <c r="J29" s="51">
        <v>3700.0</v>
      </c>
      <c r="K29" s="49"/>
      <c r="L29" s="49"/>
      <c r="M29" s="49"/>
      <c r="N29" s="49"/>
      <c r="O29" s="49"/>
      <c r="P29" s="17">
        <v>3700.0</v>
      </c>
      <c r="Q29" s="18">
        <f t="shared" si="1"/>
        <v>0</v>
      </c>
      <c r="R29" s="19" t="s">
        <v>36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44784.0</v>
      </c>
      <c r="C30" s="47" t="s">
        <v>1709</v>
      </c>
      <c r="D30" s="48">
        <v>71871.0</v>
      </c>
      <c r="E30" s="23" t="s">
        <v>1710</v>
      </c>
      <c r="F30" s="49"/>
      <c r="G30" s="49"/>
      <c r="H30" s="49"/>
      <c r="I30" s="50">
        <v>9650.0</v>
      </c>
      <c r="J30" s="51"/>
      <c r="K30" s="49"/>
      <c r="L30" s="49"/>
      <c r="M30" s="49"/>
      <c r="N30" s="49"/>
      <c r="O30" s="49"/>
      <c r="P30" s="17">
        <v>9650.0</v>
      </c>
      <c r="Q30" s="18">
        <f t="shared" si="1"/>
        <v>0</v>
      </c>
      <c r="R30" s="19" t="s">
        <v>156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44784.0</v>
      </c>
      <c r="C31" s="47" t="s">
        <v>1711</v>
      </c>
      <c r="D31" s="48">
        <v>50222.0</v>
      </c>
      <c r="E31" s="23" t="s">
        <v>369</v>
      </c>
      <c r="F31" s="49"/>
      <c r="G31" s="49"/>
      <c r="H31" s="49"/>
      <c r="I31" s="50">
        <v>1950.0</v>
      </c>
      <c r="J31" s="51"/>
      <c r="K31" s="49"/>
      <c r="L31" s="49"/>
      <c r="M31" s="49"/>
      <c r="N31" s="49"/>
      <c r="O31" s="49"/>
      <c r="P31" s="17">
        <v>1950.0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44784.0</v>
      </c>
      <c r="C32" s="47" t="s">
        <v>1712</v>
      </c>
      <c r="D32" s="48">
        <v>30248.0</v>
      </c>
      <c r="E32" s="23" t="s">
        <v>882</v>
      </c>
      <c r="F32" s="49"/>
      <c r="G32" s="49"/>
      <c r="H32" s="49"/>
      <c r="I32" s="50">
        <v>2650.0</v>
      </c>
      <c r="J32" s="51"/>
      <c r="K32" s="49"/>
      <c r="L32" s="49"/>
      <c r="M32" s="49"/>
      <c r="N32" s="49"/>
      <c r="O32" s="49"/>
      <c r="P32" s="17">
        <v>2650.0</v>
      </c>
      <c r="Q32" s="18">
        <f t="shared" si="1"/>
        <v>0</v>
      </c>
      <c r="R32" s="19" t="s">
        <v>1296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44784.0</v>
      </c>
      <c r="C33" s="47" t="s">
        <v>1713</v>
      </c>
      <c r="D33" s="48">
        <v>26831.0</v>
      </c>
      <c r="E33" s="23" t="s">
        <v>527</v>
      </c>
      <c r="F33" s="49"/>
      <c r="G33" s="49"/>
      <c r="H33" s="49"/>
      <c r="I33" s="50"/>
      <c r="J33" s="51">
        <v>10600.0</v>
      </c>
      <c r="K33" s="49"/>
      <c r="L33" s="49"/>
      <c r="M33" s="49"/>
      <c r="N33" s="49"/>
      <c r="O33" s="49"/>
      <c r="P33" s="17">
        <v>10600.0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44784.0</v>
      </c>
      <c r="C34" s="47" t="s">
        <v>1714</v>
      </c>
      <c r="D34" s="48">
        <v>52214.0</v>
      </c>
      <c r="E34" s="23" t="s">
        <v>849</v>
      </c>
      <c r="F34" s="49"/>
      <c r="G34" s="49"/>
      <c r="H34" s="49"/>
      <c r="I34" s="50">
        <v>2100.0</v>
      </c>
      <c r="J34" s="51"/>
      <c r="K34" s="49"/>
      <c r="L34" s="49"/>
      <c r="M34" s="49"/>
      <c r="N34" s="49"/>
      <c r="O34" s="49"/>
      <c r="P34" s="17">
        <v>2100.0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44784.0</v>
      </c>
      <c r="C35" s="47" t="s">
        <v>1715</v>
      </c>
      <c r="D35" s="48">
        <v>10744.0</v>
      </c>
      <c r="E35" s="23" t="s">
        <v>131</v>
      </c>
      <c r="F35" s="49"/>
      <c r="G35" s="49"/>
      <c r="H35" s="49"/>
      <c r="I35" s="50">
        <v>15000.0</v>
      </c>
      <c r="J35" s="49"/>
      <c r="K35" s="49"/>
      <c r="L35" s="49"/>
      <c r="M35" s="49"/>
      <c r="N35" s="49"/>
      <c r="O35" s="49"/>
      <c r="P35" s="17">
        <v>15000.0</v>
      </c>
      <c r="Q35" s="18">
        <f t="shared" si="1"/>
        <v>0</v>
      </c>
      <c r="R35" s="19" t="s">
        <v>1296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44784.0</v>
      </c>
      <c r="C36" s="47" t="s">
        <v>1716</v>
      </c>
      <c r="D36" s="48">
        <v>51084.0</v>
      </c>
      <c r="E36" s="23" t="s">
        <v>1717</v>
      </c>
      <c r="F36" s="49"/>
      <c r="G36" s="49"/>
      <c r="H36" s="49"/>
      <c r="I36" s="50"/>
      <c r="J36" s="51">
        <v>5240.0</v>
      </c>
      <c r="K36" s="49"/>
      <c r="L36" s="49"/>
      <c r="M36" s="49"/>
      <c r="N36" s="49"/>
      <c r="O36" s="49"/>
      <c r="P36" s="17">
        <v>5240.0</v>
      </c>
      <c r="Q36" s="18">
        <f t="shared" si="1"/>
        <v>0</v>
      </c>
      <c r="R36" s="19" t="s">
        <v>156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44784.0</v>
      </c>
      <c r="C37" s="47" t="s">
        <v>1718</v>
      </c>
      <c r="D37" s="48">
        <v>35245.0</v>
      </c>
      <c r="E37" s="23" t="s">
        <v>73</v>
      </c>
      <c r="F37" s="49"/>
      <c r="G37" s="51">
        <v>15000.0</v>
      </c>
      <c r="H37" s="49"/>
      <c r="I37" s="50"/>
      <c r="J37" s="49"/>
      <c r="K37" s="49"/>
      <c r="L37" s="49"/>
      <c r="M37" s="49"/>
      <c r="N37" s="49"/>
      <c r="O37" s="49"/>
      <c r="P37" s="17">
        <v>15000.0</v>
      </c>
      <c r="Q37" s="18">
        <f t="shared" si="1"/>
        <v>0</v>
      </c>
      <c r="R37" s="19" t="s">
        <v>30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44784.0</v>
      </c>
      <c r="C38" s="47" t="s">
        <v>1719</v>
      </c>
      <c r="D38" s="48">
        <v>50739.0</v>
      </c>
      <c r="E38" s="23" t="s">
        <v>50</v>
      </c>
      <c r="F38" s="49"/>
      <c r="G38" s="49"/>
      <c r="H38" s="49"/>
      <c r="I38" s="50">
        <v>3750.0</v>
      </c>
      <c r="J38" s="49"/>
      <c r="K38" s="49"/>
      <c r="L38" s="49"/>
      <c r="M38" s="49"/>
      <c r="N38" s="49"/>
      <c r="O38" s="49"/>
      <c r="P38" s="17">
        <v>3750.0</v>
      </c>
      <c r="Q38" s="18">
        <f t="shared" si="1"/>
        <v>0</v>
      </c>
      <c r="R38" s="19" t="s">
        <v>36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44784.0</v>
      </c>
      <c r="C39" s="47" t="s">
        <v>1720</v>
      </c>
      <c r="D39" s="48">
        <v>60978.0</v>
      </c>
      <c r="E39" s="23" t="s">
        <v>1721</v>
      </c>
      <c r="F39" s="49"/>
      <c r="G39" s="49"/>
      <c r="H39" s="49"/>
      <c r="I39" s="50">
        <v>15000.0</v>
      </c>
      <c r="J39" s="51"/>
      <c r="K39" s="49"/>
      <c r="L39" s="49"/>
      <c r="M39" s="49"/>
      <c r="N39" s="49"/>
      <c r="O39" s="49"/>
      <c r="P39" s="17">
        <v>15000.0</v>
      </c>
      <c r="Q39" s="18">
        <f t="shared" si="1"/>
        <v>0</v>
      </c>
      <c r="R39" s="19" t="s">
        <v>36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44784.0</v>
      </c>
      <c r="C40" s="47" t="s">
        <v>1722</v>
      </c>
      <c r="D40" s="48">
        <v>67717.0</v>
      </c>
      <c r="E40" s="23" t="s">
        <v>1723</v>
      </c>
      <c r="F40" s="49"/>
      <c r="G40" s="49"/>
      <c r="H40" s="49"/>
      <c r="I40" s="50">
        <v>17500.0</v>
      </c>
      <c r="J40" s="51"/>
      <c r="K40" s="51"/>
      <c r="L40" s="49"/>
      <c r="M40" s="49"/>
      <c r="N40" s="49"/>
      <c r="O40" s="49"/>
      <c r="P40" s="17">
        <v>17500.0</v>
      </c>
      <c r="Q40" s="18">
        <f t="shared" si="1"/>
        <v>0</v>
      </c>
      <c r="R40" s="19" t="s">
        <v>1296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44784.0</v>
      </c>
      <c r="C41" s="47" t="s">
        <v>1724</v>
      </c>
      <c r="D41" s="48">
        <v>54325.0</v>
      </c>
      <c r="E41" s="23" t="s">
        <v>494</v>
      </c>
      <c r="F41" s="49"/>
      <c r="G41" s="49"/>
      <c r="H41" s="49"/>
      <c r="I41" s="50"/>
      <c r="J41" s="51">
        <v>25000.0</v>
      </c>
      <c r="K41" s="49"/>
      <c r="L41" s="49"/>
      <c r="M41" s="49"/>
      <c r="N41" s="49"/>
      <c r="O41" s="49"/>
      <c r="P41" s="17">
        <v>25000.0</v>
      </c>
      <c r="Q41" s="18">
        <f t="shared" si="1"/>
        <v>0</v>
      </c>
      <c r="R41" s="19" t="s">
        <v>36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44784.0</v>
      </c>
      <c r="C42" s="47" t="s">
        <v>1725</v>
      </c>
      <c r="D42" s="48">
        <v>52647.0</v>
      </c>
      <c r="E42" s="23" t="s">
        <v>668</v>
      </c>
      <c r="F42" s="49"/>
      <c r="G42" s="49"/>
      <c r="H42" s="49"/>
      <c r="I42" s="50">
        <v>2500.0</v>
      </c>
      <c r="J42" s="51"/>
      <c r="K42" s="49"/>
      <c r="L42" s="49"/>
      <c r="M42" s="49"/>
      <c r="N42" s="49"/>
      <c r="O42" s="49"/>
      <c r="P42" s="17">
        <v>2500.0</v>
      </c>
      <c r="Q42" s="18">
        <f t="shared" si="1"/>
        <v>0</v>
      </c>
      <c r="R42" s="19" t="s">
        <v>156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44784.0</v>
      </c>
      <c r="C43" s="47" t="s">
        <v>1726</v>
      </c>
      <c r="D43" s="48">
        <v>42339.0</v>
      </c>
      <c r="E43" s="23" t="s">
        <v>803</v>
      </c>
      <c r="F43" s="51">
        <v>140.0</v>
      </c>
      <c r="G43" s="49"/>
      <c r="H43" s="49"/>
      <c r="I43" s="50"/>
      <c r="J43" s="49"/>
      <c r="K43" s="51"/>
      <c r="L43" s="49"/>
      <c r="M43" s="49"/>
      <c r="N43" s="49"/>
      <c r="O43" s="49"/>
      <c r="P43" s="17">
        <v>140.0</v>
      </c>
      <c r="Q43" s="18">
        <f t="shared" si="1"/>
        <v>0</v>
      </c>
      <c r="R43" s="19" t="s">
        <v>36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44784.0</v>
      </c>
      <c r="C44" s="47" t="s">
        <v>1727</v>
      </c>
      <c r="D44" s="48">
        <v>22727.0</v>
      </c>
      <c r="E44" s="23" t="s">
        <v>417</v>
      </c>
      <c r="F44" s="49"/>
      <c r="G44" s="49"/>
      <c r="H44" s="49"/>
      <c r="I44" s="50">
        <v>5000.0</v>
      </c>
      <c r="J44" s="51"/>
      <c r="K44" s="51"/>
      <c r="L44" s="49"/>
      <c r="M44" s="49"/>
      <c r="N44" s="49"/>
      <c r="O44" s="49"/>
      <c r="P44" s="17">
        <v>5000.0</v>
      </c>
      <c r="Q44" s="18">
        <f t="shared" si="1"/>
        <v>0</v>
      </c>
      <c r="R44" s="19" t="s">
        <v>156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44784.0</v>
      </c>
      <c r="C45" s="47" t="s">
        <v>1728</v>
      </c>
      <c r="D45" s="48">
        <v>10008.0</v>
      </c>
      <c r="E45" s="23" t="s">
        <v>553</v>
      </c>
      <c r="F45" s="49"/>
      <c r="G45" s="49"/>
      <c r="H45" s="49"/>
      <c r="I45" s="50">
        <v>2000.0</v>
      </c>
      <c r="J45" s="49"/>
      <c r="K45" s="49"/>
      <c r="L45" s="49"/>
      <c r="M45" s="49"/>
      <c r="N45" s="49"/>
      <c r="O45" s="49"/>
      <c r="P45" s="17">
        <v>2000.0</v>
      </c>
      <c r="Q45" s="18">
        <f t="shared" si="1"/>
        <v>0</v>
      </c>
      <c r="R45" s="19" t="s">
        <v>30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44784.0</v>
      </c>
      <c r="C46" s="47" t="s">
        <v>1729</v>
      </c>
      <c r="D46" s="48">
        <v>10001.0</v>
      </c>
      <c r="E46" s="23" t="s">
        <v>392</v>
      </c>
      <c r="F46" s="49"/>
      <c r="G46" s="49"/>
      <c r="H46" s="49"/>
      <c r="I46" s="50">
        <v>350.0</v>
      </c>
      <c r="J46" s="49"/>
      <c r="K46" s="49"/>
      <c r="L46" s="49"/>
      <c r="M46" s="49"/>
      <c r="N46" s="49"/>
      <c r="O46" s="49"/>
      <c r="P46" s="17">
        <v>350.0</v>
      </c>
      <c r="Q46" s="18">
        <f t="shared" si="1"/>
        <v>0</v>
      </c>
      <c r="R46" s="19" t="s">
        <v>156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44784.0</v>
      </c>
      <c r="C47" s="47" t="s">
        <v>1730</v>
      </c>
      <c r="D47" s="48">
        <v>64457.0</v>
      </c>
      <c r="E47" s="23" t="s">
        <v>1731</v>
      </c>
      <c r="F47" s="49"/>
      <c r="G47" s="49"/>
      <c r="H47" s="49"/>
      <c r="I47" s="50"/>
      <c r="J47" s="51">
        <v>300.0</v>
      </c>
      <c r="K47" s="49"/>
      <c r="L47" s="49"/>
      <c r="M47" s="49"/>
      <c r="N47" s="49"/>
      <c r="O47" s="49"/>
      <c r="P47" s="17">
        <v>300.0</v>
      </c>
      <c r="Q47" s="18">
        <f t="shared" si="1"/>
        <v>0</v>
      </c>
      <c r="R47" s="19" t="s">
        <v>156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44784.0</v>
      </c>
      <c r="C48" s="47" t="s">
        <v>1732</v>
      </c>
      <c r="D48" s="48">
        <v>64781.0</v>
      </c>
      <c r="E48" s="23" t="s">
        <v>531</v>
      </c>
      <c r="F48" s="49"/>
      <c r="G48" s="49"/>
      <c r="H48" s="49"/>
      <c r="I48" s="50">
        <v>5400.0</v>
      </c>
      <c r="J48" s="49"/>
      <c r="K48" s="49"/>
      <c r="L48" s="49"/>
      <c r="M48" s="49"/>
      <c r="N48" s="49"/>
      <c r="O48" s="49"/>
      <c r="P48" s="17">
        <v>5400.0</v>
      </c>
      <c r="Q48" s="18">
        <f t="shared" si="1"/>
        <v>0</v>
      </c>
      <c r="R48" s="19" t="s">
        <v>36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44784.0</v>
      </c>
      <c r="C49" s="47" t="s">
        <v>1733</v>
      </c>
      <c r="D49" s="48">
        <v>14329.0</v>
      </c>
      <c r="E49" s="23" t="s">
        <v>269</v>
      </c>
      <c r="F49" s="51"/>
      <c r="G49" s="49"/>
      <c r="H49" s="49"/>
      <c r="I49" s="50">
        <v>2500.0</v>
      </c>
      <c r="J49" s="49"/>
      <c r="K49" s="51"/>
      <c r="L49" s="49"/>
      <c r="M49" s="49"/>
      <c r="N49" s="49"/>
      <c r="O49" s="49"/>
      <c r="P49" s="17">
        <v>2500.0</v>
      </c>
      <c r="Q49" s="18">
        <f t="shared" si="1"/>
        <v>0</v>
      </c>
      <c r="R49" s="19" t="s">
        <v>1296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44784.0</v>
      </c>
      <c r="C50" s="47" t="s">
        <v>1734</v>
      </c>
      <c r="D50" s="48">
        <v>48631.0</v>
      </c>
      <c r="E50" s="23" t="s">
        <v>558</v>
      </c>
      <c r="F50" s="49"/>
      <c r="G50" s="49"/>
      <c r="H50" s="51"/>
      <c r="I50" s="50">
        <v>15000.0</v>
      </c>
      <c r="J50" s="51"/>
      <c r="K50" s="51"/>
      <c r="L50" s="49"/>
      <c r="M50" s="49"/>
      <c r="N50" s="49"/>
      <c r="O50" s="49"/>
      <c r="P50" s="17">
        <v>15000.0</v>
      </c>
      <c r="Q50" s="18">
        <f t="shared" si="1"/>
        <v>0</v>
      </c>
      <c r="R50" s="19" t="s">
        <v>1296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44784.0</v>
      </c>
      <c r="C51" s="47" t="s">
        <v>1735</v>
      </c>
      <c r="D51" s="48">
        <v>50739.0</v>
      </c>
      <c r="E51" s="23" t="s">
        <v>50</v>
      </c>
      <c r="F51" s="49"/>
      <c r="G51" s="49"/>
      <c r="H51" s="49"/>
      <c r="I51" s="50">
        <v>2500.0</v>
      </c>
      <c r="J51" s="49"/>
      <c r="K51" s="49"/>
      <c r="L51" s="49"/>
      <c r="M51" s="49"/>
      <c r="N51" s="49"/>
      <c r="O51" s="49"/>
      <c r="P51" s="17">
        <v>2500.0</v>
      </c>
      <c r="Q51" s="18">
        <f t="shared" si="1"/>
        <v>0</v>
      </c>
      <c r="R51" s="19" t="s">
        <v>1296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44784.0</v>
      </c>
      <c r="C52" s="47" t="s">
        <v>1736</v>
      </c>
      <c r="D52" s="48">
        <v>35245.0</v>
      </c>
      <c r="E52" s="23" t="s">
        <v>73</v>
      </c>
      <c r="F52" s="49"/>
      <c r="G52" s="51">
        <v>1500.0</v>
      </c>
      <c r="H52" s="49"/>
      <c r="I52" s="50"/>
      <c r="J52" s="51"/>
      <c r="K52" s="49"/>
      <c r="L52" s="49"/>
      <c r="M52" s="49"/>
      <c r="N52" s="49"/>
      <c r="O52" s="49"/>
      <c r="P52" s="17">
        <v>1500.0</v>
      </c>
      <c r="Q52" s="18">
        <f t="shared" si="1"/>
        <v>0</v>
      </c>
      <c r="R52" s="19" t="s">
        <v>30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44784.0</v>
      </c>
      <c r="C53" s="47" t="s">
        <v>1737</v>
      </c>
      <c r="D53" s="48">
        <v>57568.0</v>
      </c>
      <c r="E53" s="23" t="s">
        <v>1738</v>
      </c>
      <c r="F53" s="49"/>
      <c r="G53" s="49"/>
      <c r="H53" s="49"/>
      <c r="I53" s="50">
        <v>2550.0</v>
      </c>
      <c r="J53" s="49"/>
      <c r="K53" s="49"/>
      <c r="L53" s="49"/>
      <c r="M53" s="49"/>
      <c r="N53" s="49"/>
      <c r="O53" s="49"/>
      <c r="P53" s="17">
        <v>2550.0</v>
      </c>
      <c r="Q53" s="18">
        <f t="shared" si="1"/>
        <v>0</v>
      </c>
      <c r="R53" s="19" t="s">
        <v>1296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44784.0</v>
      </c>
      <c r="C54" s="47" t="s">
        <v>1739</v>
      </c>
      <c r="D54" s="48">
        <v>47681.0</v>
      </c>
      <c r="E54" s="23" t="s">
        <v>1740</v>
      </c>
      <c r="F54" s="49"/>
      <c r="G54" s="49"/>
      <c r="H54" s="49"/>
      <c r="I54" s="50">
        <v>850.0</v>
      </c>
      <c r="J54" s="49"/>
      <c r="K54" s="49"/>
      <c r="L54" s="49"/>
      <c r="M54" s="49"/>
      <c r="N54" s="49"/>
      <c r="O54" s="49"/>
      <c r="P54" s="17">
        <v>850.0</v>
      </c>
      <c r="Q54" s="18">
        <f t="shared" si="1"/>
        <v>0</v>
      </c>
      <c r="R54" s="19" t="s">
        <v>1296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44784.0</v>
      </c>
      <c r="C55" s="47" t="s">
        <v>1741</v>
      </c>
      <c r="D55" s="48">
        <v>21821.0</v>
      </c>
      <c r="E55" s="23" t="s">
        <v>569</v>
      </c>
      <c r="F55" s="49"/>
      <c r="G55" s="51">
        <v>15000.0</v>
      </c>
      <c r="H55" s="49"/>
      <c r="I55" s="50"/>
      <c r="J55" s="49"/>
      <c r="K55" s="51"/>
      <c r="L55" s="49"/>
      <c r="M55" s="49"/>
      <c r="N55" s="49"/>
      <c r="O55" s="49"/>
      <c r="P55" s="17">
        <v>15000.0</v>
      </c>
      <c r="Q55" s="18">
        <f t="shared" si="1"/>
        <v>0</v>
      </c>
      <c r="R55" s="19" t="s">
        <v>30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44784.0</v>
      </c>
      <c r="C56" s="47" t="s">
        <v>1742</v>
      </c>
      <c r="D56" s="48">
        <v>21384.0</v>
      </c>
      <c r="E56" s="23" t="s">
        <v>148</v>
      </c>
      <c r="F56" s="49"/>
      <c r="G56" s="49"/>
      <c r="H56" s="49"/>
      <c r="I56" s="50"/>
      <c r="J56" s="49"/>
      <c r="K56" s="51">
        <v>490.0</v>
      </c>
      <c r="L56" s="49"/>
      <c r="M56" s="49"/>
      <c r="N56" s="49"/>
      <c r="O56" s="49"/>
      <c r="P56" s="17">
        <v>490.0</v>
      </c>
      <c r="Q56" s="18">
        <f t="shared" si="1"/>
        <v>0</v>
      </c>
      <c r="R56" s="19" t="s">
        <v>30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44784.0</v>
      </c>
      <c r="C57" s="47" t="s">
        <v>1743</v>
      </c>
      <c r="D57" s="48">
        <v>55650.0</v>
      </c>
      <c r="E57" s="23" t="s">
        <v>1744</v>
      </c>
      <c r="F57" s="49"/>
      <c r="G57" s="49"/>
      <c r="H57" s="49"/>
      <c r="I57" s="50"/>
      <c r="J57" s="51">
        <v>5150.0</v>
      </c>
      <c r="K57" s="49"/>
      <c r="L57" s="49"/>
      <c r="M57" s="49"/>
      <c r="N57" s="49"/>
      <c r="O57" s="49"/>
      <c r="P57" s="17">
        <v>5150.0</v>
      </c>
      <c r="Q57" s="18">
        <f t="shared" si="1"/>
        <v>0</v>
      </c>
      <c r="R57" s="19" t="s">
        <v>1296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44783.0</v>
      </c>
      <c r="C58" s="47" t="s">
        <v>1745</v>
      </c>
      <c r="D58" s="48">
        <v>51017.0</v>
      </c>
      <c r="E58" s="23" t="s">
        <v>343</v>
      </c>
      <c r="F58" s="49"/>
      <c r="G58" s="49"/>
      <c r="H58" s="51">
        <v>85600.0</v>
      </c>
      <c r="I58" s="50"/>
      <c r="J58" s="49"/>
      <c r="K58" s="49"/>
      <c r="L58" s="49"/>
      <c r="M58" s="49"/>
      <c r="N58" s="49"/>
      <c r="O58" s="49"/>
      <c r="P58" s="17">
        <v>85600.0</v>
      </c>
      <c r="Q58" s="18">
        <f t="shared" si="1"/>
        <v>0</v>
      </c>
      <c r="R58" s="19">
        <v>51017.0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44784.0</v>
      </c>
      <c r="C59" s="47" t="s">
        <v>1746</v>
      </c>
      <c r="D59" s="48">
        <v>51166.0</v>
      </c>
      <c r="E59" s="23" t="s">
        <v>1747</v>
      </c>
      <c r="F59" s="49"/>
      <c r="G59" s="49"/>
      <c r="H59" s="51">
        <v>3500.0</v>
      </c>
      <c r="I59" s="50"/>
      <c r="J59" s="51"/>
      <c r="K59" s="49"/>
      <c r="L59" s="49"/>
      <c r="M59" s="49"/>
      <c r="N59" s="49"/>
      <c r="O59" s="49"/>
      <c r="P59" s="17">
        <v>3500.0</v>
      </c>
      <c r="Q59" s="18">
        <f t="shared" si="1"/>
        <v>0</v>
      </c>
      <c r="R59" s="19">
        <v>51166.0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44784.0</v>
      </c>
      <c r="C60" s="47" t="s">
        <v>1748</v>
      </c>
      <c r="D60" s="48">
        <v>50342.0</v>
      </c>
      <c r="E60" s="23" t="s">
        <v>360</v>
      </c>
      <c r="F60" s="49"/>
      <c r="G60" s="49"/>
      <c r="H60" s="51">
        <v>10350.0</v>
      </c>
      <c r="I60" s="50"/>
      <c r="J60" s="51"/>
      <c r="K60" s="49"/>
      <c r="L60" s="49"/>
      <c r="M60" s="49"/>
      <c r="N60" s="49"/>
      <c r="O60" s="49"/>
      <c r="P60" s="17">
        <v>10350.0</v>
      </c>
      <c r="Q60" s="18">
        <f t="shared" si="1"/>
        <v>0</v>
      </c>
      <c r="R60" s="19">
        <v>50342.0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44784.0</v>
      </c>
      <c r="C61" s="47" t="s">
        <v>1749</v>
      </c>
      <c r="D61" s="48">
        <v>50595.0</v>
      </c>
      <c r="E61" s="23" t="s">
        <v>97</v>
      </c>
      <c r="F61" s="49"/>
      <c r="G61" s="49"/>
      <c r="H61" s="51">
        <v>36800.0</v>
      </c>
      <c r="I61" s="50"/>
      <c r="J61" s="49"/>
      <c r="K61" s="49"/>
      <c r="L61" s="49"/>
      <c r="M61" s="49"/>
      <c r="N61" s="49"/>
      <c r="O61" s="49"/>
      <c r="P61" s="17">
        <v>36800.0</v>
      </c>
      <c r="Q61" s="18">
        <f t="shared" si="1"/>
        <v>0</v>
      </c>
      <c r="R61" s="19">
        <v>50595.0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44784.0</v>
      </c>
      <c r="C62" s="47" t="s">
        <v>1750</v>
      </c>
      <c r="D62" s="48">
        <v>21828.0</v>
      </c>
      <c r="E62" s="23" t="s">
        <v>341</v>
      </c>
      <c r="F62" s="49"/>
      <c r="G62" s="49"/>
      <c r="H62" s="49"/>
      <c r="I62" s="50"/>
      <c r="J62" s="51"/>
      <c r="K62" s="49"/>
      <c r="L62" s="49"/>
      <c r="M62" s="51">
        <v>5150.0</v>
      </c>
      <c r="N62" s="49"/>
      <c r="O62" s="49"/>
      <c r="P62" s="17">
        <v>5150.0</v>
      </c>
      <c r="Q62" s="18">
        <f t="shared" si="1"/>
        <v>0</v>
      </c>
      <c r="R62" s="19">
        <v>21828.0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44784.0</v>
      </c>
      <c r="C63" s="47" t="s">
        <v>1751</v>
      </c>
      <c r="D63" s="48">
        <v>60306.0</v>
      </c>
      <c r="E63" s="23" t="s">
        <v>1752</v>
      </c>
      <c r="F63" s="49"/>
      <c r="G63" s="49"/>
      <c r="H63" s="49"/>
      <c r="I63" s="50"/>
      <c r="J63" s="51"/>
      <c r="K63" s="51">
        <v>290.0</v>
      </c>
      <c r="L63" s="49"/>
      <c r="M63" s="49"/>
      <c r="N63" s="49"/>
      <c r="O63" s="51">
        <v>1000.0</v>
      </c>
      <c r="P63" s="17">
        <v>1290.0</v>
      </c>
      <c r="Q63" s="18">
        <f t="shared" si="1"/>
        <v>0</v>
      </c>
      <c r="R63" s="19">
        <v>60306.0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44784.0</v>
      </c>
      <c r="C64" s="47" t="s">
        <v>1753</v>
      </c>
      <c r="D64" s="48">
        <v>59137.0</v>
      </c>
      <c r="E64" s="23" t="s">
        <v>413</v>
      </c>
      <c r="F64" s="49"/>
      <c r="G64" s="49"/>
      <c r="H64" s="51">
        <v>18000.0</v>
      </c>
      <c r="I64" s="50"/>
      <c r="J64" s="51"/>
      <c r="K64" s="49"/>
      <c r="L64" s="49"/>
      <c r="M64" s="49"/>
      <c r="N64" s="49"/>
      <c r="O64" s="49"/>
      <c r="P64" s="17">
        <v>18000.0</v>
      </c>
      <c r="Q64" s="18">
        <f t="shared" si="1"/>
        <v>0</v>
      </c>
      <c r="R64" s="19">
        <v>59137.0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44784.0</v>
      </c>
      <c r="C65" s="47" t="s">
        <v>1754</v>
      </c>
      <c r="D65" s="48">
        <v>55446.0</v>
      </c>
      <c r="E65" s="23" t="s">
        <v>1755</v>
      </c>
      <c r="F65" s="49"/>
      <c r="G65" s="49"/>
      <c r="H65" s="51">
        <v>2500.0</v>
      </c>
      <c r="I65" s="50"/>
      <c r="J65" s="51"/>
      <c r="K65" s="49"/>
      <c r="L65" s="49"/>
      <c r="M65" s="49"/>
      <c r="N65" s="49"/>
      <c r="O65" s="49"/>
      <c r="P65" s="17">
        <v>2500.0</v>
      </c>
      <c r="Q65" s="18">
        <f t="shared" si="1"/>
        <v>0</v>
      </c>
      <c r="R65" s="19">
        <v>55446.0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44784.0</v>
      </c>
      <c r="C66" s="47" t="s">
        <v>1756</v>
      </c>
      <c r="D66" s="48">
        <v>27880.0</v>
      </c>
      <c r="E66" s="23" t="s">
        <v>1757</v>
      </c>
      <c r="F66" s="49"/>
      <c r="G66" s="49"/>
      <c r="H66" s="49"/>
      <c r="I66" s="50"/>
      <c r="J66" s="51"/>
      <c r="K66" s="49"/>
      <c r="L66" s="49"/>
      <c r="M66" s="51"/>
      <c r="N66" s="49"/>
      <c r="O66" s="51">
        <v>2400.0</v>
      </c>
      <c r="P66" s="17">
        <v>2400.0</v>
      </c>
      <c r="Q66" s="18">
        <f t="shared" si="1"/>
        <v>0</v>
      </c>
      <c r="R66" s="19">
        <v>27880.0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44784.0</v>
      </c>
      <c r="C67" s="47" t="s">
        <v>1758</v>
      </c>
      <c r="D67" s="48">
        <v>49953.0</v>
      </c>
      <c r="E67" s="23" t="s">
        <v>697</v>
      </c>
      <c r="F67" s="49"/>
      <c r="G67" s="49"/>
      <c r="H67" s="51">
        <v>5000.0</v>
      </c>
      <c r="I67" s="50"/>
      <c r="J67" s="49"/>
      <c r="K67" s="49"/>
      <c r="L67" s="49"/>
      <c r="M67" s="49"/>
      <c r="N67" s="49"/>
      <c r="O67" s="51"/>
      <c r="P67" s="17">
        <v>5000.0</v>
      </c>
      <c r="Q67" s="18">
        <f t="shared" si="1"/>
        <v>0</v>
      </c>
      <c r="R67" s="19">
        <v>49953.0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44784.0</v>
      </c>
      <c r="C68" s="47" t="s">
        <v>1759</v>
      </c>
      <c r="D68" s="48">
        <v>49918.0</v>
      </c>
      <c r="E68" s="23" t="s">
        <v>378</v>
      </c>
      <c r="F68" s="51"/>
      <c r="G68" s="49"/>
      <c r="H68" s="51">
        <v>6000.0</v>
      </c>
      <c r="I68" s="50"/>
      <c r="J68" s="51"/>
      <c r="K68" s="49"/>
      <c r="L68" s="49"/>
      <c r="M68" s="51"/>
      <c r="N68" s="49"/>
      <c r="O68" s="51"/>
      <c r="P68" s="17">
        <v>6000.0</v>
      </c>
      <c r="Q68" s="18">
        <f t="shared" si="1"/>
        <v>0</v>
      </c>
      <c r="R68" s="19">
        <v>49918.0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44784.0</v>
      </c>
      <c r="C69" s="47" t="s">
        <v>1760</v>
      </c>
      <c r="D69" s="48">
        <v>51406.0</v>
      </c>
      <c r="E69" s="23" t="s">
        <v>57</v>
      </c>
      <c r="F69" s="49"/>
      <c r="G69" s="49"/>
      <c r="H69" s="51">
        <v>100000.0</v>
      </c>
      <c r="I69" s="50"/>
      <c r="J69" s="49"/>
      <c r="K69" s="49"/>
      <c r="L69" s="49"/>
      <c r="M69" s="49"/>
      <c r="N69" s="49"/>
      <c r="O69" s="51"/>
      <c r="P69" s="17">
        <v>100000.0</v>
      </c>
      <c r="Q69" s="18">
        <f t="shared" si="1"/>
        <v>0</v>
      </c>
      <c r="R69" s="19">
        <v>51406.0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/>
      <c r="B70" s="46"/>
      <c r="C70" s="47"/>
      <c r="D70" s="48"/>
      <c r="E70" s="23"/>
      <c r="F70" s="52"/>
      <c r="G70" s="51"/>
      <c r="H70" s="51"/>
      <c r="I70" s="51"/>
      <c r="J70" s="49"/>
      <c r="K70" s="49"/>
      <c r="L70" s="49"/>
      <c r="M70" s="49"/>
      <c r="N70" s="49"/>
      <c r="O70" s="49"/>
      <c r="P70" s="17"/>
      <c r="Q70" s="18">
        <f t="shared" si="1"/>
        <v>0</v>
      </c>
      <c r="R70" s="19"/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32"/>
      <c r="B71" s="33"/>
      <c r="C71" s="33"/>
      <c r="D71" s="41"/>
      <c r="E71" s="33"/>
      <c r="F71" s="34">
        <f t="shared" ref="F71:O71" si="2">SUM(F5:F70)</f>
        <v>440</v>
      </c>
      <c r="G71" s="34">
        <f t="shared" si="2"/>
        <v>32200</v>
      </c>
      <c r="H71" s="34">
        <f t="shared" si="2"/>
        <v>267750</v>
      </c>
      <c r="I71" s="34">
        <f t="shared" si="2"/>
        <v>314315</v>
      </c>
      <c r="J71" s="34">
        <f t="shared" si="2"/>
        <v>92190</v>
      </c>
      <c r="K71" s="34">
        <f t="shared" si="2"/>
        <v>780</v>
      </c>
      <c r="L71" s="34">
        <f t="shared" si="2"/>
        <v>0</v>
      </c>
      <c r="M71" s="34">
        <f t="shared" si="2"/>
        <v>5150</v>
      </c>
      <c r="N71" s="34">
        <f t="shared" si="2"/>
        <v>0</v>
      </c>
      <c r="O71" s="34">
        <f t="shared" si="2"/>
        <v>3400</v>
      </c>
      <c r="P71" s="34">
        <f>SUM(P4:P70)</f>
        <v>743225</v>
      </c>
      <c r="Q71" s="54">
        <f>SUM(Q5:Q70)</f>
        <v>-27000</v>
      </c>
      <c r="R71" s="33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>
      <c r="A72" s="33"/>
      <c r="B72" s="33"/>
      <c r="C72" s="33"/>
      <c r="D72" s="41"/>
      <c r="E72" s="33"/>
      <c r="F72" s="35">
        <f>F71+G71+H71+I71+J71+K71+M71+O71</f>
        <v>716225</v>
      </c>
      <c r="G72" s="2"/>
      <c r="H72" s="2"/>
      <c r="I72" s="2"/>
      <c r="J72" s="2"/>
      <c r="K72" s="2"/>
      <c r="L72" s="3"/>
      <c r="M72" s="36"/>
      <c r="N72" s="36"/>
      <c r="O72" s="36"/>
      <c r="P72" s="20"/>
      <c r="Q72" s="20"/>
      <c r="R72" s="4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>
      <c r="A73" s="4"/>
      <c r="B73" s="4"/>
      <c r="C73" s="4"/>
      <c r="D73" s="4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37"/>
      <c r="B119" s="37"/>
      <c r="C119" s="37"/>
      <c r="D119" s="43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</row>
    <row r="120">
      <c r="A120" s="37"/>
      <c r="B120" s="37"/>
      <c r="C120" s="37"/>
      <c r="D120" s="43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7"/>
      <c r="B121" s="37"/>
      <c r="C121" s="37"/>
      <c r="D121" s="43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7"/>
      <c r="B122" s="37"/>
      <c r="C122" s="37"/>
      <c r="D122" s="43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7"/>
      <c r="B123" s="37"/>
      <c r="C123" s="37"/>
      <c r="D123" s="43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7"/>
      <c r="B124" s="37"/>
      <c r="C124" s="37"/>
      <c r="D124" s="43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43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43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43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43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43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</sheetData>
  <mergeCells count="19">
    <mergeCell ref="E2:E4"/>
    <mergeCell ref="F3:F4"/>
    <mergeCell ref="G3:H3"/>
    <mergeCell ref="I3:J3"/>
    <mergeCell ref="K3:K4"/>
    <mergeCell ref="L3:L4"/>
    <mergeCell ref="F72:L72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4.0"/>
    <col customWidth="1" min="16" max="16" width="14.0"/>
  </cols>
  <sheetData>
    <row r="1">
      <c r="A1" s="1" t="s">
        <v>1761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44784.0</v>
      </c>
      <c r="C5" s="47" t="s">
        <v>1762</v>
      </c>
      <c r="D5" s="48">
        <v>70897.0</v>
      </c>
      <c r="E5" s="23" t="s">
        <v>1763</v>
      </c>
      <c r="F5" s="49"/>
      <c r="G5" s="49"/>
      <c r="H5" s="49"/>
      <c r="I5" s="50"/>
      <c r="J5" s="51">
        <v>27000.0</v>
      </c>
      <c r="K5" s="49"/>
      <c r="L5" s="49"/>
      <c r="M5" s="49"/>
      <c r="N5" s="49"/>
      <c r="O5" s="49"/>
      <c r="P5" s="17">
        <v>27000.0</v>
      </c>
      <c r="Q5" s="18">
        <f t="shared" ref="Q5:Q72" si="1">SUM(F5+G5+H5+I5+J5+K5+L5+M5+N5+O5-P5)</f>
        <v>0</v>
      </c>
      <c r="R5" s="19" t="s">
        <v>1129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44786.0</v>
      </c>
      <c r="C6" s="47" t="s">
        <v>1764</v>
      </c>
      <c r="D6" s="48">
        <v>48182.0</v>
      </c>
      <c r="E6" s="23" t="s">
        <v>1765</v>
      </c>
      <c r="F6" s="49"/>
      <c r="G6" s="49"/>
      <c r="H6" s="49"/>
      <c r="I6" s="50">
        <v>5150.0</v>
      </c>
      <c r="J6" s="49"/>
      <c r="K6" s="51"/>
      <c r="L6" s="49"/>
      <c r="M6" s="49"/>
      <c r="N6" s="49"/>
      <c r="O6" s="49"/>
      <c r="P6" s="17">
        <v>5150.0</v>
      </c>
      <c r="Q6" s="18">
        <f t="shared" si="1"/>
        <v>0</v>
      </c>
      <c r="R6" s="19" t="s">
        <v>858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44786.0</v>
      </c>
      <c r="C7" s="47" t="s">
        <v>1766</v>
      </c>
      <c r="D7" s="48">
        <v>35245.0</v>
      </c>
      <c r="E7" s="23" t="s">
        <v>73</v>
      </c>
      <c r="F7" s="51"/>
      <c r="G7" s="49"/>
      <c r="H7" s="49"/>
      <c r="I7" s="51">
        <v>10000.0</v>
      </c>
      <c r="J7" s="51"/>
      <c r="K7" s="49"/>
      <c r="L7" s="49"/>
      <c r="M7" s="52"/>
      <c r="N7" s="49"/>
      <c r="O7" s="49"/>
      <c r="P7" s="17">
        <v>10000.0</v>
      </c>
      <c r="Q7" s="18">
        <f t="shared" si="1"/>
        <v>0</v>
      </c>
      <c r="R7" s="19" t="s">
        <v>858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44786.0</v>
      </c>
      <c r="C8" s="47" t="s">
        <v>1767</v>
      </c>
      <c r="D8" s="48">
        <v>53223.0</v>
      </c>
      <c r="E8" s="23" t="s">
        <v>1768</v>
      </c>
      <c r="F8" s="49"/>
      <c r="G8" s="51"/>
      <c r="H8" s="49"/>
      <c r="I8" s="50">
        <v>5150.0</v>
      </c>
      <c r="J8" s="51"/>
      <c r="K8" s="51"/>
      <c r="L8" s="49"/>
      <c r="M8" s="49"/>
      <c r="N8" s="49"/>
      <c r="O8" s="49"/>
      <c r="P8" s="17">
        <v>5150.0</v>
      </c>
      <c r="Q8" s="18">
        <f t="shared" si="1"/>
        <v>0</v>
      </c>
      <c r="R8" s="19" t="s">
        <v>858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44786.0</v>
      </c>
      <c r="C9" s="47" t="s">
        <v>1769</v>
      </c>
      <c r="D9" s="48">
        <v>51017.0</v>
      </c>
      <c r="E9" s="23" t="s">
        <v>343</v>
      </c>
      <c r="F9" s="49"/>
      <c r="G9" s="51"/>
      <c r="H9" s="51">
        <v>97700.0</v>
      </c>
      <c r="I9" s="50"/>
      <c r="J9" s="51"/>
      <c r="K9" s="49"/>
      <c r="L9" s="49"/>
      <c r="M9" s="49"/>
      <c r="N9" s="49"/>
      <c r="O9" s="49"/>
      <c r="P9" s="17">
        <v>97700.0</v>
      </c>
      <c r="Q9" s="18">
        <f t="shared" si="1"/>
        <v>0</v>
      </c>
      <c r="R9" s="19" t="s">
        <v>30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44786.0</v>
      </c>
      <c r="C10" s="47" t="s">
        <v>1770</v>
      </c>
      <c r="D10" s="48">
        <v>53495.0</v>
      </c>
      <c r="E10" s="23" t="s">
        <v>376</v>
      </c>
      <c r="F10" s="49"/>
      <c r="G10" s="49"/>
      <c r="H10" s="49"/>
      <c r="I10" s="50">
        <v>15000.0</v>
      </c>
      <c r="J10" s="51"/>
      <c r="K10" s="49"/>
      <c r="L10" s="49"/>
      <c r="M10" s="49"/>
      <c r="N10" s="49"/>
      <c r="O10" s="49"/>
      <c r="P10" s="17">
        <v>15000.0</v>
      </c>
      <c r="Q10" s="18">
        <f t="shared" si="1"/>
        <v>0</v>
      </c>
      <c r="R10" s="19" t="s">
        <v>858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44786.0</v>
      </c>
      <c r="C11" s="47" t="s">
        <v>1771</v>
      </c>
      <c r="D11" s="48">
        <v>51512.0</v>
      </c>
      <c r="E11" s="23" t="s">
        <v>907</v>
      </c>
      <c r="F11" s="49"/>
      <c r="G11" s="49"/>
      <c r="H11" s="49"/>
      <c r="I11" s="50"/>
      <c r="J11" s="51">
        <v>10000.0</v>
      </c>
      <c r="K11" s="49"/>
      <c r="L11" s="49"/>
      <c r="M11" s="49"/>
      <c r="N11" s="49"/>
      <c r="O11" s="49"/>
      <c r="P11" s="17">
        <v>10000.0</v>
      </c>
      <c r="Q11" s="18">
        <f t="shared" si="1"/>
        <v>0</v>
      </c>
      <c r="R11" s="19" t="s">
        <v>36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44786.0</v>
      </c>
      <c r="C12" s="47" t="s">
        <v>1772</v>
      </c>
      <c r="D12" s="48">
        <v>62146.0</v>
      </c>
      <c r="E12" s="23" t="s">
        <v>355</v>
      </c>
      <c r="F12" s="49"/>
      <c r="G12" s="49"/>
      <c r="H12" s="49"/>
      <c r="I12" s="50">
        <v>350.0</v>
      </c>
      <c r="J12" s="49"/>
      <c r="K12" s="49"/>
      <c r="L12" s="49"/>
      <c r="M12" s="49"/>
      <c r="N12" s="49"/>
      <c r="O12" s="49"/>
      <c r="P12" s="17">
        <v>350.0</v>
      </c>
      <c r="Q12" s="18">
        <f t="shared" si="1"/>
        <v>0</v>
      </c>
      <c r="R12" s="19" t="s">
        <v>36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44786.0</v>
      </c>
      <c r="C13" s="47" t="s">
        <v>1773</v>
      </c>
      <c r="D13" s="48">
        <v>21384.0</v>
      </c>
      <c r="E13" s="23" t="s">
        <v>148</v>
      </c>
      <c r="F13" s="49"/>
      <c r="G13" s="49"/>
      <c r="H13" s="49"/>
      <c r="I13" s="50"/>
      <c r="J13" s="51"/>
      <c r="K13" s="51">
        <v>350.0</v>
      </c>
      <c r="L13" s="49"/>
      <c r="M13" s="49"/>
      <c r="N13" s="49"/>
      <c r="O13" s="49"/>
      <c r="P13" s="17">
        <v>350.0</v>
      </c>
      <c r="Q13" s="18">
        <f t="shared" si="1"/>
        <v>0</v>
      </c>
      <c r="R13" s="19" t="s">
        <v>36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44786.0</v>
      </c>
      <c r="C14" s="47" t="s">
        <v>1774</v>
      </c>
      <c r="D14" s="48">
        <v>50616.0</v>
      </c>
      <c r="E14" s="23" t="s">
        <v>744</v>
      </c>
      <c r="F14" s="49"/>
      <c r="G14" s="49"/>
      <c r="H14" s="49"/>
      <c r="I14" s="50"/>
      <c r="J14" s="51">
        <v>350.0</v>
      </c>
      <c r="K14" s="49"/>
      <c r="L14" s="49"/>
      <c r="M14" s="49"/>
      <c r="N14" s="49"/>
      <c r="O14" s="49"/>
      <c r="P14" s="17">
        <v>350.0</v>
      </c>
      <c r="Q14" s="18">
        <f t="shared" si="1"/>
        <v>0</v>
      </c>
      <c r="R14" s="19" t="s">
        <v>1296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44786.0</v>
      </c>
      <c r="C15" s="47" t="s">
        <v>1775</v>
      </c>
      <c r="D15" s="48">
        <v>22341.0</v>
      </c>
      <c r="E15" s="23" t="s">
        <v>927</v>
      </c>
      <c r="F15" s="49"/>
      <c r="G15" s="49"/>
      <c r="H15" s="49"/>
      <c r="I15" s="50">
        <v>6900.0</v>
      </c>
      <c r="J15" s="51"/>
      <c r="K15" s="49"/>
      <c r="L15" s="49"/>
      <c r="M15" s="49"/>
      <c r="N15" s="49"/>
      <c r="O15" s="49"/>
      <c r="P15" s="17">
        <v>6900.0</v>
      </c>
      <c r="Q15" s="18">
        <f t="shared" si="1"/>
        <v>0</v>
      </c>
      <c r="R15" s="19" t="s">
        <v>30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44786.0</v>
      </c>
      <c r="C16" s="47" t="s">
        <v>1776</v>
      </c>
      <c r="D16" s="48">
        <v>52510.0</v>
      </c>
      <c r="E16" s="23" t="s">
        <v>1777</v>
      </c>
      <c r="F16" s="49"/>
      <c r="G16" s="49"/>
      <c r="H16" s="49"/>
      <c r="I16" s="50">
        <v>2650.0</v>
      </c>
      <c r="J16" s="51"/>
      <c r="K16" s="49"/>
      <c r="L16" s="49"/>
      <c r="M16" s="49"/>
      <c r="N16" s="49"/>
      <c r="O16" s="49"/>
      <c r="P16" s="17">
        <v>2650.0</v>
      </c>
      <c r="Q16" s="18">
        <f t="shared" si="1"/>
        <v>0</v>
      </c>
      <c r="R16" s="19" t="s">
        <v>858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44786.0</v>
      </c>
      <c r="C17" s="47" t="s">
        <v>1778</v>
      </c>
      <c r="D17" s="48">
        <v>22341.0</v>
      </c>
      <c r="E17" s="23" t="s">
        <v>927</v>
      </c>
      <c r="F17" s="51"/>
      <c r="G17" s="49"/>
      <c r="H17" s="49"/>
      <c r="I17" s="50">
        <v>20200.0</v>
      </c>
      <c r="J17" s="51"/>
      <c r="K17" s="49"/>
      <c r="L17" s="49"/>
      <c r="M17" s="49"/>
      <c r="N17" s="49"/>
      <c r="O17" s="49"/>
      <c r="P17" s="17">
        <v>20200.0</v>
      </c>
      <c r="Q17" s="18">
        <f t="shared" si="1"/>
        <v>0</v>
      </c>
      <c r="R17" s="19" t="s">
        <v>30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44786.0</v>
      </c>
      <c r="C18" s="47" t="s">
        <v>1779</v>
      </c>
      <c r="D18" s="48">
        <v>52206.0</v>
      </c>
      <c r="E18" s="23" t="s">
        <v>1023</v>
      </c>
      <c r="F18" s="49"/>
      <c r="G18" s="49"/>
      <c r="H18" s="49"/>
      <c r="I18" s="50">
        <v>1250.0</v>
      </c>
      <c r="J18" s="49"/>
      <c r="K18" s="51"/>
      <c r="L18" s="49"/>
      <c r="M18" s="49"/>
      <c r="N18" s="49"/>
      <c r="O18" s="49"/>
      <c r="P18" s="17">
        <v>1250.0</v>
      </c>
      <c r="Q18" s="18">
        <f t="shared" si="1"/>
        <v>0</v>
      </c>
      <c r="R18" s="19" t="s">
        <v>858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44786.0</v>
      </c>
      <c r="C19" s="47" t="s">
        <v>1780</v>
      </c>
      <c r="D19" s="48">
        <v>42071.0</v>
      </c>
      <c r="E19" s="23" t="s">
        <v>321</v>
      </c>
      <c r="F19" s="49"/>
      <c r="G19" s="51"/>
      <c r="H19" s="49"/>
      <c r="I19" s="50"/>
      <c r="J19" s="51">
        <v>8125.0</v>
      </c>
      <c r="K19" s="49"/>
      <c r="L19" s="49"/>
      <c r="M19" s="49"/>
      <c r="N19" s="49"/>
      <c r="O19" s="49"/>
      <c r="P19" s="17">
        <v>8125.0</v>
      </c>
      <c r="Q19" s="18">
        <f t="shared" si="1"/>
        <v>0</v>
      </c>
      <c r="R19" s="19" t="s">
        <v>36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44786.0</v>
      </c>
      <c r="C20" s="47" t="s">
        <v>1781</v>
      </c>
      <c r="D20" s="48">
        <v>53095.0</v>
      </c>
      <c r="E20" s="23" t="s">
        <v>1782</v>
      </c>
      <c r="F20" s="49"/>
      <c r="G20" s="49"/>
      <c r="H20" s="49"/>
      <c r="I20" s="50">
        <v>15200.0</v>
      </c>
      <c r="J20" s="51"/>
      <c r="K20" s="49"/>
      <c r="L20" s="49"/>
      <c r="M20" s="49"/>
      <c r="N20" s="49"/>
      <c r="O20" s="49"/>
      <c r="P20" s="17">
        <v>15200.0</v>
      </c>
      <c r="Q20" s="18">
        <f t="shared" si="1"/>
        <v>0</v>
      </c>
      <c r="R20" s="19" t="s">
        <v>30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44786.0</v>
      </c>
      <c r="C21" s="47" t="s">
        <v>1783</v>
      </c>
      <c r="D21" s="48">
        <v>73176.0</v>
      </c>
      <c r="E21" s="23" t="s">
        <v>1382</v>
      </c>
      <c r="F21" s="49"/>
      <c r="G21" s="49"/>
      <c r="H21" s="49"/>
      <c r="I21" s="50">
        <v>500.0</v>
      </c>
      <c r="J21" s="51"/>
      <c r="K21" s="49"/>
      <c r="L21" s="49"/>
      <c r="M21" s="49"/>
      <c r="N21" s="49"/>
      <c r="O21" s="49"/>
      <c r="P21" s="17">
        <v>500.0</v>
      </c>
      <c r="Q21" s="18">
        <f t="shared" si="1"/>
        <v>0</v>
      </c>
      <c r="R21" s="19" t="s">
        <v>36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44786.0</v>
      </c>
      <c r="C22" s="47" t="s">
        <v>1784</v>
      </c>
      <c r="D22" s="48">
        <v>51782.0</v>
      </c>
      <c r="E22" s="23" t="s">
        <v>35</v>
      </c>
      <c r="F22" s="49"/>
      <c r="G22" s="49"/>
      <c r="H22" s="49"/>
      <c r="I22" s="50"/>
      <c r="J22" s="51">
        <v>350.0</v>
      </c>
      <c r="K22" s="49"/>
      <c r="L22" s="49"/>
      <c r="M22" s="49"/>
      <c r="N22" s="49"/>
      <c r="O22" s="49"/>
      <c r="P22" s="17">
        <v>350.0</v>
      </c>
      <c r="Q22" s="18">
        <f t="shared" si="1"/>
        <v>0</v>
      </c>
      <c r="R22" s="19" t="s">
        <v>1296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44786.0</v>
      </c>
      <c r="C23" s="47" t="s">
        <v>1785</v>
      </c>
      <c r="D23" s="48">
        <v>36928.0</v>
      </c>
      <c r="E23" s="23" t="s">
        <v>449</v>
      </c>
      <c r="F23" s="49"/>
      <c r="G23" s="49"/>
      <c r="H23" s="49"/>
      <c r="I23" s="50"/>
      <c r="J23" s="51"/>
      <c r="K23" s="51">
        <v>5600.0</v>
      </c>
      <c r="L23" s="49"/>
      <c r="M23" s="49"/>
      <c r="N23" s="49"/>
      <c r="O23" s="49"/>
      <c r="P23" s="17">
        <v>5600.0</v>
      </c>
      <c r="Q23" s="18">
        <f t="shared" si="1"/>
        <v>0</v>
      </c>
      <c r="R23" s="19" t="s">
        <v>36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44786.0</v>
      </c>
      <c r="C24" s="47" t="s">
        <v>1786</v>
      </c>
      <c r="D24" s="48">
        <v>51782.0</v>
      </c>
      <c r="E24" s="23" t="s">
        <v>35</v>
      </c>
      <c r="F24" s="49"/>
      <c r="G24" s="49"/>
      <c r="H24" s="51"/>
      <c r="I24" s="50"/>
      <c r="J24" s="51">
        <v>700.0</v>
      </c>
      <c r="K24" s="49"/>
      <c r="L24" s="49"/>
      <c r="M24" s="49"/>
      <c r="N24" s="49"/>
      <c r="O24" s="49"/>
      <c r="P24" s="17">
        <v>700.0</v>
      </c>
      <c r="Q24" s="18">
        <f t="shared" si="1"/>
        <v>0</v>
      </c>
      <c r="R24" s="19" t="s">
        <v>1296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44786.0</v>
      </c>
      <c r="C25" s="47" t="s">
        <v>1787</v>
      </c>
      <c r="D25" s="48">
        <v>67687.0</v>
      </c>
      <c r="E25" s="23" t="s">
        <v>1274</v>
      </c>
      <c r="F25" s="49"/>
      <c r="G25" s="49"/>
      <c r="H25" s="49"/>
      <c r="I25" s="50">
        <v>1750.0</v>
      </c>
      <c r="J25" s="49"/>
      <c r="K25" s="49"/>
      <c r="L25" s="49"/>
      <c r="M25" s="49"/>
      <c r="N25" s="49"/>
      <c r="O25" s="49"/>
      <c r="P25" s="17">
        <v>1750.0</v>
      </c>
      <c r="Q25" s="18">
        <f t="shared" si="1"/>
        <v>0</v>
      </c>
      <c r="R25" s="19" t="s">
        <v>36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44786.0</v>
      </c>
      <c r="C26" s="47" t="s">
        <v>1788</v>
      </c>
      <c r="D26" s="48">
        <v>52373.0</v>
      </c>
      <c r="E26" s="23" t="s">
        <v>548</v>
      </c>
      <c r="F26" s="49"/>
      <c r="G26" s="49"/>
      <c r="H26" s="49"/>
      <c r="I26" s="50"/>
      <c r="J26" s="51">
        <v>15000.0</v>
      </c>
      <c r="K26" s="49"/>
      <c r="L26" s="49"/>
      <c r="M26" s="49"/>
      <c r="N26" s="49"/>
      <c r="O26" s="49"/>
      <c r="P26" s="17">
        <v>15000.0</v>
      </c>
      <c r="Q26" s="18">
        <f t="shared" si="1"/>
        <v>0</v>
      </c>
      <c r="R26" s="19" t="s">
        <v>36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44786.0</v>
      </c>
      <c r="C27" s="47" t="s">
        <v>1789</v>
      </c>
      <c r="D27" s="48">
        <v>51017.0</v>
      </c>
      <c r="E27" s="23" t="s">
        <v>343</v>
      </c>
      <c r="F27" s="49"/>
      <c r="G27" s="49"/>
      <c r="H27" s="49"/>
      <c r="I27" s="50">
        <v>2650.0</v>
      </c>
      <c r="J27" s="51"/>
      <c r="K27" s="49"/>
      <c r="L27" s="49"/>
      <c r="M27" s="49"/>
      <c r="N27" s="49"/>
      <c r="O27" s="49"/>
      <c r="P27" s="17">
        <v>2650.0</v>
      </c>
      <c r="Q27" s="18">
        <f t="shared" si="1"/>
        <v>0</v>
      </c>
      <c r="R27" s="19" t="s">
        <v>858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44786.0</v>
      </c>
      <c r="C28" s="47" t="s">
        <v>1790</v>
      </c>
      <c r="D28" s="48">
        <v>14329.0</v>
      </c>
      <c r="E28" s="23" t="s">
        <v>269</v>
      </c>
      <c r="F28" s="49"/>
      <c r="G28" s="49"/>
      <c r="H28" s="49"/>
      <c r="I28" s="50">
        <v>700.0</v>
      </c>
      <c r="J28" s="51"/>
      <c r="K28" s="49"/>
      <c r="L28" s="49"/>
      <c r="M28" s="49"/>
      <c r="N28" s="49"/>
      <c r="O28" s="49"/>
      <c r="P28" s="17">
        <v>700.0</v>
      </c>
      <c r="Q28" s="18">
        <f t="shared" si="1"/>
        <v>0</v>
      </c>
      <c r="R28" s="19" t="s">
        <v>858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44786.0</v>
      </c>
      <c r="C29" s="47" t="s">
        <v>1791</v>
      </c>
      <c r="D29" s="48">
        <v>51939.0</v>
      </c>
      <c r="E29" s="23" t="s">
        <v>71</v>
      </c>
      <c r="F29" s="49"/>
      <c r="G29" s="49"/>
      <c r="H29" s="49"/>
      <c r="I29" s="50">
        <v>30000.0</v>
      </c>
      <c r="J29" s="51"/>
      <c r="K29" s="49"/>
      <c r="L29" s="49"/>
      <c r="M29" s="49"/>
      <c r="N29" s="49"/>
      <c r="O29" s="49"/>
      <c r="P29" s="17">
        <v>30000.0</v>
      </c>
      <c r="Q29" s="18">
        <f t="shared" si="1"/>
        <v>0</v>
      </c>
      <c r="R29" s="19" t="s">
        <v>1296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44786.0</v>
      </c>
      <c r="C30" s="47" t="s">
        <v>1792</v>
      </c>
      <c r="D30" s="48">
        <v>61396.0</v>
      </c>
      <c r="E30" s="23" t="s">
        <v>565</v>
      </c>
      <c r="F30" s="49"/>
      <c r="G30" s="49"/>
      <c r="H30" s="49"/>
      <c r="I30" s="50">
        <v>5150.0</v>
      </c>
      <c r="J30" s="51"/>
      <c r="K30" s="49"/>
      <c r="L30" s="49"/>
      <c r="M30" s="49"/>
      <c r="N30" s="49"/>
      <c r="O30" s="49"/>
      <c r="P30" s="17">
        <v>5150.0</v>
      </c>
      <c r="Q30" s="18">
        <f t="shared" si="1"/>
        <v>0</v>
      </c>
      <c r="R30" s="19" t="s">
        <v>36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44786.0</v>
      </c>
      <c r="C31" s="47" t="s">
        <v>1793</v>
      </c>
      <c r="D31" s="48">
        <v>46927.0</v>
      </c>
      <c r="E31" s="23" t="s">
        <v>213</v>
      </c>
      <c r="F31" s="49"/>
      <c r="G31" s="49"/>
      <c r="H31" s="49"/>
      <c r="I31" s="50">
        <v>10000.0</v>
      </c>
      <c r="J31" s="51"/>
      <c r="K31" s="49"/>
      <c r="L31" s="49"/>
      <c r="M31" s="49"/>
      <c r="N31" s="49"/>
      <c r="O31" s="49"/>
      <c r="P31" s="17">
        <v>10000.0</v>
      </c>
      <c r="Q31" s="18">
        <f t="shared" si="1"/>
        <v>0</v>
      </c>
      <c r="R31" s="19" t="s">
        <v>36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44786.0</v>
      </c>
      <c r="C32" s="47" t="s">
        <v>1794</v>
      </c>
      <c r="D32" s="48">
        <v>48052.0</v>
      </c>
      <c r="E32" s="23" t="s">
        <v>133</v>
      </c>
      <c r="F32" s="49"/>
      <c r="G32" s="49"/>
      <c r="H32" s="49"/>
      <c r="I32" s="50">
        <v>1250.0</v>
      </c>
      <c r="J32" s="51"/>
      <c r="K32" s="49"/>
      <c r="L32" s="49"/>
      <c r="M32" s="49"/>
      <c r="N32" s="49"/>
      <c r="O32" s="49"/>
      <c r="P32" s="17">
        <v>1250.0</v>
      </c>
      <c r="Q32" s="18">
        <f t="shared" si="1"/>
        <v>0</v>
      </c>
      <c r="R32" s="19" t="s">
        <v>36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44786.0</v>
      </c>
      <c r="C33" s="47" t="s">
        <v>1795</v>
      </c>
      <c r="D33" s="48">
        <v>53283.0</v>
      </c>
      <c r="E33" s="23" t="s">
        <v>142</v>
      </c>
      <c r="F33" s="49"/>
      <c r="G33" s="49"/>
      <c r="H33" s="49"/>
      <c r="I33" s="50">
        <v>2500.0</v>
      </c>
      <c r="J33" s="51"/>
      <c r="K33" s="49"/>
      <c r="L33" s="49"/>
      <c r="M33" s="49"/>
      <c r="N33" s="49"/>
      <c r="O33" s="49"/>
      <c r="P33" s="17">
        <v>2500.0</v>
      </c>
      <c r="Q33" s="18">
        <f t="shared" si="1"/>
        <v>0</v>
      </c>
      <c r="R33" s="19" t="s">
        <v>858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44786.0</v>
      </c>
      <c r="C34" s="47" t="s">
        <v>1796</v>
      </c>
      <c r="D34" s="48">
        <v>59269.0</v>
      </c>
      <c r="E34" s="23" t="s">
        <v>1797</v>
      </c>
      <c r="F34" s="49"/>
      <c r="G34" s="49"/>
      <c r="H34" s="49"/>
      <c r="I34" s="50">
        <v>2650.0</v>
      </c>
      <c r="J34" s="51"/>
      <c r="K34" s="49"/>
      <c r="L34" s="49"/>
      <c r="M34" s="49"/>
      <c r="N34" s="49"/>
      <c r="O34" s="49"/>
      <c r="P34" s="17">
        <v>2650.0</v>
      </c>
      <c r="Q34" s="18">
        <f t="shared" si="1"/>
        <v>0</v>
      </c>
      <c r="R34" s="19" t="s">
        <v>1296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44786.0</v>
      </c>
      <c r="C35" s="47" t="s">
        <v>1798</v>
      </c>
      <c r="D35" s="48">
        <v>73281.0</v>
      </c>
      <c r="E35" s="23" t="s">
        <v>1799</v>
      </c>
      <c r="F35" s="49"/>
      <c r="G35" s="49"/>
      <c r="H35" s="49"/>
      <c r="I35" s="50">
        <v>27000.0</v>
      </c>
      <c r="J35" s="49"/>
      <c r="K35" s="49"/>
      <c r="L35" s="49"/>
      <c r="M35" s="49"/>
      <c r="N35" s="49"/>
      <c r="O35" s="49"/>
      <c r="P35" s="17">
        <v>27000.0</v>
      </c>
      <c r="Q35" s="18">
        <f t="shared" si="1"/>
        <v>0</v>
      </c>
      <c r="R35" s="19" t="s">
        <v>30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44786.0</v>
      </c>
      <c r="C36" s="47" t="s">
        <v>1800</v>
      </c>
      <c r="D36" s="48">
        <v>24751.0</v>
      </c>
      <c r="E36" s="23" t="s">
        <v>1801</v>
      </c>
      <c r="F36" s="49"/>
      <c r="G36" s="49"/>
      <c r="H36" s="49"/>
      <c r="I36" s="50">
        <v>590.0</v>
      </c>
      <c r="J36" s="51"/>
      <c r="K36" s="49"/>
      <c r="L36" s="49"/>
      <c r="M36" s="49"/>
      <c r="N36" s="49"/>
      <c r="O36" s="49"/>
      <c r="P36" s="17">
        <v>590.0</v>
      </c>
      <c r="Q36" s="18">
        <f t="shared" si="1"/>
        <v>0</v>
      </c>
      <c r="R36" s="19" t="s">
        <v>30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44786.0</v>
      </c>
      <c r="C37" s="47" t="s">
        <v>1802</v>
      </c>
      <c r="D37" s="48">
        <v>14343.0</v>
      </c>
      <c r="E37" s="23" t="s">
        <v>166</v>
      </c>
      <c r="F37" s="49"/>
      <c r="G37" s="51"/>
      <c r="H37" s="49"/>
      <c r="I37" s="50">
        <v>6200.0</v>
      </c>
      <c r="J37" s="49"/>
      <c r="K37" s="49"/>
      <c r="L37" s="49"/>
      <c r="M37" s="49"/>
      <c r="N37" s="49"/>
      <c r="O37" s="49"/>
      <c r="P37" s="17">
        <v>6200.0</v>
      </c>
      <c r="Q37" s="18">
        <f t="shared" si="1"/>
        <v>0</v>
      </c>
      <c r="R37" s="19" t="s">
        <v>36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44786.0</v>
      </c>
      <c r="C38" s="47" t="s">
        <v>1803</v>
      </c>
      <c r="D38" s="48">
        <v>73281.0</v>
      </c>
      <c r="E38" s="23" t="s">
        <v>1799</v>
      </c>
      <c r="F38" s="49"/>
      <c r="G38" s="49"/>
      <c r="H38" s="49"/>
      <c r="I38" s="50">
        <v>2100.0</v>
      </c>
      <c r="J38" s="49"/>
      <c r="K38" s="49"/>
      <c r="L38" s="49"/>
      <c r="M38" s="49"/>
      <c r="N38" s="49"/>
      <c r="O38" s="49"/>
      <c r="P38" s="17">
        <v>2100.0</v>
      </c>
      <c r="Q38" s="18">
        <f t="shared" si="1"/>
        <v>0</v>
      </c>
      <c r="R38" s="19" t="s">
        <v>30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44786.0</v>
      </c>
      <c r="C39" s="47" t="s">
        <v>1804</v>
      </c>
      <c r="D39" s="48">
        <v>35518.0</v>
      </c>
      <c r="E39" s="23" t="s">
        <v>1181</v>
      </c>
      <c r="F39" s="49"/>
      <c r="G39" s="49"/>
      <c r="H39" s="49"/>
      <c r="I39" s="50">
        <v>7650.0</v>
      </c>
      <c r="J39" s="51"/>
      <c r="K39" s="49"/>
      <c r="L39" s="49"/>
      <c r="M39" s="49"/>
      <c r="N39" s="49"/>
      <c r="O39" s="49"/>
      <c r="P39" s="17">
        <v>7650.0</v>
      </c>
      <c r="Q39" s="18">
        <f t="shared" si="1"/>
        <v>0</v>
      </c>
      <c r="R39" s="19" t="s">
        <v>858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44786.0</v>
      </c>
      <c r="C40" s="47" t="s">
        <v>1805</v>
      </c>
      <c r="D40" s="48">
        <v>69437.0</v>
      </c>
      <c r="E40" s="23" t="s">
        <v>1806</v>
      </c>
      <c r="F40" s="49"/>
      <c r="G40" s="49"/>
      <c r="H40" s="49"/>
      <c r="I40" s="50"/>
      <c r="J40" s="51">
        <v>5150.0</v>
      </c>
      <c r="K40" s="51"/>
      <c r="L40" s="49"/>
      <c r="M40" s="49"/>
      <c r="N40" s="49"/>
      <c r="O40" s="49"/>
      <c r="P40" s="17">
        <v>5150.0</v>
      </c>
      <c r="Q40" s="18">
        <f t="shared" si="1"/>
        <v>0</v>
      </c>
      <c r="R40" s="19" t="s">
        <v>858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44786.0</v>
      </c>
      <c r="C41" s="47" t="s">
        <v>1807</v>
      </c>
      <c r="D41" s="48">
        <v>14329.0</v>
      </c>
      <c r="E41" s="23" t="s">
        <v>269</v>
      </c>
      <c r="F41" s="49"/>
      <c r="G41" s="49"/>
      <c r="H41" s="49"/>
      <c r="I41" s="50">
        <v>350.0</v>
      </c>
      <c r="J41" s="51"/>
      <c r="K41" s="49"/>
      <c r="L41" s="49"/>
      <c r="M41" s="49"/>
      <c r="N41" s="49"/>
      <c r="O41" s="49"/>
      <c r="P41" s="17">
        <v>350.0</v>
      </c>
      <c r="Q41" s="18">
        <f t="shared" si="1"/>
        <v>0</v>
      </c>
      <c r="R41" s="19" t="s">
        <v>1296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44786.0</v>
      </c>
      <c r="C42" s="47" t="s">
        <v>1808</v>
      </c>
      <c r="D42" s="48">
        <v>53249.0</v>
      </c>
      <c r="E42" s="23" t="s">
        <v>78</v>
      </c>
      <c r="F42" s="49"/>
      <c r="G42" s="49"/>
      <c r="H42" s="49"/>
      <c r="I42" s="50"/>
      <c r="J42" s="51">
        <v>31100.0</v>
      </c>
      <c r="K42" s="49"/>
      <c r="L42" s="49"/>
      <c r="M42" s="49"/>
      <c r="N42" s="49"/>
      <c r="O42" s="49"/>
      <c r="P42" s="17">
        <v>31100.0</v>
      </c>
      <c r="Q42" s="18">
        <f t="shared" si="1"/>
        <v>0</v>
      </c>
      <c r="R42" s="19" t="s">
        <v>1296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44786.0</v>
      </c>
      <c r="C43" s="47" t="s">
        <v>1809</v>
      </c>
      <c r="D43" s="48">
        <v>48910.0</v>
      </c>
      <c r="E43" s="23" t="s">
        <v>224</v>
      </c>
      <c r="F43" s="51"/>
      <c r="G43" s="49"/>
      <c r="H43" s="49"/>
      <c r="I43" s="50"/>
      <c r="J43" s="51">
        <v>5150.0</v>
      </c>
      <c r="K43" s="51"/>
      <c r="L43" s="49"/>
      <c r="M43" s="49"/>
      <c r="N43" s="49"/>
      <c r="O43" s="49"/>
      <c r="P43" s="17">
        <v>5150.0</v>
      </c>
      <c r="Q43" s="18">
        <f t="shared" si="1"/>
        <v>0</v>
      </c>
      <c r="R43" s="19" t="s">
        <v>858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44786.0</v>
      </c>
      <c r="C44" s="47" t="s">
        <v>1810</v>
      </c>
      <c r="D44" s="48">
        <v>53249.0</v>
      </c>
      <c r="E44" s="23" t="s">
        <v>78</v>
      </c>
      <c r="F44" s="49"/>
      <c r="G44" s="49"/>
      <c r="H44" s="49"/>
      <c r="I44" s="50">
        <v>300.0</v>
      </c>
      <c r="J44" s="51"/>
      <c r="K44" s="51"/>
      <c r="L44" s="49"/>
      <c r="M44" s="49"/>
      <c r="N44" s="49"/>
      <c r="O44" s="49"/>
      <c r="P44" s="17">
        <v>300.0</v>
      </c>
      <c r="Q44" s="18">
        <f t="shared" si="1"/>
        <v>0</v>
      </c>
      <c r="R44" s="19" t="s">
        <v>36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44786.0</v>
      </c>
      <c r="C45" s="47" t="s">
        <v>1811</v>
      </c>
      <c r="D45" s="48">
        <v>58050.0</v>
      </c>
      <c r="E45" s="23" t="s">
        <v>463</v>
      </c>
      <c r="F45" s="49"/>
      <c r="G45" s="49"/>
      <c r="H45" s="49"/>
      <c r="I45" s="50"/>
      <c r="J45" s="51">
        <v>3900.0</v>
      </c>
      <c r="K45" s="49"/>
      <c r="L45" s="49"/>
      <c r="M45" s="49"/>
      <c r="N45" s="49"/>
      <c r="O45" s="49"/>
      <c r="P45" s="17">
        <v>3900.0</v>
      </c>
      <c r="Q45" s="18">
        <f t="shared" si="1"/>
        <v>0</v>
      </c>
      <c r="R45" s="19" t="s">
        <v>36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44786.0</v>
      </c>
      <c r="C46" s="47" t="s">
        <v>1812</v>
      </c>
      <c r="D46" s="48">
        <v>22332.0</v>
      </c>
      <c r="E46" s="23" t="s">
        <v>234</v>
      </c>
      <c r="F46" s="49"/>
      <c r="G46" s="49"/>
      <c r="H46" s="49"/>
      <c r="I46" s="50">
        <v>16250.0</v>
      </c>
      <c r="J46" s="49"/>
      <c r="K46" s="49"/>
      <c r="L46" s="49"/>
      <c r="M46" s="49"/>
      <c r="N46" s="49"/>
      <c r="O46" s="49"/>
      <c r="P46" s="17">
        <v>16250.0</v>
      </c>
      <c r="Q46" s="18">
        <f t="shared" si="1"/>
        <v>0</v>
      </c>
      <c r="R46" s="19" t="s">
        <v>1296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44786.0</v>
      </c>
      <c r="C47" s="47" t="s">
        <v>1813</v>
      </c>
      <c r="D47" s="48">
        <v>50739.0</v>
      </c>
      <c r="E47" s="23" t="s">
        <v>50</v>
      </c>
      <c r="F47" s="49"/>
      <c r="G47" s="49"/>
      <c r="H47" s="49"/>
      <c r="I47" s="50">
        <v>2850.0</v>
      </c>
      <c r="J47" s="51"/>
      <c r="K47" s="49"/>
      <c r="L47" s="49"/>
      <c r="M47" s="49"/>
      <c r="N47" s="49"/>
      <c r="O47" s="49"/>
      <c r="P47" s="17">
        <v>2850.0</v>
      </c>
      <c r="Q47" s="18">
        <f t="shared" si="1"/>
        <v>0</v>
      </c>
      <c r="R47" s="19" t="s">
        <v>858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44786.0</v>
      </c>
      <c r="C48" s="47" t="s">
        <v>1814</v>
      </c>
      <c r="D48" s="48">
        <v>72265.0</v>
      </c>
      <c r="E48" s="23" t="s">
        <v>1815</v>
      </c>
      <c r="F48" s="49"/>
      <c r="G48" s="49"/>
      <c r="H48" s="49"/>
      <c r="I48" s="50"/>
      <c r="J48" s="51">
        <v>27000.0</v>
      </c>
      <c r="K48" s="49"/>
      <c r="L48" s="49"/>
      <c r="M48" s="49"/>
      <c r="N48" s="49"/>
      <c r="O48" s="49"/>
      <c r="P48" s="17">
        <v>27000.0</v>
      </c>
      <c r="Q48" s="18">
        <f t="shared" si="1"/>
        <v>0</v>
      </c>
      <c r="R48" s="19" t="s">
        <v>36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44786.0</v>
      </c>
      <c r="C49" s="47" t="s">
        <v>1816</v>
      </c>
      <c r="D49" s="48">
        <v>22332.0</v>
      </c>
      <c r="E49" s="23" t="s">
        <v>234</v>
      </c>
      <c r="F49" s="51"/>
      <c r="G49" s="49"/>
      <c r="H49" s="49"/>
      <c r="I49" s="50">
        <v>2650.0</v>
      </c>
      <c r="J49" s="51"/>
      <c r="K49" s="51"/>
      <c r="L49" s="49"/>
      <c r="M49" s="49"/>
      <c r="N49" s="49"/>
      <c r="O49" s="49"/>
      <c r="P49" s="17">
        <v>2650.0</v>
      </c>
      <c r="Q49" s="18">
        <f t="shared" si="1"/>
        <v>0</v>
      </c>
      <c r="R49" s="19" t="s">
        <v>858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44786.0</v>
      </c>
      <c r="C50" s="47" t="s">
        <v>1817</v>
      </c>
      <c r="D50" s="48">
        <v>25543.0</v>
      </c>
      <c r="E50" s="23" t="s">
        <v>1818</v>
      </c>
      <c r="F50" s="49"/>
      <c r="G50" s="49"/>
      <c r="H50" s="51"/>
      <c r="I50" s="50">
        <v>1750.0</v>
      </c>
      <c r="J50" s="51"/>
      <c r="K50" s="51"/>
      <c r="L50" s="49"/>
      <c r="M50" s="49"/>
      <c r="N50" s="49"/>
      <c r="O50" s="49"/>
      <c r="P50" s="17">
        <v>1750.0</v>
      </c>
      <c r="Q50" s="18">
        <f t="shared" si="1"/>
        <v>0</v>
      </c>
      <c r="R50" s="19" t="s">
        <v>36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44786.0</v>
      </c>
      <c r="C51" s="47" t="s">
        <v>1819</v>
      </c>
      <c r="D51" s="48">
        <v>72927.0</v>
      </c>
      <c r="E51" s="23" t="s">
        <v>1820</v>
      </c>
      <c r="F51" s="49"/>
      <c r="G51" s="49"/>
      <c r="H51" s="49"/>
      <c r="I51" s="50">
        <v>500.0</v>
      </c>
      <c r="J51" s="49"/>
      <c r="K51" s="49"/>
      <c r="L51" s="49"/>
      <c r="M51" s="49"/>
      <c r="N51" s="49"/>
      <c r="O51" s="49"/>
      <c r="P51" s="17">
        <v>500.0</v>
      </c>
      <c r="Q51" s="18">
        <f t="shared" si="1"/>
        <v>0</v>
      </c>
      <c r="R51" s="19" t="s">
        <v>36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44786.0</v>
      </c>
      <c r="C52" s="47" t="s">
        <v>1821</v>
      </c>
      <c r="D52" s="48">
        <v>52083.0</v>
      </c>
      <c r="E52" s="23" t="s">
        <v>222</v>
      </c>
      <c r="F52" s="49"/>
      <c r="G52" s="51"/>
      <c r="H52" s="49"/>
      <c r="I52" s="50">
        <v>53700.0</v>
      </c>
      <c r="J52" s="51"/>
      <c r="K52" s="49"/>
      <c r="L52" s="49"/>
      <c r="M52" s="49"/>
      <c r="N52" s="49"/>
      <c r="O52" s="49"/>
      <c r="P52" s="17">
        <v>53700.0</v>
      </c>
      <c r="Q52" s="18">
        <f t="shared" si="1"/>
        <v>0</v>
      </c>
      <c r="R52" s="19" t="s">
        <v>30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44786.0</v>
      </c>
      <c r="C53" s="47" t="s">
        <v>1822</v>
      </c>
      <c r="D53" s="48">
        <v>48854.0</v>
      </c>
      <c r="E53" s="23" t="s">
        <v>217</v>
      </c>
      <c r="F53" s="49"/>
      <c r="G53" s="49"/>
      <c r="H53" s="49"/>
      <c r="I53" s="50"/>
      <c r="J53" s="51">
        <v>5150.0</v>
      </c>
      <c r="K53" s="49"/>
      <c r="L53" s="49"/>
      <c r="M53" s="49"/>
      <c r="N53" s="49"/>
      <c r="O53" s="49"/>
      <c r="P53" s="17">
        <v>5150.0</v>
      </c>
      <c r="Q53" s="18">
        <f t="shared" si="1"/>
        <v>0</v>
      </c>
      <c r="R53" s="19" t="s">
        <v>858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44786.0</v>
      </c>
      <c r="C54" s="47" t="s">
        <v>1823</v>
      </c>
      <c r="D54" s="48">
        <v>53283.0</v>
      </c>
      <c r="E54" s="23" t="s">
        <v>142</v>
      </c>
      <c r="F54" s="49"/>
      <c r="G54" s="49"/>
      <c r="H54" s="49"/>
      <c r="I54" s="50">
        <v>200.0</v>
      </c>
      <c r="J54" s="49"/>
      <c r="K54" s="49"/>
      <c r="L54" s="49"/>
      <c r="M54" s="49"/>
      <c r="N54" s="49"/>
      <c r="O54" s="49"/>
      <c r="P54" s="17">
        <v>200.0</v>
      </c>
      <c r="Q54" s="18">
        <f t="shared" si="1"/>
        <v>0</v>
      </c>
      <c r="R54" s="19" t="s">
        <v>36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44786.0</v>
      </c>
      <c r="C55" s="47" t="s">
        <v>1824</v>
      </c>
      <c r="D55" s="48">
        <v>53249.0</v>
      </c>
      <c r="E55" s="23" t="s">
        <v>78</v>
      </c>
      <c r="F55" s="49"/>
      <c r="G55" s="51"/>
      <c r="H55" s="49"/>
      <c r="I55" s="50"/>
      <c r="J55" s="51">
        <v>300.0</v>
      </c>
      <c r="K55" s="51"/>
      <c r="L55" s="49"/>
      <c r="M55" s="49"/>
      <c r="N55" s="49"/>
      <c r="O55" s="49"/>
      <c r="P55" s="17">
        <v>300.0</v>
      </c>
      <c r="Q55" s="18">
        <f t="shared" si="1"/>
        <v>0</v>
      </c>
      <c r="R55" s="19" t="s">
        <v>36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44786.0</v>
      </c>
      <c r="C56" s="47" t="s">
        <v>1825</v>
      </c>
      <c r="D56" s="48">
        <v>29759.0</v>
      </c>
      <c r="E56" s="23" t="s">
        <v>1826</v>
      </c>
      <c r="F56" s="49"/>
      <c r="G56" s="51">
        <v>19450.0</v>
      </c>
      <c r="H56" s="49"/>
      <c r="I56" s="50"/>
      <c r="J56" s="49"/>
      <c r="K56" s="51"/>
      <c r="L56" s="49"/>
      <c r="M56" s="49"/>
      <c r="N56" s="49"/>
      <c r="O56" s="49"/>
      <c r="P56" s="17">
        <v>19450.0</v>
      </c>
      <c r="Q56" s="18">
        <f t="shared" si="1"/>
        <v>0</v>
      </c>
      <c r="R56" s="19" t="s">
        <v>30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44786.0</v>
      </c>
      <c r="C57" s="47" t="s">
        <v>1827</v>
      </c>
      <c r="D57" s="48">
        <v>54765.0</v>
      </c>
      <c r="E57" s="23" t="s">
        <v>1828</v>
      </c>
      <c r="F57" s="49"/>
      <c r="G57" s="51">
        <v>27000.0</v>
      </c>
      <c r="H57" s="49"/>
      <c r="I57" s="50"/>
      <c r="J57" s="51"/>
      <c r="K57" s="49"/>
      <c r="L57" s="49"/>
      <c r="M57" s="49"/>
      <c r="N57" s="49"/>
      <c r="O57" s="49"/>
      <c r="P57" s="17">
        <v>27000.0</v>
      </c>
      <c r="Q57" s="18">
        <f t="shared" si="1"/>
        <v>0</v>
      </c>
      <c r="R57" s="19" t="s">
        <v>1296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44786.0</v>
      </c>
      <c r="C58" s="47" t="s">
        <v>1829</v>
      </c>
      <c r="D58" s="48">
        <v>48973.0</v>
      </c>
      <c r="E58" s="23" t="s">
        <v>89</v>
      </c>
      <c r="F58" s="49"/>
      <c r="G58" s="49"/>
      <c r="H58" s="51"/>
      <c r="I58" s="50">
        <v>50000.0</v>
      </c>
      <c r="J58" s="49"/>
      <c r="K58" s="49"/>
      <c r="L58" s="49"/>
      <c r="M58" s="49"/>
      <c r="N58" s="49"/>
      <c r="O58" s="49"/>
      <c r="P58" s="17">
        <v>50000.0</v>
      </c>
      <c r="Q58" s="18">
        <f t="shared" si="1"/>
        <v>0</v>
      </c>
      <c r="R58" s="19" t="s">
        <v>1296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44786.0</v>
      </c>
      <c r="C59" s="47" t="s">
        <v>1830</v>
      </c>
      <c r="D59" s="48">
        <v>54763.0</v>
      </c>
      <c r="E59" s="23" t="s">
        <v>1082</v>
      </c>
      <c r="F59" s="49"/>
      <c r="G59" s="49"/>
      <c r="H59" s="51"/>
      <c r="I59" s="50">
        <v>15000.0</v>
      </c>
      <c r="J59" s="51"/>
      <c r="K59" s="49"/>
      <c r="L59" s="49"/>
      <c r="M59" s="49"/>
      <c r="N59" s="49"/>
      <c r="O59" s="49"/>
      <c r="P59" s="17">
        <v>15000.0</v>
      </c>
      <c r="Q59" s="18">
        <f t="shared" si="1"/>
        <v>0</v>
      </c>
      <c r="R59" s="19" t="s">
        <v>36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44786.0</v>
      </c>
      <c r="C60" s="47" t="s">
        <v>1831</v>
      </c>
      <c r="D60" s="48">
        <v>73175.0</v>
      </c>
      <c r="E60" s="23" t="s">
        <v>1419</v>
      </c>
      <c r="F60" s="49"/>
      <c r="G60" s="49"/>
      <c r="H60" s="51"/>
      <c r="I60" s="50">
        <v>3700.0</v>
      </c>
      <c r="J60" s="51"/>
      <c r="K60" s="49"/>
      <c r="L60" s="49"/>
      <c r="M60" s="49"/>
      <c r="N60" s="49"/>
      <c r="O60" s="49"/>
      <c r="P60" s="17">
        <v>3700.0</v>
      </c>
      <c r="Q60" s="18">
        <f t="shared" si="1"/>
        <v>0</v>
      </c>
      <c r="R60" s="19" t="s">
        <v>1296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44785.0</v>
      </c>
      <c r="C61" s="47" t="s">
        <v>1832</v>
      </c>
      <c r="D61" s="48">
        <v>48213.0</v>
      </c>
      <c r="E61" s="23" t="s">
        <v>1833</v>
      </c>
      <c r="F61" s="49"/>
      <c r="G61" s="49"/>
      <c r="H61" s="51">
        <v>1750.0</v>
      </c>
      <c r="I61" s="50"/>
      <c r="J61" s="49"/>
      <c r="K61" s="49"/>
      <c r="L61" s="49"/>
      <c r="M61" s="49"/>
      <c r="N61" s="49"/>
      <c r="O61" s="49"/>
      <c r="P61" s="17">
        <v>1750.0</v>
      </c>
      <c r="Q61" s="18">
        <f t="shared" si="1"/>
        <v>0</v>
      </c>
      <c r="R61" s="19"/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44785.0</v>
      </c>
      <c r="C62" s="47" t="s">
        <v>1834</v>
      </c>
      <c r="D62" s="48">
        <v>51017.0</v>
      </c>
      <c r="E62" s="23" t="s">
        <v>343</v>
      </c>
      <c r="F62" s="49"/>
      <c r="G62" s="49"/>
      <c r="H62" s="51">
        <v>45500.0</v>
      </c>
      <c r="I62" s="50"/>
      <c r="J62" s="51"/>
      <c r="K62" s="49"/>
      <c r="L62" s="49"/>
      <c r="M62" s="51"/>
      <c r="N62" s="49"/>
      <c r="O62" s="49"/>
      <c r="P62" s="17">
        <v>45500.0</v>
      </c>
      <c r="Q62" s="18">
        <f t="shared" si="1"/>
        <v>0</v>
      </c>
      <c r="R62" s="19"/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44786.0</v>
      </c>
      <c r="C63" s="47" t="s">
        <v>1835</v>
      </c>
      <c r="D63" s="48">
        <v>66848.0</v>
      </c>
      <c r="E63" s="23" t="s">
        <v>801</v>
      </c>
      <c r="F63" s="49"/>
      <c r="G63" s="49"/>
      <c r="H63" s="49"/>
      <c r="I63" s="50"/>
      <c r="J63" s="51"/>
      <c r="K63" s="51"/>
      <c r="L63" s="49"/>
      <c r="M63" s="51">
        <v>15100.0</v>
      </c>
      <c r="N63" s="49"/>
      <c r="O63" s="51"/>
      <c r="P63" s="17">
        <v>15100.0</v>
      </c>
      <c r="Q63" s="18">
        <f t="shared" si="1"/>
        <v>0</v>
      </c>
      <c r="R63" s="19"/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44786.0</v>
      </c>
      <c r="C64" s="47" t="s">
        <v>1836</v>
      </c>
      <c r="D64" s="48">
        <v>21828.0</v>
      </c>
      <c r="E64" s="23" t="s">
        <v>341</v>
      </c>
      <c r="F64" s="49"/>
      <c r="G64" s="49"/>
      <c r="H64" s="51"/>
      <c r="I64" s="50"/>
      <c r="J64" s="51"/>
      <c r="K64" s="49"/>
      <c r="L64" s="49"/>
      <c r="M64" s="51">
        <v>8550.0</v>
      </c>
      <c r="N64" s="49"/>
      <c r="O64" s="49"/>
      <c r="P64" s="17">
        <v>8550.0</v>
      </c>
      <c r="Q64" s="18">
        <f t="shared" si="1"/>
        <v>0</v>
      </c>
      <c r="R64" s="19"/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44786.0</v>
      </c>
      <c r="C65" s="47" t="s">
        <v>1837</v>
      </c>
      <c r="D65" s="48">
        <v>43380.0</v>
      </c>
      <c r="E65" s="23" t="s">
        <v>303</v>
      </c>
      <c r="F65" s="49"/>
      <c r="G65" s="49"/>
      <c r="H65" s="51">
        <v>12500.0</v>
      </c>
      <c r="I65" s="50"/>
      <c r="J65" s="51"/>
      <c r="K65" s="49"/>
      <c r="L65" s="49"/>
      <c r="M65" s="49"/>
      <c r="N65" s="49"/>
      <c r="O65" s="49"/>
      <c r="P65" s="17">
        <v>12500.0</v>
      </c>
      <c r="Q65" s="18">
        <f t="shared" si="1"/>
        <v>0</v>
      </c>
      <c r="R65" s="19"/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44786.0</v>
      </c>
      <c r="C66" s="47" t="s">
        <v>1838</v>
      </c>
      <c r="D66" s="48">
        <v>43380.0</v>
      </c>
      <c r="E66" s="23" t="s">
        <v>303</v>
      </c>
      <c r="F66" s="49"/>
      <c r="G66" s="49"/>
      <c r="H66" s="51">
        <v>10000.0</v>
      </c>
      <c r="I66" s="50"/>
      <c r="J66" s="51"/>
      <c r="K66" s="49"/>
      <c r="L66" s="49"/>
      <c r="M66" s="51"/>
      <c r="N66" s="49"/>
      <c r="O66" s="51"/>
      <c r="P66" s="17">
        <v>10000.0</v>
      </c>
      <c r="Q66" s="18">
        <f t="shared" si="1"/>
        <v>0</v>
      </c>
      <c r="R66" s="19"/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44786.0</v>
      </c>
      <c r="C67" s="47" t="s">
        <v>1839</v>
      </c>
      <c r="D67" s="48">
        <v>10006.0</v>
      </c>
      <c r="E67" s="23" t="s">
        <v>335</v>
      </c>
      <c r="F67" s="49"/>
      <c r="G67" s="49"/>
      <c r="H67" s="49"/>
      <c r="I67" s="50"/>
      <c r="J67" s="51"/>
      <c r="K67" s="51">
        <v>3000.0</v>
      </c>
      <c r="L67" s="49"/>
      <c r="M67" s="51"/>
      <c r="N67" s="49"/>
      <c r="O67" s="51"/>
      <c r="P67" s="17">
        <v>3000.0</v>
      </c>
      <c r="Q67" s="18">
        <f t="shared" si="1"/>
        <v>0</v>
      </c>
      <c r="R67" s="19"/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44786.0</v>
      </c>
      <c r="C68" s="47" t="s">
        <v>1840</v>
      </c>
      <c r="D68" s="48">
        <v>66838.0</v>
      </c>
      <c r="E68" s="23" t="s">
        <v>875</v>
      </c>
      <c r="F68" s="49"/>
      <c r="G68" s="49"/>
      <c r="H68" s="49"/>
      <c r="I68" s="50"/>
      <c r="J68" s="51"/>
      <c r="K68" s="49"/>
      <c r="L68" s="49"/>
      <c r="M68" s="51"/>
      <c r="N68" s="49"/>
      <c r="O68" s="51">
        <v>800.0</v>
      </c>
      <c r="P68" s="17">
        <v>800.0</v>
      </c>
      <c r="Q68" s="18">
        <f t="shared" si="1"/>
        <v>0</v>
      </c>
      <c r="R68" s="19"/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44786.0</v>
      </c>
      <c r="C69" s="47" t="s">
        <v>1841</v>
      </c>
      <c r="D69" s="48">
        <v>69816.0</v>
      </c>
      <c r="E69" s="23" t="s">
        <v>1842</v>
      </c>
      <c r="F69" s="49"/>
      <c r="G69" s="49"/>
      <c r="H69" s="51"/>
      <c r="I69" s="50"/>
      <c r="J69" s="49"/>
      <c r="K69" s="49"/>
      <c r="L69" s="49"/>
      <c r="M69" s="49"/>
      <c r="N69" s="49"/>
      <c r="O69" s="51">
        <v>7200.0</v>
      </c>
      <c r="P69" s="17">
        <v>7200.0</v>
      </c>
      <c r="Q69" s="18">
        <f t="shared" si="1"/>
        <v>0</v>
      </c>
      <c r="R69" s="19"/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44786.0</v>
      </c>
      <c r="C70" s="47" t="s">
        <v>1843</v>
      </c>
      <c r="D70" s="48">
        <v>57201.0</v>
      </c>
      <c r="E70" s="23" t="s">
        <v>985</v>
      </c>
      <c r="F70" s="51"/>
      <c r="G70" s="49"/>
      <c r="H70" s="51"/>
      <c r="I70" s="50"/>
      <c r="J70" s="51"/>
      <c r="K70" s="51">
        <v>10000.0</v>
      </c>
      <c r="L70" s="49"/>
      <c r="M70" s="51"/>
      <c r="N70" s="49"/>
      <c r="O70" s="51"/>
      <c r="P70" s="17">
        <v>10000.0</v>
      </c>
      <c r="Q70" s="18">
        <f t="shared" si="1"/>
        <v>0</v>
      </c>
      <c r="R70" s="19"/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44786.0</v>
      </c>
      <c r="C71" s="47" t="s">
        <v>1844</v>
      </c>
      <c r="D71" s="48">
        <v>69819.0</v>
      </c>
      <c r="E71" s="23" t="s">
        <v>1845</v>
      </c>
      <c r="F71" s="49"/>
      <c r="G71" s="49"/>
      <c r="H71" s="51"/>
      <c r="I71" s="50"/>
      <c r="J71" s="49"/>
      <c r="K71" s="49"/>
      <c r="L71" s="49"/>
      <c r="M71" s="49"/>
      <c r="N71" s="49"/>
      <c r="O71" s="51">
        <v>800.0</v>
      </c>
      <c r="P71" s="17">
        <v>800.0</v>
      </c>
      <c r="Q71" s="18">
        <f t="shared" si="1"/>
        <v>0</v>
      </c>
      <c r="R71" s="19"/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44786.0</v>
      </c>
      <c r="C72" s="47" t="s">
        <v>1846</v>
      </c>
      <c r="D72" s="48">
        <v>29759.0</v>
      </c>
      <c r="E72" s="23" t="s">
        <v>1826</v>
      </c>
      <c r="F72" s="52"/>
      <c r="G72" s="51"/>
      <c r="H72" s="51"/>
      <c r="I72" s="51"/>
      <c r="J72" s="49"/>
      <c r="K72" s="49"/>
      <c r="L72" s="49"/>
      <c r="M72" s="49"/>
      <c r="N72" s="49"/>
      <c r="O72" s="51">
        <v>1200.0</v>
      </c>
      <c r="P72" s="17">
        <v>1200.0</v>
      </c>
      <c r="Q72" s="18">
        <f t="shared" si="1"/>
        <v>0</v>
      </c>
      <c r="R72" s="19"/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32"/>
      <c r="B73" s="33"/>
      <c r="C73" s="33"/>
      <c r="D73" s="41"/>
      <c r="E73" s="33"/>
      <c r="F73" s="34">
        <f t="shared" ref="F73:O73" si="2">SUM(F5:F72)</f>
        <v>0</v>
      </c>
      <c r="G73" s="34">
        <f t="shared" si="2"/>
        <v>46450</v>
      </c>
      <c r="H73" s="34">
        <f t="shared" si="2"/>
        <v>167450</v>
      </c>
      <c r="I73" s="34">
        <f t="shared" si="2"/>
        <v>329790</v>
      </c>
      <c r="J73" s="34">
        <f t="shared" si="2"/>
        <v>139275</v>
      </c>
      <c r="K73" s="34">
        <f t="shared" si="2"/>
        <v>18950</v>
      </c>
      <c r="L73" s="34">
        <f t="shared" si="2"/>
        <v>0</v>
      </c>
      <c r="M73" s="34">
        <f t="shared" si="2"/>
        <v>23650</v>
      </c>
      <c r="N73" s="34">
        <f t="shared" si="2"/>
        <v>0</v>
      </c>
      <c r="O73" s="34">
        <f t="shared" si="2"/>
        <v>10000</v>
      </c>
      <c r="P73" s="34">
        <f>SUM(P4:P72)</f>
        <v>735565</v>
      </c>
      <c r="Q73" s="54">
        <f>SUM(Q5:Q72)</f>
        <v>0</v>
      </c>
      <c r="R73" s="33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>
      <c r="A74" s="33"/>
      <c r="B74" s="33"/>
      <c r="C74" s="33"/>
      <c r="D74" s="41"/>
      <c r="E74" s="33"/>
      <c r="F74" s="35">
        <f>F73+G73+H73+I73+J73+K73+M73+O73</f>
        <v>735565</v>
      </c>
      <c r="G74" s="2"/>
      <c r="H74" s="2"/>
      <c r="I74" s="2"/>
      <c r="J74" s="2"/>
      <c r="K74" s="2"/>
      <c r="L74" s="3"/>
      <c r="M74" s="36"/>
      <c r="N74" s="36"/>
      <c r="O74" s="36"/>
      <c r="P74" s="20"/>
      <c r="Q74" s="20"/>
      <c r="R74" s="4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>
      <c r="A75" s="4"/>
      <c r="B75" s="4"/>
      <c r="C75" s="4"/>
      <c r="D75" s="4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37"/>
      <c r="B121" s="37"/>
      <c r="C121" s="37"/>
      <c r="D121" s="43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7"/>
      <c r="B122" s="37"/>
      <c r="C122" s="37"/>
      <c r="D122" s="43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7"/>
      <c r="B123" s="37"/>
      <c r="C123" s="37"/>
      <c r="D123" s="43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7"/>
      <c r="B124" s="37"/>
      <c r="C124" s="37"/>
      <c r="D124" s="43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43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43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43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43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43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</sheetData>
  <mergeCells count="19">
    <mergeCell ref="E2:E4"/>
    <mergeCell ref="F3:F4"/>
    <mergeCell ref="G3:H3"/>
    <mergeCell ref="I3:J3"/>
    <mergeCell ref="K3:K4"/>
    <mergeCell ref="L3:L4"/>
    <mergeCell ref="F74:L7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4.0"/>
    <col customWidth="1" min="16" max="16" width="14.0"/>
  </cols>
  <sheetData>
    <row r="1">
      <c r="A1" s="1" t="s">
        <v>1847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44786.0</v>
      </c>
      <c r="C5" s="47" t="s">
        <v>1848</v>
      </c>
      <c r="D5" s="48">
        <v>61396.0</v>
      </c>
      <c r="E5" s="23" t="s">
        <v>565</v>
      </c>
      <c r="F5" s="49"/>
      <c r="G5" s="49"/>
      <c r="H5" s="49"/>
      <c r="I5" s="50">
        <v>0.0</v>
      </c>
      <c r="J5" s="51"/>
      <c r="K5" s="49"/>
      <c r="L5" s="49"/>
      <c r="M5" s="49"/>
      <c r="N5" s="49"/>
      <c r="O5" s="49"/>
      <c r="P5" s="17">
        <v>5150.0</v>
      </c>
      <c r="Q5" s="18">
        <f t="shared" ref="Q5:Q64" si="1">SUM(F5+G5+H5+I5+J5+K5+L5+M5+N5+O5-P5)</f>
        <v>-5150</v>
      </c>
      <c r="R5" s="19" t="s">
        <v>36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44787.0</v>
      </c>
      <c r="C6" s="47" t="s">
        <v>1849</v>
      </c>
      <c r="D6" s="48">
        <v>66129.0</v>
      </c>
      <c r="E6" s="23" t="s">
        <v>1850</v>
      </c>
      <c r="F6" s="49"/>
      <c r="G6" s="49"/>
      <c r="H6" s="49"/>
      <c r="I6" s="50">
        <v>15000.0</v>
      </c>
      <c r="J6" s="49"/>
      <c r="K6" s="51"/>
      <c r="L6" s="49"/>
      <c r="M6" s="49"/>
      <c r="N6" s="49"/>
      <c r="O6" s="49"/>
      <c r="P6" s="17">
        <v>15000.0</v>
      </c>
      <c r="Q6" s="18">
        <f t="shared" si="1"/>
        <v>0</v>
      </c>
      <c r="R6" s="19" t="s">
        <v>156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44787.0</v>
      </c>
      <c r="C7" s="47" t="s">
        <v>1851</v>
      </c>
      <c r="D7" s="48">
        <v>63406.0</v>
      </c>
      <c r="E7" s="23" t="s">
        <v>323</v>
      </c>
      <c r="F7" s="51"/>
      <c r="G7" s="49"/>
      <c r="H7" s="49"/>
      <c r="I7" s="51">
        <v>249.0</v>
      </c>
      <c r="J7" s="51"/>
      <c r="K7" s="51">
        <v>4851.0</v>
      </c>
      <c r="L7" s="49"/>
      <c r="M7" s="52"/>
      <c r="N7" s="49"/>
      <c r="O7" s="49"/>
      <c r="P7" s="17">
        <v>5100.0</v>
      </c>
      <c r="Q7" s="18">
        <f t="shared" si="1"/>
        <v>0</v>
      </c>
      <c r="R7" s="19" t="s">
        <v>1296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44787.0</v>
      </c>
      <c r="C8" s="47" t="s">
        <v>1852</v>
      </c>
      <c r="D8" s="48">
        <v>54459.0</v>
      </c>
      <c r="E8" s="23" t="s">
        <v>109</v>
      </c>
      <c r="F8" s="49"/>
      <c r="G8" s="51"/>
      <c r="H8" s="49"/>
      <c r="I8" s="50">
        <v>10000.0</v>
      </c>
      <c r="J8" s="51"/>
      <c r="K8" s="51"/>
      <c r="L8" s="49"/>
      <c r="M8" s="49"/>
      <c r="N8" s="49"/>
      <c r="O8" s="49"/>
      <c r="P8" s="17">
        <v>10000.0</v>
      </c>
      <c r="Q8" s="18">
        <f t="shared" si="1"/>
        <v>0</v>
      </c>
      <c r="R8" s="19" t="s">
        <v>156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44787.0</v>
      </c>
      <c r="C9" s="47" t="s">
        <v>1853</v>
      </c>
      <c r="D9" s="48">
        <v>21821.0</v>
      </c>
      <c r="E9" s="23" t="s">
        <v>569</v>
      </c>
      <c r="F9" s="49"/>
      <c r="G9" s="51">
        <v>1250.0</v>
      </c>
      <c r="H9" s="51"/>
      <c r="I9" s="50"/>
      <c r="J9" s="51"/>
      <c r="K9" s="49"/>
      <c r="L9" s="49"/>
      <c r="M9" s="49"/>
      <c r="N9" s="49"/>
      <c r="O9" s="49"/>
      <c r="P9" s="17">
        <v>1250.0</v>
      </c>
      <c r="Q9" s="18">
        <f t="shared" si="1"/>
        <v>0</v>
      </c>
      <c r="R9" s="19" t="s">
        <v>36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44787.0</v>
      </c>
      <c r="C10" s="47" t="s">
        <v>1854</v>
      </c>
      <c r="D10" s="48">
        <v>67160.0</v>
      </c>
      <c r="E10" s="23" t="s">
        <v>127</v>
      </c>
      <c r="F10" s="49"/>
      <c r="G10" s="49"/>
      <c r="H10" s="49"/>
      <c r="I10" s="50">
        <v>22500.0</v>
      </c>
      <c r="J10" s="51"/>
      <c r="K10" s="49"/>
      <c r="L10" s="49"/>
      <c r="M10" s="49"/>
      <c r="N10" s="49"/>
      <c r="O10" s="49"/>
      <c r="P10" s="17">
        <v>22500.0</v>
      </c>
      <c r="Q10" s="18">
        <f t="shared" si="1"/>
        <v>0</v>
      </c>
      <c r="R10" s="19" t="s">
        <v>156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44787.0</v>
      </c>
      <c r="C11" s="47" t="s">
        <v>1855</v>
      </c>
      <c r="D11" s="48">
        <v>52669.0</v>
      </c>
      <c r="E11" s="23" t="s">
        <v>871</v>
      </c>
      <c r="F11" s="49"/>
      <c r="G11" s="49"/>
      <c r="H11" s="49"/>
      <c r="I11" s="50">
        <v>2950.0</v>
      </c>
      <c r="J11" s="51"/>
      <c r="K11" s="49"/>
      <c r="L11" s="49"/>
      <c r="M11" s="49"/>
      <c r="N11" s="49"/>
      <c r="O11" s="49"/>
      <c r="P11" s="17">
        <v>2950.0</v>
      </c>
      <c r="Q11" s="18">
        <f t="shared" si="1"/>
        <v>0</v>
      </c>
      <c r="R11" s="19" t="s">
        <v>36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44787.0</v>
      </c>
      <c r="C12" s="47" t="s">
        <v>1856</v>
      </c>
      <c r="D12" s="48">
        <v>57499.0</v>
      </c>
      <c r="E12" s="23" t="s">
        <v>537</v>
      </c>
      <c r="F12" s="49"/>
      <c r="G12" s="49"/>
      <c r="H12" s="49"/>
      <c r="I12" s="50"/>
      <c r="J12" s="51">
        <v>1000.0</v>
      </c>
      <c r="K12" s="49"/>
      <c r="L12" s="49"/>
      <c r="M12" s="49"/>
      <c r="N12" s="49"/>
      <c r="O12" s="49"/>
      <c r="P12" s="17">
        <v>1000.0</v>
      </c>
      <c r="Q12" s="18">
        <f t="shared" si="1"/>
        <v>0</v>
      </c>
      <c r="R12" s="19" t="s">
        <v>36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44787.0</v>
      </c>
      <c r="C13" s="47" t="s">
        <v>1857</v>
      </c>
      <c r="D13" s="48">
        <v>53925.0</v>
      </c>
      <c r="E13" s="23" t="s">
        <v>1858</v>
      </c>
      <c r="F13" s="49"/>
      <c r="G13" s="49"/>
      <c r="H13" s="49"/>
      <c r="I13" s="50">
        <v>5150.0</v>
      </c>
      <c r="J13" s="51"/>
      <c r="K13" s="51"/>
      <c r="L13" s="49"/>
      <c r="M13" s="49"/>
      <c r="N13" s="49"/>
      <c r="O13" s="49"/>
      <c r="P13" s="17">
        <v>5150.0</v>
      </c>
      <c r="Q13" s="18">
        <f t="shared" si="1"/>
        <v>0</v>
      </c>
      <c r="R13" s="19" t="s">
        <v>156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44787.0</v>
      </c>
      <c r="C14" s="47" t="s">
        <v>1859</v>
      </c>
      <c r="D14" s="48">
        <v>71566.0</v>
      </c>
      <c r="E14" s="23" t="s">
        <v>1860</v>
      </c>
      <c r="F14" s="49"/>
      <c r="G14" s="49"/>
      <c r="H14" s="49"/>
      <c r="I14" s="50"/>
      <c r="J14" s="51">
        <v>5150.0</v>
      </c>
      <c r="K14" s="49"/>
      <c r="L14" s="49"/>
      <c r="M14" s="49"/>
      <c r="N14" s="49"/>
      <c r="O14" s="49"/>
      <c r="P14" s="17">
        <v>5150.0</v>
      </c>
      <c r="Q14" s="18">
        <f t="shared" si="1"/>
        <v>0</v>
      </c>
      <c r="R14" s="19" t="s">
        <v>1296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44787.0</v>
      </c>
      <c r="C15" s="47" t="s">
        <v>1861</v>
      </c>
      <c r="D15" s="48">
        <v>50342.0</v>
      </c>
      <c r="E15" s="23" t="s">
        <v>360</v>
      </c>
      <c r="F15" s="49"/>
      <c r="G15" s="49"/>
      <c r="H15" s="51">
        <v>10200.0</v>
      </c>
      <c r="I15" s="50"/>
      <c r="J15" s="51"/>
      <c r="K15" s="49"/>
      <c r="L15" s="49"/>
      <c r="M15" s="49"/>
      <c r="N15" s="49"/>
      <c r="O15" s="49"/>
      <c r="P15" s="17">
        <v>10200.0</v>
      </c>
      <c r="Q15" s="18">
        <f t="shared" si="1"/>
        <v>0</v>
      </c>
      <c r="R15" s="19" t="s">
        <v>156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44787.0</v>
      </c>
      <c r="C16" s="47" t="s">
        <v>1862</v>
      </c>
      <c r="D16" s="48">
        <v>15374.0</v>
      </c>
      <c r="E16" s="23" t="s">
        <v>282</v>
      </c>
      <c r="F16" s="49"/>
      <c r="G16" s="49"/>
      <c r="H16" s="49"/>
      <c r="I16" s="50"/>
      <c r="J16" s="51">
        <v>2500.0</v>
      </c>
      <c r="K16" s="49"/>
      <c r="L16" s="49"/>
      <c r="M16" s="49"/>
      <c r="N16" s="49"/>
      <c r="O16" s="49"/>
      <c r="P16" s="17">
        <v>2500.0</v>
      </c>
      <c r="Q16" s="18">
        <f t="shared" si="1"/>
        <v>0</v>
      </c>
      <c r="R16" s="19" t="s">
        <v>36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44787.0</v>
      </c>
      <c r="C17" s="47" t="s">
        <v>1863</v>
      </c>
      <c r="D17" s="48">
        <v>73302.0</v>
      </c>
      <c r="E17" s="23" t="s">
        <v>1864</v>
      </c>
      <c r="F17" s="51"/>
      <c r="G17" s="49"/>
      <c r="H17" s="49"/>
      <c r="I17" s="50">
        <v>27000.0</v>
      </c>
      <c r="J17" s="51"/>
      <c r="K17" s="49"/>
      <c r="L17" s="49"/>
      <c r="M17" s="49"/>
      <c r="N17" s="49"/>
      <c r="O17" s="49"/>
      <c r="P17" s="17">
        <v>27000.0</v>
      </c>
      <c r="Q17" s="18">
        <f t="shared" si="1"/>
        <v>0</v>
      </c>
      <c r="R17" s="19" t="s">
        <v>1296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44787.0</v>
      </c>
      <c r="C18" s="47" t="s">
        <v>1865</v>
      </c>
      <c r="D18" s="48">
        <v>10291.0</v>
      </c>
      <c r="E18" s="23" t="s">
        <v>1053</v>
      </c>
      <c r="F18" s="51">
        <v>100.0</v>
      </c>
      <c r="G18" s="49"/>
      <c r="H18" s="49"/>
      <c r="I18" s="50"/>
      <c r="J18" s="49"/>
      <c r="K18" s="51"/>
      <c r="L18" s="49"/>
      <c r="M18" s="49"/>
      <c r="N18" s="49"/>
      <c r="O18" s="49"/>
      <c r="P18" s="17">
        <v>100.0</v>
      </c>
      <c r="Q18" s="18">
        <f t="shared" si="1"/>
        <v>0</v>
      </c>
      <c r="R18" s="19" t="s">
        <v>156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44787.0</v>
      </c>
      <c r="C19" s="47" t="s">
        <v>1866</v>
      </c>
      <c r="D19" s="48">
        <v>10291.0</v>
      </c>
      <c r="E19" s="23" t="s">
        <v>1053</v>
      </c>
      <c r="F19" s="51">
        <v>290.0</v>
      </c>
      <c r="G19" s="51"/>
      <c r="H19" s="49"/>
      <c r="I19" s="50"/>
      <c r="J19" s="51"/>
      <c r="K19" s="49"/>
      <c r="L19" s="49"/>
      <c r="M19" s="49"/>
      <c r="N19" s="49"/>
      <c r="O19" s="49"/>
      <c r="P19" s="17">
        <v>290.0</v>
      </c>
      <c r="Q19" s="18">
        <f t="shared" si="1"/>
        <v>0</v>
      </c>
      <c r="R19" s="19" t="s">
        <v>156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44787.0</v>
      </c>
      <c r="C20" s="47" t="s">
        <v>1867</v>
      </c>
      <c r="D20" s="48">
        <v>10291.0</v>
      </c>
      <c r="E20" s="23" t="s">
        <v>1053</v>
      </c>
      <c r="F20" s="49"/>
      <c r="G20" s="49"/>
      <c r="H20" s="49"/>
      <c r="I20" s="50"/>
      <c r="J20" s="51"/>
      <c r="K20" s="49"/>
      <c r="L20" s="49"/>
      <c r="M20" s="51">
        <v>600.0</v>
      </c>
      <c r="N20" s="49"/>
      <c r="O20" s="49"/>
      <c r="P20" s="17">
        <v>600.0</v>
      </c>
      <c r="Q20" s="18">
        <f t="shared" si="1"/>
        <v>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44787.0</v>
      </c>
      <c r="C21" s="47" t="s">
        <v>1868</v>
      </c>
      <c r="D21" s="48">
        <v>45096.0</v>
      </c>
      <c r="E21" s="23" t="s">
        <v>695</v>
      </c>
      <c r="F21" s="49"/>
      <c r="G21" s="49"/>
      <c r="H21" s="49"/>
      <c r="I21" s="50">
        <v>1250.0</v>
      </c>
      <c r="J21" s="51"/>
      <c r="K21" s="49"/>
      <c r="L21" s="49"/>
      <c r="M21" s="49"/>
      <c r="N21" s="49"/>
      <c r="O21" s="49"/>
      <c r="P21" s="17">
        <v>1250.0</v>
      </c>
      <c r="Q21" s="18">
        <f t="shared" si="1"/>
        <v>0</v>
      </c>
      <c r="R21" s="19" t="s">
        <v>1296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44787.0</v>
      </c>
      <c r="C22" s="47" t="s">
        <v>1869</v>
      </c>
      <c r="D22" s="48">
        <v>50958.0</v>
      </c>
      <c r="E22" s="23" t="s">
        <v>1870</v>
      </c>
      <c r="F22" s="49"/>
      <c r="G22" s="49"/>
      <c r="H22" s="49"/>
      <c r="I22" s="50"/>
      <c r="J22" s="51">
        <v>2650.0</v>
      </c>
      <c r="K22" s="49"/>
      <c r="L22" s="49"/>
      <c r="M22" s="49"/>
      <c r="N22" s="49"/>
      <c r="O22" s="49"/>
      <c r="P22" s="17">
        <v>2650.0</v>
      </c>
      <c r="Q22" s="18">
        <f t="shared" si="1"/>
        <v>0</v>
      </c>
      <c r="R22" s="19" t="s">
        <v>156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44787.0</v>
      </c>
      <c r="C23" s="47" t="s">
        <v>1871</v>
      </c>
      <c r="D23" s="48">
        <v>32700.0</v>
      </c>
      <c r="E23" s="23" t="s">
        <v>382</v>
      </c>
      <c r="F23" s="49"/>
      <c r="G23" s="49"/>
      <c r="H23" s="49"/>
      <c r="I23" s="50"/>
      <c r="J23" s="51">
        <v>10000.0</v>
      </c>
      <c r="K23" s="51"/>
      <c r="L23" s="49"/>
      <c r="M23" s="49"/>
      <c r="N23" s="49"/>
      <c r="O23" s="49"/>
      <c r="P23" s="17">
        <v>10000.0</v>
      </c>
      <c r="Q23" s="18">
        <f t="shared" si="1"/>
        <v>0</v>
      </c>
      <c r="R23" s="19" t="s">
        <v>156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44787.0</v>
      </c>
      <c r="C24" s="47" t="s">
        <v>1872</v>
      </c>
      <c r="D24" s="48">
        <v>52647.0</v>
      </c>
      <c r="E24" s="23" t="s">
        <v>668</v>
      </c>
      <c r="F24" s="49"/>
      <c r="G24" s="49"/>
      <c r="H24" s="51"/>
      <c r="I24" s="50">
        <v>200.0</v>
      </c>
      <c r="J24" s="51"/>
      <c r="K24" s="49"/>
      <c r="L24" s="49"/>
      <c r="M24" s="49"/>
      <c r="N24" s="49"/>
      <c r="O24" s="49"/>
      <c r="P24" s="17">
        <v>200.0</v>
      </c>
      <c r="Q24" s="18">
        <f t="shared" si="1"/>
        <v>0</v>
      </c>
      <c r="R24" s="19" t="s">
        <v>1296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44787.0</v>
      </c>
      <c r="C25" s="47" t="s">
        <v>1873</v>
      </c>
      <c r="D25" s="48">
        <v>51406.0</v>
      </c>
      <c r="E25" s="23" t="s">
        <v>57</v>
      </c>
      <c r="F25" s="49"/>
      <c r="G25" s="49"/>
      <c r="H25" s="49"/>
      <c r="I25" s="50">
        <v>19200.0</v>
      </c>
      <c r="J25" s="49"/>
      <c r="K25" s="49"/>
      <c r="L25" s="49"/>
      <c r="M25" s="49"/>
      <c r="N25" s="49"/>
      <c r="O25" s="49"/>
      <c r="P25" s="17">
        <v>19200.0</v>
      </c>
      <c r="Q25" s="18">
        <f t="shared" si="1"/>
        <v>0</v>
      </c>
      <c r="R25" s="19" t="s">
        <v>156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44787.0</v>
      </c>
      <c r="C26" s="47" t="s">
        <v>1874</v>
      </c>
      <c r="D26" s="48">
        <v>73305.0</v>
      </c>
      <c r="E26" s="23" t="s">
        <v>1875</v>
      </c>
      <c r="F26" s="49"/>
      <c r="G26" s="49"/>
      <c r="H26" s="49"/>
      <c r="I26" s="50">
        <v>27000.0</v>
      </c>
      <c r="J26" s="51"/>
      <c r="K26" s="49"/>
      <c r="L26" s="49"/>
      <c r="M26" s="49"/>
      <c r="N26" s="49"/>
      <c r="O26" s="49"/>
      <c r="P26" s="17">
        <v>27000.0</v>
      </c>
      <c r="Q26" s="18">
        <f t="shared" si="1"/>
        <v>0</v>
      </c>
      <c r="R26" s="19" t="s">
        <v>156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44787.0</v>
      </c>
      <c r="C27" s="47" t="s">
        <v>1876</v>
      </c>
      <c r="D27" s="48">
        <v>48052.0</v>
      </c>
      <c r="E27" s="23" t="s">
        <v>133</v>
      </c>
      <c r="F27" s="49"/>
      <c r="G27" s="49"/>
      <c r="H27" s="49"/>
      <c r="I27" s="50">
        <v>2500.0</v>
      </c>
      <c r="J27" s="51"/>
      <c r="K27" s="49"/>
      <c r="L27" s="49"/>
      <c r="M27" s="49"/>
      <c r="N27" s="49"/>
      <c r="O27" s="49"/>
      <c r="P27" s="17">
        <v>2500.0</v>
      </c>
      <c r="Q27" s="18">
        <f t="shared" si="1"/>
        <v>0</v>
      </c>
      <c r="R27" s="19" t="s">
        <v>1296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44787.0</v>
      </c>
      <c r="C28" s="47" t="s">
        <v>1877</v>
      </c>
      <c r="D28" s="48">
        <v>10384.0</v>
      </c>
      <c r="E28" s="23" t="s">
        <v>1878</v>
      </c>
      <c r="F28" s="49"/>
      <c r="G28" s="49"/>
      <c r="H28" s="49"/>
      <c r="I28" s="50">
        <v>350.0</v>
      </c>
      <c r="J28" s="51"/>
      <c r="K28" s="49"/>
      <c r="L28" s="49"/>
      <c r="M28" s="49"/>
      <c r="N28" s="49"/>
      <c r="O28" s="49"/>
      <c r="P28" s="17">
        <v>350.0</v>
      </c>
      <c r="Q28" s="18">
        <f t="shared" si="1"/>
        <v>0</v>
      </c>
      <c r="R28" s="19" t="s">
        <v>1296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44787.0</v>
      </c>
      <c r="C29" s="47" t="s">
        <v>1879</v>
      </c>
      <c r="D29" s="48">
        <v>51309.0</v>
      </c>
      <c r="E29" s="23" t="s">
        <v>1355</v>
      </c>
      <c r="F29" s="49"/>
      <c r="G29" s="49"/>
      <c r="H29" s="49"/>
      <c r="I29" s="50">
        <v>4600.0</v>
      </c>
      <c r="J29" s="51"/>
      <c r="K29" s="49"/>
      <c r="L29" s="49"/>
      <c r="M29" s="49"/>
      <c r="N29" s="49"/>
      <c r="O29" s="49"/>
      <c r="P29" s="17">
        <v>4600.0</v>
      </c>
      <c r="Q29" s="18">
        <f t="shared" si="1"/>
        <v>0</v>
      </c>
      <c r="R29" s="19" t="s">
        <v>36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44787.0</v>
      </c>
      <c r="C30" s="47" t="s">
        <v>1880</v>
      </c>
      <c r="D30" s="48">
        <v>24751.0</v>
      </c>
      <c r="E30" s="23" t="s">
        <v>1801</v>
      </c>
      <c r="F30" s="49"/>
      <c r="G30" s="49"/>
      <c r="H30" s="49"/>
      <c r="I30" s="50">
        <v>2700.0</v>
      </c>
      <c r="J30" s="51"/>
      <c r="K30" s="49"/>
      <c r="L30" s="49"/>
      <c r="M30" s="49"/>
      <c r="N30" s="49"/>
      <c r="O30" s="49"/>
      <c r="P30" s="17">
        <v>2700.0</v>
      </c>
      <c r="Q30" s="18">
        <f t="shared" si="1"/>
        <v>0</v>
      </c>
      <c r="R30" s="19" t="s">
        <v>27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44787.0</v>
      </c>
      <c r="C31" s="47" t="s">
        <v>1881</v>
      </c>
      <c r="D31" s="48">
        <v>71029.0</v>
      </c>
      <c r="E31" s="23" t="s">
        <v>1882</v>
      </c>
      <c r="F31" s="51">
        <v>300.0</v>
      </c>
      <c r="G31" s="49"/>
      <c r="H31" s="49"/>
      <c r="I31" s="50"/>
      <c r="J31" s="51"/>
      <c r="K31" s="49"/>
      <c r="L31" s="49"/>
      <c r="M31" s="49"/>
      <c r="N31" s="49"/>
      <c r="O31" s="49"/>
      <c r="P31" s="17">
        <v>300.0</v>
      </c>
      <c r="Q31" s="18">
        <f t="shared" si="1"/>
        <v>0</v>
      </c>
      <c r="R31" s="19" t="s">
        <v>36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44787.0</v>
      </c>
      <c r="C32" s="47" t="s">
        <v>1883</v>
      </c>
      <c r="D32" s="48">
        <v>53283.0</v>
      </c>
      <c r="E32" s="23" t="s">
        <v>142</v>
      </c>
      <c r="F32" s="49"/>
      <c r="G32" s="49"/>
      <c r="H32" s="49"/>
      <c r="I32" s="50">
        <v>2700.0</v>
      </c>
      <c r="J32" s="51"/>
      <c r="K32" s="49"/>
      <c r="L32" s="49"/>
      <c r="M32" s="49"/>
      <c r="N32" s="49"/>
      <c r="O32" s="49"/>
      <c r="P32" s="17">
        <v>2700.0</v>
      </c>
      <c r="Q32" s="18">
        <f t="shared" si="1"/>
        <v>0</v>
      </c>
      <c r="R32" s="19" t="s">
        <v>1296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44787.0</v>
      </c>
      <c r="C33" s="47" t="s">
        <v>1884</v>
      </c>
      <c r="D33" s="48">
        <v>51166.0</v>
      </c>
      <c r="E33" s="23" t="s">
        <v>1747</v>
      </c>
      <c r="F33" s="49"/>
      <c r="G33" s="49"/>
      <c r="H33" s="51">
        <v>900.0</v>
      </c>
      <c r="I33" s="50">
        <v>300.0</v>
      </c>
      <c r="J33" s="51"/>
      <c r="K33" s="49"/>
      <c r="L33" s="49"/>
      <c r="M33" s="49"/>
      <c r="N33" s="49"/>
      <c r="O33" s="49"/>
      <c r="P33" s="17">
        <v>1200.0</v>
      </c>
      <c r="Q33" s="18">
        <f t="shared" si="1"/>
        <v>0</v>
      </c>
      <c r="R33" s="19" t="s">
        <v>1296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44787.0</v>
      </c>
      <c r="C34" s="47" t="s">
        <v>1885</v>
      </c>
      <c r="D34" s="48">
        <v>54742.0</v>
      </c>
      <c r="E34" s="23" t="s">
        <v>1886</v>
      </c>
      <c r="F34" s="49"/>
      <c r="G34" s="49"/>
      <c r="H34" s="49"/>
      <c r="I34" s="50"/>
      <c r="J34" s="51"/>
      <c r="K34" s="51">
        <v>5000.0</v>
      </c>
      <c r="L34" s="49"/>
      <c r="M34" s="49"/>
      <c r="N34" s="49"/>
      <c r="O34" s="49"/>
      <c r="P34" s="17">
        <v>5000.0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44787.0</v>
      </c>
      <c r="C35" s="47" t="s">
        <v>1887</v>
      </c>
      <c r="D35" s="48">
        <v>72110.0</v>
      </c>
      <c r="E35" s="23" t="s">
        <v>1888</v>
      </c>
      <c r="F35" s="49"/>
      <c r="G35" s="49"/>
      <c r="H35" s="49"/>
      <c r="I35" s="50"/>
      <c r="J35" s="49"/>
      <c r="K35" s="49"/>
      <c r="L35" s="49"/>
      <c r="M35" s="51">
        <v>1450.0</v>
      </c>
      <c r="N35" s="49"/>
      <c r="O35" s="49"/>
      <c r="P35" s="17">
        <v>1450.0</v>
      </c>
      <c r="Q35" s="18">
        <f t="shared" si="1"/>
        <v>0</v>
      </c>
      <c r="R35" s="19" t="s">
        <v>27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44787.0</v>
      </c>
      <c r="C36" s="47" t="s">
        <v>1889</v>
      </c>
      <c r="D36" s="48">
        <v>46778.0</v>
      </c>
      <c r="E36" s="23" t="s">
        <v>433</v>
      </c>
      <c r="F36" s="49"/>
      <c r="G36" s="49"/>
      <c r="H36" s="49"/>
      <c r="I36" s="50"/>
      <c r="J36" s="51">
        <v>5000.0</v>
      </c>
      <c r="K36" s="49"/>
      <c r="L36" s="49"/>
      <c r="M36" s="49"/>
      <c r="N36" s="49"/>
      <c r="O36" s="49"/>
      <c r="P36" s="17">
        <v>5000.0</v>
      </c>
      <c r="Q36" s="18">
        <f t="shared" si="1"/>
        <v>0</v>
      </c>
      <c r="R36" s="19" t="s">
        <v>156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44787.0</v>
      </c>
      <c r="C37" s="47" t="s">
        <v>1890</v>
      </c>
      <c r="D37" s="48">
        <v>42071.0</v>
      </c>
      <c r="E37" s="23" t="s">
        <v>321</v>
      </c>
      <c r="F37" s="49"/>
      <c r="G37" s="51"/>
      <c r="H37" s="49"/>
      <c r="I37" s="50">
        <v>1450.0</v>
      </c>
      <c r="J37" s="49"/>
      <c r="K37" s="49"/>
      <c r="L37" s="49"/>
      <c r="M37" s="49"/>
      <c r="N37" s="49"/>
      <c r="O37" s="49"/>
      <c r="P37" s="17">
        <v>1450.0</v>
      </c>
      <c r="Q37" s="18">
        <f t="shared" si="1"/>
        <v>0</v>
      </c>
      <c r="R37" s="19" t="s">
        <v>156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44787.0</v>
      </c>
      <c r="C38" s="47" t="s">
        <v>1891</v>
      </c>
      <c r="D38" s="48">
        <v>21821.0</v>
      </c>
      <c r="E38" s="23" t="s">
        <v>569</v>
      </c>
      <c r="F38" s="49"/>
      <c r="G38" s="49"/>
      <c r="H38" s="49"/>
      <c r="I38" s="50">
        <v>54600.0</v>
      </c>
      <c r="J38" s="49"/>
      <c r="K38" s="49"/>
      <c r="L38" s="49"/>
      <c r="M38" s="49"/>
      <c r="N38" s="49"/>
      <c r="O38" s="49"/>
      <c r="P38" s="17">
        <v>54600.0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44787.0</v>
      </c>
      <c r="C39" s="47" t="s">
        <v>1892</v>
      </c>
      <c r="D39" s="48">
        <v>45096.0</v>
      </c>
      <c r="E39" s="23" t="s">
        <v>695</v>
      </c>
      <c r="F39" s="49"/>
      <c r="G39" s="49"/>
      <c r="H39" s="49"/>
      <c r="I39" s="50">
        <v>1250.0</v>
      </c>
      <c r="J39" s="51"/>
      <c r="K39" s="49"/>
      <c r="L39" s="49"/>
      <c r="M39" s="49"/>
      <c r="N39" s="49"/>
      <c r="O39" s="49"/>
      <c r="P39" s="17">
        <v>1250.0</v>
      </c>
      <c r="Q39" s="18">
        <f t="shared" si="1"/>
        <v>0</v>
      </c>
      <c r="R39" s="19" t="s">
        <v>156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44787.0</v>
      </c>
      <c r="C40" s="47" t="s">
        <v>1893</v>
      </c>
      <c r="D40" s="48">
        <v>71648.0</v>
      </c>
      <c r="E40" s="23" t="s">
        <v>958</v>
      </c>
      <c r="F40" s="49"/>
      <c r="G40" s="49"/>
      <c r="H40" s="49"/>
      <c r="I40" s="50">
        <v>7650.0</v>
      </c>
      <c r="J40" s="51"/>
      <c r="K40" s="51"/>
      <c r="L40" s="49"/>
      <c r="M40" s="49"/>
      <c r="N40" s="49"/>
      <c r="O40" s="49"/>
      <c r="P40" s="17">
        <v>7650.0</v>
      </c>
      <c r="Q40" s="18">
        <f t="shared" si="1"/>
        <v>0</v>
      </c>
      <c r="R40" s="19" t="s">
        <v>156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44787.0</v>
      </c>
      <c r="C41" s="47" t="s">
        <v>1894</v>
      </c>
      <c r="D41" s="48">
        <v>51697.0</v>
      </c>
      <c r="E41" s="23" t="s">
        <v>653</v>
      </c>
      <c r="F41" s="49"/>
      <c r="G41" s="49"/>
      <c r="H41" s="49"/>
      <c r="I41" s="50"/>
      <c r="J41" s="51">
        <v>22500.0</v>
      </c>
      <c r="K41" s="49"/>
      <c r="L41" s="49"/>
      <c r="M41" s="49"/>
      <c r="N41" s="49"/>
      <c r="O41" s="49"/>
      <c r="P41" s="17">
        <v>22500.0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44787.0</v>
      </c>
      <c r="C42" s="47" t="s">
        <v>1895</v>
      </c>
      <c r="D42" s="48">
        <v>68595.0</v>
      </c>
      <c r="E42" s="23" t="s">
        <v>1896</v>
      </c>
      <c r="F42" s="51">
        <v>1250.0</v>
      </c>
      <c r="G42" s="49"/>
      <c r="H42" s="49"/>
      <c r="I42" s="50"/>
      <c r="J42" s="51"/>
      <c r="K42" s="49"/>
      <c r="L42" s="49"/>
      <c r="M42" s="49"/>
      <c r="N42" s="49"/>
      <c r="O42" s="49"/>
      <c r="P42" s="17">
        <v>1250.0</v>
      </c>
      <c r="Q42" s="18">
        <f t="shared" si="1"/>
        <v>0</v>
      </c>
      <c r="R42" s="19" t="s">
        <v>27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44787.0</v>
      </c>
      <c r="C43" s="47" t="s">
        <v>1897</v>
      </c>
      <c r="D43" s="48">
        <v>22727.0</v>
      </c>
      <c r="E43" s="23" t="s">
        <v>417</v>
      </c>
      <c r="F43" s="51"/>
      <c r="G43" s="49"/>
      <c r="H43" s="49"/>
      <c r="I43" s="50">
        <v>8130.0</v>
      </c>
      <c r="J43" s="51"/>
      <c r="K43" s="51"/>
      <c r="L43" s="49"/>
      <c r="M43" s="49"/>
      <c r="N43" s="49"/>
      <c r="O43" s="49"/>
      <c r="P43" s="17">
        <v>8130.0</v>
      </c>
      <c r="Q43" s="18">
        <f t="shared" si="1"/>
        <v>0</v>
      </c>
      <c r="R43" s="19" t="s">
        <v>156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44787.0</v>
      </c>
      <c r="C44" s="47" t="s">
        <v>1898</v>
      </c>
      <c r="D44" s="48">
        <v>66838.0</v>
      </c>
      <c r="E44" s="23" t="s">
        <v>875</v>
      </c>
      <c r="F44" s="49"/>
      <c r="G44" s="49"/>
      <c r="H44" s="49"/>
      <c r="I44" s="50">
        <v>8400.0</v>
      </c>
      <c r="J44" s="51"/>
      <c r="K44" s="51"/>
      <c r="L44" s="49"/>
      <c r="M44" s="49"/>
      <c r="N44" s="49"/>
      <c r="O44" s="49"/>
      <c r="P44" s="17">
        <v>8400.0</v>
      </c>
      <c r="Q44" s="18">
        <f t="shared" si="1"/>
        <v>0</v>
      </c>
      <c r="R44" s="19" t="s">
        <v>156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44787.0</v>
      </c>
      <c r="C45" s="47" t="s">
        <v>1899</v>
      </c>
      <c r="D45" s="48">
        <v>10291.0</v>
      </c>
      <c r="E45" s="23" t="s">
        <v>1053</v>
      </c>
      <c r="F45" s="49"/>
      <c r="G45" s="49"/>
      <c r="H45" s="49"/>
      <c r="I45" s="50"/>
      <c r="J45" s="51"/>
      <c r="K45" s="49"/>
      <c r="L45" s="49"/>
      <c r="M45" s="51">
        <v>3950.0</v>
      </c>
      <c r="N45" s="49"/>
      <c r="O45" s="49"/>
      <c r="P45" s="17">
        <v>3950.0</v>
      </c>
      <c r="Q45" s="18">
        <f t="shared" si="1"/>
        <v>0</v>
      </c>
      <c r="R45" s="19" t="s">
        <v>156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44787.0</v>
      </c>
      <c r="C46" s="47" t="s">
        <v>1900</v>
      </c>
      <c r="D46" s="48">
        <v>63485.0</v>
      </c>
      <c r="E46" s="23" t="s">
        <v>1901</v>
      </c>
      <c r="F46" s="49"/>
      <c r="G46" s="49"/>
      <c r="H46" s="49"/>
      <c r="I46" s="50">
        <v>8750.0</v>
      </c>
      <c r="J46" s="49"/>
      <c r="K46" s="49"/>
      <c r="L46" s="49"/>
      <c r="M46" s="49"/>
      <c r="N46" s="49"/>
      <c r="O46" s="49"/>
      <c r="P46" s="17">
        <v>8750.0</v>
      </c>
      <c r="Q46" s="18">
        <f t="shared" si="1"/>
        <v>0</v>
      </c>
      <c r="R46" s="19" t="s">
        <v>1296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44787.0</v>
      </c>
      <c r="C47" s="47" t="s">
        <v>1902</v>
      </c>
      <c r="D47" s="48">
        <v>63778.0</v>
      </c>
      <c r="E47" s="23" t="s">
        <v>672</v>
      </c>
      <c r="F47" s="49"/>
      <c r="G47" s="49"/>
      <c r="H47" s="49"/>
      <c r="I47" s="50">
        <v>5150.0</v>
      </c>
      <c r="J47" s="51"/>
      <c r="K47" s="49"/>
      <c r="L47" s="49"/>
      <c r="M47" s="49"/>
      <c r="N47" s="49"/>
      <c r="O47" s="49"/>
      <c r="P47" s="17">
        <v>5150.0</v>
      </c>
      <c r="Q47" s="18">
        <f t="shared" si="1"/>
        <v>0</v>
      </c>
      <c r="R47" s="19" t="s">
        <v>156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44787.0</v>
      </c>
      <c r="C48" s="47" t="s">
        <v>1903</v>
      </c>
      <c r="D48" s="48">
        <v>48631.0</v>
      </c>
      <c r="E48" s="23" t="s">
        <v>558</v>
      </c>
      <c r="F48" s="49"/>
      <c r="G48" s="49"/>
      <c r="H48" s="49"/>
      <c r="I48" s="50">
        <v>5000.0</v>
      </c>
      <c r="J48" s="51"/>
      <c r="K48" s="49"/>
      <c r="L48" s="49"/>
      <c r="M48" s="49"/>
      <c r="N48" s="49"/>
      <c r="O48" s="49"/>
      <c r="P48" s="17">
        <v>5000.0</v>
      </c>
      <c r="Q48" s="18">
        <f t="shared" si="1"/>
        <v>0</v>
      </c>
      <c r="R48" s="19" t="s">
        <v>1296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44787.0</v>
      </c>
      <c r="C49" s="47" t="s">
        <v>1904</v>
      </c>
      <c r="D49" s="48">
        <v>54099.0</v>
      </c>
      <c r="E49" s="23" t="s">
        <v>1194</v>
      </c>
      <c r="F49" s="51"/>
      <c r="G49" s="49"/>
      <c r="H49" s="49"/>
      <c r="I49" s="50">
        <v>2650.0</v>
      </c>
      <c r="J49" s="51"/>
      <c r="K49" s="51"/>
      <c r="L49" s="49"/>
      <c r="M49" s="49"/>
      <c r="N49" s="49"/>
      <c r="O49" s="49"/>
      <c r="P49" s="17">
        <v>2650.0</v>
      </c>
      <c r="Q49" s="18">
        <f t="shared" si="1"/>
        <v>0</v>
      </c>
      <c r="R49" s="19" t="s">
        <v>1296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44787.0</v>
      </c>
      <c r="C50" s="47" t="s">
        <v>1905</v>
      </c>
      <c r="D50" s="48">
        <v>50739.0</v>
      </c>
      <c r="E50" s="23" t="s">
        <v>50</v>
      </c>
      <c r="F50" s="49"/>
      <c r="G50" s="49"/>
      <c r="H50" s="51"/>
      <c r="I50" s="50">
        <v>2500.0</v>
      </c>
      <c r="J50" s="51"/>
      <c r="K50" s="51"/>
      <c r="L50" s="49"/>
      <c r="M50" s="49"/>
      <c r="N50" s="49"/>
      <c r="O50" s="49"/>
      <c r="P50" s="17">
        <v>2500.0</v>
      </c>
      <c r="Q50" s="18">
        <f t="shared" si="1"/>
        <v>0</v>
      </c>
      <c r="R50" s="19" t="s">
        <v>36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44787.0</v>
      </c>
      <c r="C51" s="47" t="s">
        <v>1906</v>
      </c>
      <c r="D51" s="48">
        <v>64457.0</v>
      </c>
      <c r="E51" s="23" t="s">
        <v>1731</v>
      </c>
      <c r="F51" s="49"/>
      <c r="G51" s="49"/>
      <c r="H51" s="49"/>
      <c r="I51" s="50"/>
      <c r="J51" s="51">
        <v>3600.0</v>
      </c>
      <c r="K51" s="49"/>
      <c r="L51" s="49"/>
      <c r="M51" s="49"/>
      <c r="N51" s="49"/>
      <c r="O51" s="49"/>
      <c r="P51" s="17">
        <v>3600.0</v>
      </c>
      <c r="Q51" s="18">
        <f t="shared" si="1"/>
        <v>0</v>
      </c>
      <c r="R51" s="19" t="s">
        <v>156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44787.0</v>
      </c>
      <c r="C52" s="47" t="s">
        <v>1907</v>
      </c>
      <c r="D52" s="48">
        <v>48973.0</v>
      </c>
      <c r="E52" s="23" t="s">
        <v>89</v>
      </c>
      <c r="F52" s="49"/>
      <c r="G52" s="51"/>
      <c r="H52" s="49"/>
      <c r="I52" s="50">
        <v>900.0</v>
      </c>
      <c r="J52" s="51"/>
      <c r="K52" s="49"/>
      <c r="L52" s="49"/>
      <c r="M52" s="49"/>
      <c r="N52" s="49"/>
      <c r="O52" s="49"/>
      <c r="P52" s="17">
        <v>900.0</v>
      </c>
      <c r="Q52" s="18">
        <f t="shared" si="1"/>
        <v>0</v>
      </c>
      <c r="R52" s="19" t="s">
        <v>36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44787.0</v>
      </c>
      <c r="C53" s="47" t="s">
        <v>1908</v>
      </c>
      <c r="D53" s="48">
        <v>63016.0</v>
      </c>
      <c r="E53" s="23" t="s">
        <v>1909</v>
      </c>
      <c r="F53" s="49"/>
      <c r="G53" s="49"/>
      <c r="H53" s="49"/>
      <c r="I53" s="50">
        <v>7650.0</v>
      </c>
      <c r="J53" s="51"/>
      <c r="K53" s="49"/>
      <c r="L53" s="49"/>
      <c r="M53" s="49"/>
      <c r="N53" s="49"/>
      <c r="O53" s="49"/>
      <c r="P53" s="17">
        <v>7650.0</v>
      </c>
      <c r="Q53" s="18">
        <f t="shared" si="1"/>
        <v>0</v>
      </c>
      <c r="R53" s="19" t="s">
        <v>36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44787.0</v>
      </c>
      <c r="C54" s="47" t="s">
        <v>1910</v>
      </c>
      <c r="D54" s="48">
        <v>52669.0</v>
      </c>
      <c r="E54" s="23" t="s">
        <v>871</v>
      </c>
      <c r="F54" s="49"/>
      <c r="G54" s="51">
        <v>6250.0</v>
      </c>
      <c r="H54" s="49"/>
      <c r="I54" s="50"/>
      <c r="J54" s="49"/>
      <c r="K54" s="49"/>
      <c r="L54" s="49"/>
      <c r="M54" s="49"/>
      <c r="N54" s="49"/>
      <c r="O54" s="49"/>
      <c r="P54" s="17">
        <v>6250.0</v>
      </c>
      <c r="Q54" s="18">
        <f t="shared" si="1"/>
        <v>0</v>
      </c>
      <c r="R54" s="19" t="s">
        <v>156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44787.0</v>
      </c>
      <c r="C55" s="47" t="s">
        <v>1911</v>
      </c>
      <c r="D55" s="48">
        <v>50821.0</v>
      </c>
      <c r="E55" s="23" t="s">
        <v>174</v>
      </c>
      <c r="F55" s="49"/>
      <c r="G55" s="51">
        <v>12500.0</v>
      </c>
      <c r="H55" s="49"/>
      <c r="I55" s="50"/>
      <c r="J55" s="51"/>
      <c r="K55" s="51"/>
      <c r="L55" s="49"/>
      <c r="M55" s="49"/>
      <c r="N55" s="49"/>
      <c r="O55" s="49"/>
      <c r="P55" s="17">
        <v>12500.0</v>
      </c>
      <c r="Q55" s="18">
        <f t="shared" si="1"/>
        <v>0</v>
      </c>
      <c r="R55" s="19" t="s">
        <v>156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44787.0</v>
      </c>
      <c r="C56" s="47" t="s">
        <v>1912</v>
      </c>
      <c r="D56" s="48">
        <v>59103.0</v>
      </c>
      <c r="E56" s="23" t="s">
        <v>294</v>
      </c>
      <c r="F56" s="49"/>
      <c r="G56" s="51"/>
      <c r="H56" s="49"/>
      <c r="I56" s="50">
        <v>5750.0</v>
      </c>
      <c r="J56" s="49"/>
      <c r="K56" s="51"/>
      <c r="L56" s="49"/>
      <c r="M56" s="49"/>
      <c r="N56" s="49"/>
      <c r="O56" s="49"/>
      <c r="P56" s="17">
        <v>5750.0</v>
      </c>
      <c r="Q56" s="18">
        <f t="shared" si="1"/>
        <v>0</v>
      </c>
      <c r="R56" s="19" t="s">
        <v>156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44787.0</v>
      </c>
      <c r="C57" s="47" t="s">
        <v>1913</v>
      </c>
      <c r="D57" s="48">
        <v>21818.0</v>
      </c>
      <c r="E57" s="23" t="s">
        <v>23</v>
      </c>
      <c r="F57" s="49"/>
      <c r="G57" s="51"/>
      <c r="H57" s="49"/>
      <c r="I57" s="50">
        <v>16000.0</v>
      </c>
      <c r="J57" s="51"/>
      <c r="K57" s="49"/>
      <c r="L57" s="49"/>
      <c r="M57" s="49"/>
      <c r="N57" s="49"/>
      <c r="O57" s="49"/>
      <c r="P57" s="17">
        <v>16000.0</v>
      </c>
      <c r="Q57" s="18">
        <f t="shared" si="1"/>
        <v>0</v>
      </c>
      <c r="R57" s="19" t="s">
        <v>156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44787.0</v>
      </c>
      <c r="C58" s="47" t="s">
        <v>1914</v>
      </c>
      <c r="D58" s="48">
        <v>48631.0</v>
      </c>
      <c r="E58" s="23" t="s">
        <v>558</v>
      </c>
      <c r="F58" s="49"/>
      <c r="G58" s="49"/>
      <c r="H58" s="51"/>
      <c r="I58" s="50">
        <v>150600.0</v>
      </c>
      <c r="J58" s="49"/>
      <c r="K58" s="49"/>
      <c r="L58" s="49"/>
      <c r="M58" s="49"/>
      <c r="N58" s="49"/>
      <c r="O58" s="49"/>
      <c r="P58" s="17">
        <v>150600.0</v>
      </c>
      <c r="Q58" s="18">
        <f t="shared" si="1"/>
        <v>0</v>
      </c>
      <c r="R58" s="19" t="s">
        <v>36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44787.0</v>
      </c>
      <c r="C59" s="47" t="s">
        <v>1915</v>
      </c>
      <c r="D59" s="48">
        <v>51017.0</v>
      </c>
      <c r="E59" s="23" t="s">
        <v>343</v>
      </c>
      <c r="F59" s="49"/>
      <c r="G59" s="49"/>
      <c r="H59" s="51">
        <v>90000.0</v>
      </c>
      <c r="I59" s="50"/>
      <c r="J59" s="51"/>
      <c r="K59" s="49"/>
      <c r="L59" s="49"/>
      <c r="M59" s="49"/>
      <c r="N59" s="49"/>
      <c r="O59" s="49"/>
      <c r="P59" s="17">
        <v>90000.0</v>
      </c>
      <c r="Q59" s="18">
        <f t="shared" si="1"/>
        <v>0</v>
      </c>
      <c r="R59" s="19"/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44787.0</v>
      </c>
      <c r="C60" s="47" t="s">
        <v>1916</v>
      </c>
      <c r="D60" s="48">
        <v>58465.0</v>
      </c>
      <c r="E60" s="23" t="s">
        <v>997</v>
      </c>
      <c r="F60" s="49"/>
      <c r="G60" s="49"/>
      <c r="H60" s="51"/>
      <c r="I60" s="50"/>
      <c r="J60" s="51"/>
      <c r="K60" s="49"/>
      <c r="L60" s="49"/>
      <c r="M60" s="49"/>
      <c r="N60" s="49"/>
      <c r="O60" s="51">
        <v>600.0</v>
      </c>
      <c r="P60" s="17">
        <v>600.0</v>
      </c>
      <c r="Q60" s="18">
        <f t="shared" si="1"/>
        <v>0</v>
      </c>
      <c r="R60" s="19"/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44787.0</v>
      </c>
      <c r="C61" s="47" t="s">
        <v>1917</v>
      </c>
      <c r="D61" s="48">
        <v>70600.0</v>
      </c>
      <c r="E61" s="23" t="s">
        <v>1918</v>
      </c>
      <c r="F61" s="49"/>
      <c r="G61" s="49"/>
      <c r="H61" s="51"/>
      <c r="I61" s="50"/>
      <c r="J61" s="49"/>
      <c r="K61" s="51">
        <v>27000.0</v>
      </c>
      <c r="L61" s="49"/>
      <c r="M61" s="49"/>
      <c r="N61" s="49"/>
      <c r="O61" s="49"/>
      <c r="P61" s="17">
        <v>27000.0</v>
      </c>
      <c r="Q61" s="18">
        <f t="shared" si="1"/>
        <v>0</v>
      </c>
      <c r="R61" s="19"/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44787.0</v>
      </c>
      <c r="C62" s="47" t="s">
        <v>1919</v>
      </c>
      <c r="D62" s="48">
        <v>21828.0</v>
      </c>
      <c r="E62" s="23" t="s">
        <v>341</v>
      </c>
      <c r="F62" s="49"/>
      <c r="G62" s="49"/>
      <c r="H62" s="51"/>
      <c r="I62" s="50"/>
      <c r="J62" s="51"/>
      <c r="K62" s="51">
        <v>26550.0</v>
      </c>
      <c r="L62" s="49"/>
      <c r="M62" s="51"/>
      <c r="N62" s="49"/>
      <c r="O62" s="49"/>
      <c r="P62" s="17">
        <v>26550.0</v>
      </c>
      <c r="Q62" s="18">
        <f t="shared" si="1"/>
        <v>0</v>
      </c>
      <c r="R62" s="19"/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44787.0</v>
      </c>
      <c r="C63" s="47" t="s">
        <v>1920</v>
      </c>
      <c r="D63" s="48">
        <v>70833.0</v>
      </c>
      <c r="E63" s="23" t="s">
        <v>1921</v>
      </c>
      <c r="F63" s="49"/>
      <c r="G63" s="49"/>
      <c r="H63" s="49"/>
      <c r="I63" s="50"/>
      <c r="J63" s="51"/>
      <c r="K63" s="51">
        <v>27000.0</v>
      </c>
      <c r="L63" s="49"/>
      <c r="M63" s="51"/>
      <c r="N63" s="49"/>
      <c r="O63" s="51"/>
      <c r="P63" s="17">
        <v>27000.0</v>
      </c>
      <c r="Q63" s="18">
        <f t="shared" si="1"/>
        <v>0</v>
      </c>
      <c r="R63" s="19"/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44787.0</v>
      </c>
      <c r="C64" s="47" t="s">
        <v>1922</v>
      </c>
      <c r="D64" s="48">
        <v>54099.0</v>
      </c>
      <c r="E64" s="23" t="s">
        <v>1194</v>
      </c>
      <c r="F64" s="49"/>
      <c r="G64" s="49"/>
      <c r="H64" s="51"/>
      <c r="I64" s="50"/>
      <c r="J64" s="51"/>
      <c r="K64" s="49"/>
      <c r="L64" s="49"/>
      <c r="M64" s="51"/>
      <c r="N64" s="49"/>
      <c r="O64" s="51">
        <v>1200.0</v>
      </c>
      <c r="P64" s="17">
        <v>1200.0</v>
      </c>
      <c r="Q64" s="18">
        <f t="shared" si="1"/>
        <v>0</v>
      </c>
      <c r="R64" s="19"/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32"/>
      <c r="B65" s="33"/>
      <c r="C65" s="33"/>
      <c r="D65" s="41"/>
      <c r="E65" s="33"/>
      <c r="F65" s="34">
        <f t="shared" ref="F65:O65" si="2">SUM(F5:F64)</f>
        <v>1940</v>
      </c>
      <c r="G65" s="34">
        <f t="shared" si="2"/>
        <v>20000</v>
      </c>
      <c r="H65" s="34">
        <f t="shared" si="2"/>
        <v>101100</v>
      </c>
      <c r="I65" s="34">
        <f t="shared" si="2"/>
        <v>430079</v>
      </c>
      <c r="J65" s="34">
        <f t="shared" si="2"/>
        <v>52400</v>
      </c>
      <c r="K65" s="34">
        <f t="shared" si="2"/>
        <v>90401</v>
      </c>
      <c r="L65" s="34">
        <f t="shared" si="2"/>
        <v>0</v>
      </c>
      <c r="M65" s="34">
        <f t="shared" si="2"/>
        <v>6000</v>
      </c>
      <c r="N65" s="34">
        <f t="shared" si="2"/>
        <v>0</v>
      </c>
      <c r="O65" s="34">
        <f t="shared" si="2"/>
        <v>1800</v>
      </c>
      <c r="P65" s="34">
        <f>SUM(P4:P64)</f>
        <v>708870</v>
      </c>
      <c r="Q65" s="54">
        <f>SUM(Q5:Q64)</f>
        <v>-5150</v>
      </c>
      <c r="R65" s="33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>
      <c r="A66" s="33"/>
      <c r="B66" s="33"/>
      <c r="C66" s="33"/>
      <c r="D66" s="41"/>
      <c r="E66" s="33"/>
      <c r="F66" s="35">
        <f>F65+G65+H65+I65+J65+K65+M65+O65</f>
        <v>703720</v>
      </c>
      <c r="G66" s="2"/>
      <c r="H66" s="2"/>
      <c r="I66" s="2"/>
      <c r="J66" s="2"/>
      <c r="K66" s="2"/>
      <c r="L66" s="3"/>
      <c r="M66" s="36"/>
      <c r="N66" s="36"/>
      <c r="O66" s="36"/>
      <c r="P66" s="20"/>
      <c r="Q66" s="20"/>
      <c r="R66" s="4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>
      <c r="A67" s="4"/>
      <c r="B67" s="4"/>
      <c r="C67" s="4"/>
      <c r="D67" s="4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37"/>
      <c r="B113" s="37"/>
      <c r="C113" s="37"/>
      <c r="D113" s="43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</row>
    <row r="114">
      <c r="A114" s="37"/>
      <c r="B114" s="37"/>
      <c r="C114" s="37"/>
      <c r="D114" s="43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</row>
    <row r="115">
      <c r="A115" s="37"/>
      <c r="B115" s="37"/>
      <c r="C115" s="37"/>
      <c r="D115" s="43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</row>
    <row r="116">
      <c r="A116" s="37"/>
      <c r="B116" s="37"/>
      <c r="C116" s="37"/>
      <c r="D116" s="43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>
      <c r="A117" s="37"/>
      <c r="B117" s="37"/>
      <c r="C117" s="37"/>
      <c r="D117" s="43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</row>
    <row r="118">
      <c r="A118" s="37"/>
      <c r="B118" s="37"/>
      <c r="C118" s="37"/>
      <c r="D118" s="43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</row>
    <row r="119">
      <c r="A119" s="37"/>
      <c r="B119" s="37"/>
      <c r="C119" s="37"/>
      <c r="D119" s="43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</row>
    <row r="120">
      <c r="A120" s="37"/>
      <c r="B120" s="37"/>
      <c r="C120" s="37"/>
      <c r="D120" s="43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7"/>
      <c r="B121" s="37"/>
      <c r="C121" s="37"/>
      <c r="D121" s="43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7"/>
      <c r="B122" s="37"/>
      <c r="C122" s="37"/>
      <c r="D122" s="43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7"/>
      <c r="B123" s="37"/>
      <c r="C123" s="37"/>
      <c r="D123" s="43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7"/>
      <c r="B124" s="37"/>
      <c r="C124" s="37"/>
      <c r="D124" s="43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43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43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43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43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43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</sheetData>
  <mergeCells count="19">
    <mergeCell ref="E2:E4"/>
    <mergeCell ref="F3:F4"/>
    <mergeCell ref="G3:H3"/>
    <mergeCell ref="I3:J3"/>
    <mergeCell ref="K3:K4"/>
    <mergeCell ref="L3:L4"/>
    <mergeCell ref="F66:L66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4.0"/>
    <col customWidth="1" min="16" max="16" width="14.0"/>
  </cols>
  <sheetData>
    <row r="1">
      <c r="A1" s="1" t="s">
        <v>1923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44787.0</v>
      </c>
      <c r="C5" s="47" t="s">
        <v>1924</v>
      </c>
      <c r="D5" s="48">
        <v>21928.0</v>
      </c>
      <c r="E5" s="23" t="s">
        <v>1925</v>
      </c>
      <c r="F5" s="49"/>
      <c r="G5" s="49"/>
      <c r="H5" s="49"/>
      <c r="I5" s="50">
        <v>3600.0</v>
      </c>
      <c r="J5" s="51"/>
      <c r="K5" s="49"/>
      <c r="L5" s="49"/>
      <c r="M5" s="49"/>
      <c r="N5" s="49"/>
      <c r="O5" s="49"/>
      <c r="P5" s="17">
        <v>3600.0</v>
      </c>
      <c r="Q5" s="18">
        <f t="shared" ref="Q5:Q101" si="1">SUM(F5+G5+H5+I5+J5+K5+L5+M5+N5+O5-P5)</f>
        <v>0</v>
      </c>
      <c r="R5" s="19" t="s">
        <v>36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44788.0</v>
      </c>
      <c r="C6" s="47" t="s">
        <v>1926</v>
      </c>
      <c r="D6" s="48">
        <v>53160.0</v>
      </c>
      <c r="E6" s="23" t="s">
        <v>1927</v>
      </c>
      <c r="F6" s="49"/>
      <c r="G6" s="49"/>
      <c r="H6" s="49"/>
      <c r="I6" s="50"/>
      <c r="J6" s="51">
        <v>5150.0</v>
      </c>
      <c r="K6" s="51"/>
      <c r="L6" s="49"/>
      <c r="M6" s="49"/>
      <c r="N6" s="49"/>
      <c r="O6" s="49"/>
      <c r="P6" s="17">
        <v>5150.0</v>
      </c>
      <c r="Q6" s="18">
        <f t="shared" si="1"/>
        <v>0</v>
      </c>
      <c r="R6" s="19" t="s">
        <v>858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44788.0</v>
      </c>
      <c r="C7" s="47" t="s">
        <v>1928</v>
      </c>
      <c r="D7" s="48">
        <v>54325.0</v>
      </c>
      <c r="E7" s="23" t="s">
        <v>494</v>
      </c>
      <c r="F7" s="51"/>
      <c r="G7" s="49"/>
      <c r="H7" s="49"/>
      <c r="I7" s="51"/>
      <c r="J7" s="51">
        <v>15000.0</v>
      </c>
      <c r="K7" s="51"/>
      <c r="L7" s="49"/>
      <c r="M7" s="52"/>
      <c r="N7" s="49"/>
      <c r="O7" s="49"/>
      <c r="P7" s="17">
        <v>15000.0</v>
      </c>
      <c r="Q7" s="18">
        <f t="shared" si="1"/>
        <v>0</v>
      </c>
      <c r="R7" s="19" t="s">
        <v>858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44788.0</v>
      </c>
      <c r="C8" s="47" t="s">
        <v>1929</v>
      </c>
      <c r="D8" s="48">
        <v>10250.0</v>
      </c>
      <c r="E8" s="23" t="s">
        <v>76</v>
      </c>
      <c r="F8" s="49"/>
      <c r="G8" s="51"/>
      <c r="H8" s="49"/>
      <c r="I8" s="50">
        <v>15300.0</v>
      </c>
      <c r="J8" s="51"/>
      <c r="K8" s="51"/>
      <c r="L8" s="49"/>
      <c r="M8" s="49"/>
      <c r="N8" s="49"/>
      <c r="O8" s="49"/>
      <c r="P8" s="17">
        <v>15300.0</v>
      </c>
      <c r="Q8" s="18">
        <f t="shared" si="1"/>
        <v>0</v>
      </c>
      <c r="R8" s="19" t="s">
        <v>27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44788.0</v>
      </c>
      <c r="C9" s="47" t="s">
        <v>1930</v>
      </c>
      <c r="D9" s="48">
        <v>64604.0</v>
      </c>
      <c r="E9" s="23" t="s">
        <v>1931</v>
      </c>
      <c r="F9" s="49"/>
      <c r="G9" s="51"/>
      <c r="H9" s="51"/>
      <c r="I9" s="50">
        <v>5150.0</v>
      </c>
      <c r="J9" s="51"/>
      <c r="K9" s="49"/>
      <c r="L9" s="49"/>
      <c r="M9" s="49"/>
      <c r="N9" s="49"/>
      <c r="O9" s="49"/>
      <c r="P9" s="17">
        <v>5150.0</v>
      </c>
      <c r="Q9" s="18">
        <f t="shared" si="1"/>
        <v>0</v>
      </c>
      <c r="R9" s="19" t="s">
        <v>858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44788.0</v>
      </c>
      <c r="C10" s="47" t="s">
        <v>1932</v>
      </c>
      <c r="D10" s="48">
        <v>33616.0</v>
      </c>
      <c r="E10" s="23" t="s">
        <v>1933</v>
      </c>
      <c r="F10" s="49"/>
      <c r="G10" s="51"/>
      <c r="H10" s="51"/>
      <c r="I10" s="50"/>
      <c r="J10" s="51">
        <v>730.0</v>
      </c>
      <c r="K10" s="49"/>
      <c r="L10" s="49"/>
      <c r="M10" s="49"/>
      <c r="N10" s="49"/>
      <c r="O10" s="49"/>
      <c r="P10" s="17">
        <v>730.0</v>
      </c>
      <c r="Q10" s="18">
        <f t="shared" si="1"/>
        <v>0</v>
      </c>
      <c r="R10" s="19" t="s">
        <v>858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44788.0</v>
      </c>
      <c r="C11" s="47" t="s">
        <v>1934</v>
      </c>
      <c r="D11" s="48">
        <v>61496.0</v>
      </c>
      <c r="E11" s="23" t="s">
        <v>1935</v>
      </c>
      <c r="F11" s="49"/>
      <c r="G11" s="51"/>
      <c r="H11" s="51"/>
      <c r="I11" s="50">
        <v>10000.0</v>
      </c>
      <c r="J11" s="51"/>
      <c r="K11" s="49"/>
      <c r="L11" s="49"/>
      <c r="M11" s="49"/>
      <c r="N11" s="49"/>
      <c r="O11" s="49"/>
      <c r="P11" s="17">
        <v>10000.0</v>
      </c>
      <c r="Q11" s="18">
        <f t="shared" si="1"/>
        <v>0</v>
      </c>
      <c r="R11" s="19" t="s">
        <v>27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44788.0</v>
      </c>
      <c r="C12" s="47" t="s">
        <v>1936</v>
      </c>
      <c r="D12" s="48">
        <v>50616.0</v>
      </c>
      <c r="E12" s="23" t="s">
        <v>744</v>
      </c>
      <c r="F12" s="49"/>
      <c r="G12" s="51"/>
      <c r="H12" s="51"/>
      <c r="I12" s="50"/>
      <c r="J12" s="51">
        <v>2500.0</v>
      </c>
      <c r="K12" s="49"/>
      <c r="L12" s="49"/>
      <c r="M12" s="49"/>
      <c r="N12" s="49"/>
      <c r="O12" s="49"/>
      <c r="P12" s="17">
        <v>2500.0</v>
      </c>
      <c r="Q12" s="18">
        <f t="shared" si="1"/>
        <v>0</v>
      </c>
      <c r="R12" s="19" t="s">
        <v>1296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44788.0</v>
      </c>
      <c r="C13" s="47" t="s">
        <v>1937</v>
      </c>
      <c r="D13" s="48">
        <v>73324.0</v>
      </c>
      <c r="E13" s="23" t="s">
        <v>1938</v>
      </c>
      <c r="F13" s="49"/>
      <c r="G13" s="51"/>
      <c r="H13" s="51">
        <v>27000.0</v>
      </c>
      <c r="I13" s="50"/>
      <c r="J13" s="51"/>
      <c r="K13" s="49"/>
      <c r="L13" s="49"/>
      <c r="M13" s="49"/>
      <c r="N13" s="49"/>
      <c r="O13" s="49"/>
      <c r="P13" s="17">
        <v>27000.0</v>
      </c>
      <c r="Q13" s="18">
        <f t="shared" si="1"/>
        <v>0</v>
      </c>
      <c r="R13" s="19" t="s">
        <v>36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44788.0</v>
      </c>
      <c r="C14" s="47" t="s">
        <v>1939</v>
      </c>
      <c r="D14" s="48">
        <v>45096.0</v>
      </c>
      <c r="E14" s="23" t="s">
        <v>695</v>
      </c>
      <c r="F14" s="49"/>
      <c r="G14" s="51"/>
      <c r="H14" s="51"/>
      <c r="I14" s="50">
        <v>3850.0</v>
      </c>
      <c r="J14" s="51"/>
      <c r="K14" s="49"/>
      <c r="L14" s="49"/>
      <c r="M14" s="49"/>
      <c r="N14" s="49"/>
      <c r="O14" s="49"/>
      <c r="P14" s="17">
        <v>3850.0</v>
      </c>
      <c r="Q14" s="18">
        <f t="shared" si="1"/>
        <v>0</v>
      </c>
      <c r="R14" s="19" t="s">
        <v>156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44788.0</v>
      </c>
      <c r="C15" s="47" t="s">
        <v>1940</v>
      </c>
      <c r="D15" s="48">
        <v>66902.0</v>
      </c>
      <c r="E15" s="23" t="s">
        <v>1424</v>
      </c>
      <c r="F15" s="49"/>
      <c r="G15" s="51"/>
      <c r="H15" s="51"/>
      <c r="I15" s="50">
        <v>1900.0</v>
      </c>
      <c r="J15" s="51"/>
      <c r="K15" s="49"/>
      <c r="L15" s="49"/>
      <c r="M15" s="49"/>
      <c r="N15" s="49"/>
      <c r="O15" s="49"/>
      <c r="P15" s="17">
        <v>1900.0</v>
      </c>
      <c r="Q15" s="18">
        <f t="shared" si="1"/>
        <v>0</v>
      </c>
      <c r="R15" s="19" t="s">
        <v>27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44788.0</v>
      </c>
      <c r="C16" s="47" t="s">
        <v>1941</v>
      </c>
      <c r="D16" s="48">
        <v>54821.0</v>
      </c>
      <c r="E16" s="23" t="s">
        <v>1942</v>
      </c>
      <c r="F16" s="49"/>
      <c r="G16" s="51"/>
      <c r="H16" s="51"/>
      <c r="I16" s="50"/>
      <c r="J16" s="51">
        <v>25000.0</v>
      </c>
      <c r="K16" s="49"/>
      <c r="L16" s="49"/>
      <c r="M16" s="49"/>
      <c r="N16" s="49"/>
      <c r="O16" s="49"/>
      <c r="P16" s="17">
        <v>25000.0</v>
      </c>
      <c r="Q16" s="18">
        <f t="shared" si="1"/>
        <v>0</v>
      </c>
      <c r="R16" s="19" t="s">
        <v>858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44788.0</v>
      </c>
      <c r="C17" s="47" t="s">
        <v>1943</v>
      </c>
      <c r="D17" s="48">
        <v>57061.0</v>
      </c>
      <c r="E17" s="23" t="s">
        <v>519</v>
      </c>
      <c r="F17" s="49"/>
      <c r="G17" s="51"/>
      <c r="H17" s="51"/>
      <c r="I17" s="50"/>
      <c r="J17" s="51">
        <v>3900.0</v>
      </c>
      <c r="K17" s="49"/>
      <c r="L17" s="49"/>
      <c r="M17" s="49"/>
      <c r="N17" s="49"/>
      <c r="O17" s="49"/>
      <c r="P17" s="17">
        <v>3900.0</v>
      </c>
      <c r="Q17" s="18">
        <f t="shared" si="1"/>
        <v>0</v>
      </c>
      <c r="R17" s="19" t="s">
        <v>156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44788.0</v>
      </c>
      <c r="C18" s="47" t="s">
        <v>1944</v>
      </c>
      <c r="D18" s="48">
        <v>27066.0</v>
      </c>
      <c r="E18" s="23" t="s">
        <v>1523</v>
      </c>
      <c r="F18" s="49"/>
      <c r="G18" s="51"/>
      <c r="H18" s="51"/>
      <c r="I18" s="50">
        <v>15000.0</v>
      </c>
      <c r="J18" s="51"/>
      <c r="K18" s="49"/>
      <c r="L18" s="49"/>
      <c r="M18" s="49"/>
      <c r="N18" s="49"/>
      <c r="O18" s="49"/>
      <c r="P18" s="17">
        <v>15000.0</v>
      </c>
      <c r="Q18" s="18">
        <f t="shared" si="1"/>
        <v>0</v>
      </c>
      <c r="R18" s="19" t="s">
        <v>30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44788.0</v>
      </c>
      <c r="C19" s="47" t="s">
        <v>1945</v>
      </c>
      <c r="D19" s="48">
        <v>49682.0</v>
      </c>
      <c r="E19" s="23" t="s">
        <v>123</v>
      </c>
      <c r="F19" s="49"/>
      <c r="G19" s="51"/>
      <c r="H19" s="51"/>
      <c r="I19" s="50">
        <v>2700.0</v>
      </c>
      <c r="J19" s="51"/>
      <c r="K19" s="49"/>
      <c r="L19" s="49"/>
      <c r="M19" s="49"/>
      <c r="N19" s="49"/>
      <c r="O19" s="49"/>
      <c r="P19" s="17">
        <v>2700.0</v>
      </c>
      <c r="Q19" s="18">
        <f t="shared" si="1"/>
        <v>0</v>
      </c>
      <c r="R19" s="19" t="s">
        <v>1296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44788.0</v>
      </c>
      <c r="C20" s="47" t="s">
        <v>1946</v>
      </c>
      <c r="D20" s="48">
        <v>64781.0</v>
      </c>
      <c r="E20" s="23" t="s">
        <v>531</v>
      </c>
      <c r="F20" s="49"/>
      <c r="G20" s="51"/>
      <c r="H20" s="51"/>
      <c r="I20" s="50">
        <v>2050.0</v>
      </c>
      <c r="J20" s="51"/>
      <c r="K20" s="49"/>
      <c r="L20" s="49"/>
      <c r="M20" s="49"/>
      <c r="N20" s="49"/>
      <c r="O20" s="49"/>
      <c r="P20" s="17">
        <v>2050.0</v>
      </c>
      <c r="Q20" s="18">
        <f t="shared" si="1"/>
        <v>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44788.0</v>
      </c>
      <c r="C21" s="47" t="s">
        <v>1947</v>
      </c>
      <c r="D21" s="48">
        <v>58659.0</v>
      </c>
      <c r="E21" s="23" t="s">
        <v>1948</v>
      </c>
      <c r="F21" s="49"/>
      <c r="G21" s="51"/>
      <c r="H21" s="51"/>
      <c r="I21" s="50"/>
      <c r="J21" s="51">
        <v>27000.0</v>
      </c>
      <c r="K21" s="49"/>
      <c r="L21" s="49"/>
      <c r="M21" s="49"/>
      <c r="N21" s="49"/>
      <c r="O21" s="49"/>
      <c r="P21" s="17">
        <v>27000.0</v>
      </c>
      <c r="Q21" s="18">
        <f t="shared" si="1"/>
        <v>0</v>
      </c>
      <c r="R21" s="19" t="s">
        <v>27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44788.0</v>
      </c>
      <c r="C22" s="47" t="s">
        <v>1949</v>
      </c>
      <c r="D22" s="48">
        <v>73323.0</v>
      </c>
      <c r="E22" s="23" t="s">
        <v>1950</v>
      </c>
      <c r="F22" s="49"/>
      <c r="G22" s="51"/>
      <c r="H22" s="51"/>
      <c r="I22" s="50"/>
      <c r="J22" s="51">
        <v>27000.0</v>
      </c>
      <c r="K22" s="49"/>
      <c r="L22" s="49"/>
      <c r="M22" s="49"/>
      <c r="N22" s="49"/>
      <c r="O22" s="49"/>
      <c r="P22" s="17">
        <v>27000.0</v>
      </c>
      <c r="Q22" s="18">
        <f t="shared" si="1"/>
        <v>0</v>
      </c>
      <c r="R22" s="19" t="s">
        <v>1296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44788.0</v>
      </c>
      <c r="C23" s="47" t="s">
        <v>1951</v>
      </c>
      <c r="D23" s="48">
        <v>49943.0</v>
      </c>
      <c r="E23" s="23" t="s">
        <v>1952</v>
      </c>
      <c r="F23" s="49"/>
      <c r="G23" s="51"/>
      <c r="H23" s="51"/>
      <c r="I23" s="50">
        <v>3050.0</v>
      </c>
      <c r="J23" s="51"/>
      <c r="K23" s="49"/>
      <c r="L23" s="49"/>
      <c r="M23" s="49"/>
      <c r="N23" s="49"/>
      <c r="O23" s="49"/>
      <c r="P23" s="17">
        <v>3050.0</v>
      </c>
      <c r="Q23" s="18">
        <f t="shared" si="1"/>
        <v>0</v>
      </c>
      <c r="R23" s="19" t="s">
        <v>858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44788.0</v>
      </c>
      <c r="C24" s="47" t="s">
        <v>1953</v>
      </c>
      <c r="D24" s="48">
        <v>47787.0</v>
      </c>
      <c r="E24" s="23" t="s">
        <v>507</v>
      </c>
      <c r="F24" s="49"/>
      <c r="G24" s="51"/>
      <c r="H24" s="51"/>
      <c r="I24" s="50">
        <v>350.0</v>
      </c>
      <c r="J24" s="51"/>
      <c r="K24" s="49"/>
      <c r="L24" s="49"/>
      <c r="M24" s="49"/>
      <c r="N24" s="49"/>
      <c r="O24" s="49"/>
      <c r="P24" s="17">
        <v>350.0</v>
      </c>
      <c r="Q24" s="18">
        <f t="shared" si="1"/>
        <v>0</v>
      </c>
      <c r="R24" s="19" t="s">
        <v>36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44788.0</v>
      </c>
      <c r="C25" s="47" t="s">
        <v>1954</v>
      </c>
      <c r="D25" s="48">
        <v>62809.0</v>
      </c>
      <c r="E25" s="23" t="s">
        <v>107</v>
      </c>
      <c r="F25" s="49"/>
      <c r="G25" s="51"/>
      <c r="H25" s="51"/>
      <c r="I25" s="50">
        <v>2700.0</v>
      </c>
      <c r="J25" s="51"/>
      <c r="K25" s="49"/>
      <c r="L25" s="49"/>
      <c r="M25" s="49"/>
      <c r="N25" s="49"/>
      <c r="O25" s="49"/>
      <c r="P25" s="17">
        <v>2700.0</v>
      </c>
      <c r="Q25" s="18">
        <f t="shared" si="1"/>
        <v>0</v>
      </c>
      <c r="R25" s="19" t="s">
        <v>27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44788.0</v>
      </c>
      <c r="C26" s="47" t="s">
        <v>1955</v>
      </c>
      <c r="D26" s="48">
        <v>43380.0</v>
      </c>
      <c r="E26" s="23" t="s">
        <v>303</v>
      </c>
      <c r="F26" s="49"/>
      <c r="G26" s="51"/>
      <c r="H26" s="51"/>
      <c r="I26" s="50">
        <v>10000.0</v>
      </c>
      <c r="J26" s="51"/>
      <c r="K26" s="49"/>
      <c r="L26" s="49"/>
      <c r="M26" s="49"/>
      <c r="N26" s="49"/>
      <c r="O26" s="49"/>
      <c r="P26" s="17">
        <v>10000.0</v>
      </c>
      <c r="Q26" s="18">
        <f t="shared" si="1"/>
        <v>0</v>
      </c>
      <c r="R26" s="19" t="s">
        <v>30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44788.0</v>
      </c>
      <c r="C27" s="47" t="s">
        <v>1956</v>
      </c>
      <c r="D27" s="48">
        <v>55162.0</v>
      </c>
      <c r="E27" s="23" t="s">
        <v>1957</v>
      </c>
      <c r="F27" s="49"/>
      <c r="G27" s="51"/>
      <c r="H27" s="51"/>
      <c r="I27" s="50"/>
      <c r="J27" s="51">
        <v>25000.0</v>
      </c>
      <c r="K27" s="49"/>
      <c r="L27" s="49"/>
      <c r="M27" s="49"/>
      <c r="N27" s="49"/>
      <c r="O27" s="49"/>
      <c r="P27" s="17">
        <v>25000.0</v>
      </c>
      <c r="Q27" s="18">
        <f t="shared" si="1"/>
        <v>0</v>
      </c>
      <c r="R27" s="19" t="s">
        <v>858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44788.0</v>
      </c>
      <c r="C28" s="47" t="s">
        <v>1958</v>
      </c>
      <c r="D28" s="48">
        <v>50173.0</v>
      </c>
      <c r="E28" s="23" t="s">
        <v>240</v>
      </c>
      <c r="F28" s="49"/>
      <c r="G28" s="51"/>
      <c r="H28" s="51"/>
      <c r="I28" s="50"/>
      <c r="J28" s="51">
        <v>2500.0</v>
      </c>
      <c r="K28" s="49"/>
      <c r="L28" s="49"/>
      <c r="M28" s="49"/>
      <c r="N28" s="49"/>
      <c r="O28" s="49"/>
      <c r="P28" s="17">
        <v>2500.0</v>
      </c>
      <c r="Q28" s="18">
        <f t="shared" si="1"/>
        <v>0</v>
      </c>
      <c r="R28" s="19" t="s">
        <v>30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44788.0</v>
      </c>
      <c r="C29" s="47" t="s">
        <v>1959</v>
      </c>
      <c r="D29" s="48">
        <v>48910.0</v>
      </c>
      <c r="E29" s="23" t="s">
        <v>224</v>
      </c>
      <c r="F29" s="49"/>
      <c r="G29" s="51"/>
      <c r="H29" s="51"/>
      <c r="I29" s="50">
        <v>1400.0</v>
      </c>
      <c r="J29" s="51"/>
      <c r="K29" s="49"/>
      <c r="L29" s="49"/>
      <c r="M29" s="49"/>
      <c r="N29" s="49"/>
      <c r="O29" s="49"/>
      <c r="P29" s="17">
        <v>1400.0</v>
      </c>
      <c r="Q29" s="18">
        <f t="shared" si="1"/>
        <v>0</v>
      </c>
      <c r="R29" s="19" t="s">
        <v>156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44788.0</v>
      </c>
      <c r="C30" s="47" t="s">
        <v>1960</v>
      </c>
      <c r="D30" s="48">
        <v>14329.0</v>
      </c>
      <c r="E30" s="23" t="s">
        <v>269</v>
      </c>
      <c r="F30" s="49"/>
      <c r="G30" s="51"/>
      <c r="H30" s="51"/>
      <c r="I30" s="50">
        <v>350.0</v>
      </c>
      <c r="J30" s="51"/>
      <c r="K30" s="49"/>
      <c r="L30" s="49"/>
      <c r="M30" s="49"/>
      <c r="N30" s="49"/>
      <c r="O30" s="49"/>
      <c r="P30" s="17">
        <v>350.0</v>
      </c>
      <c r="Q30" s="18">
        <f t="shared" si="1"/>
        <v>0</v>
      </c>
      <c r="R30" s="19" t="s">
        <v>858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44788.0</v>
      </c>
      <c r="C31" s="47" t="s">
        <v>1961</v>
      </c>
      <c r="D31" s="48">
        <v>61100.0</v>
      </c>
      <c r="E31" s="23" t="s">
        <v>1962</v>
      </c>
      <c r="F31" s="49"/>
      <c r="G31" s="51"/>
      <c r="H31" s="51"/>
      <c r="I31" s="50">
        <v>9650.0</v>
      </c>
      <c r="J31" s="51"/>
      <c r="K31" s="51">
        <v>2850.0</v>
      </c>
      <c r="L31" s="49"/>
      <c r="M31" s="49"/>
      <c r="N31" s="49"/>
      <c r="O31" s="49"/>
      <c r="P31" s="17">
        <v>12500.0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44788.0</v>
      </c>
      <c r="C32" s="47" t="s">
        <v>1963</v>
      </c>
      <c r="D32" s="48">
        <v>52032.0</v>
      </c>
      <c r="E32" s="23" t="s">
        <v>99</v>
      </c>
      <c r="F32" s="49"/>
      <c r="G32" s="51"/>
      <c r="H32" s="51"/>
      <c r="I32" s="50">
        <v>5200.0</v>
      </c>
      <c r="J32" s="51"/>
      <c r="K32" s="49"/>
      <c r="L32" s="49"/>
      <c r="M32" s="49"/>
      <c r="N32" s="49"/>
      <c r="O32" s="49"/>
      <c r="P32" s="17">
        <v>5200.0</v>
      </c>
      <c r="Q32" s="18">
        <f t="shared" si="1"/>
        <v>0</v>
      </c>
      <c r="R32" s="19" t="s">
        <v>858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44788.0</v>
      </c>
      <c r="C33" s="47" t="s">
        <v>1964</v>
      </c>
      <c r="D33" s="48">
        <v>51939.0</v>
      </c>
      <c r="E33" s="23" t="s">
        <v>71</v>
      </c>
      <c r="F33" s="49"/>
      <c r="G33" s="51"/>
      <c r="H33" s="51"/>
      <c r="I33" s="50">
        <v>30250.0</v>
      </c>
      <c r="J33" s="51"/>
      <c r="K33" s="49"/>
      <c r="L33" s="49"/>
      <c r="M33" s="49"/>
      <c r="N33" s="49"/>
      <c r="O33" s="49"/>
      <c r="P33" s="17">
        <v>30250.0</v>
      </c>
      <c r="Q33" s="18">
        <f t="shared" si="1"/>
        <v>0</v>
      </c>
      <c r="R33" s="19" t="s">
        <v>36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44788.0</v>
      </c>
      <c r="C34" s="47" t="s">
        <v>1965</v>
      </c>
      <c r="D34" s="48">
        <v>21818.0</v>
      </c>
      <c r="E34" s="23" t="s">
        <v>23</v>
      </c>
      <c r="F34" s="49"/>
      <c r="G34" s="51"/>
      <c r="H34" s="51"/>
      <c r="I34" s="50"/>
      <c r="J34" s="51">
        <v>16000.0</v>
      </c>
      <c r="K34" s="49"/>
      <c r="L34" s="49"/>
      <c r="M34" s="49"/>
      <c r="N34" s="49"/>
      <c r="O34" s="49"/>
      <c r="P34" s="17">
        <v>16000.0</v>
      </c>
      <c r="Q34" s="18">
        <f t="shared" si="1"/>
        <v>0</v>
      </c>
      <c r="R34" s="19" t="s">
        <v>858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44788.0</v>
      </c>
      <c r="C35" s="47" t="s">
        <v>1966</v>
      </c>
      <c r="D35" s="48">
        <v>14343.0</v>
      </c>
      <c r="E35" s="23" t="s">
        <v>166</v>
      </c>
      <c r="F35" s="49"/>
      <c r="G35" s="51"/>
      <c r="H35" s="51"/>
      <c r="I35" s="50">
        <v>10000.0</v>
      </c>
      <c r="J35" s="51"/>
      <c r="K35" s="49"/>
      <c r="L35" s="49"/>
      <c r="M35" s="49"/>
      <c r="N35" s="49"/>
      <c r="O35" s="49"/>
      <c r="P35" s="17">
        <v>10000.0</v>
      </c>
      <c r="Q35" s="18">
        <f t="shared" si="1"/>
        <v>0</v>
      </c>
      <c r="R35" s="19" t="s">
        <v>858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44788.0</v>
      </c>
      <c r="C36" s="47" t="s">
        <v>1967</v>
      </c>
      <c r="D36" s="48">
        <v>54358.0</v>
      </c>
      <c r="E36" s="23" t="s">
        <v>1968</v>
      </c>
      <c r="F36" s="49"/>
      <c r="G36" s="51"/>
      <c r="H36" s="51"/>
      <c r="I36" s="50">
        <v>5150.0</v>
      </c>
      <c r="J36" s="51"/>
      <c r="K36" s="49"/>
      <c r="L36" s="49"/>
      <c r="M36" s="49"/>
      <c r="N36" s="49"/>
      <c r="O36" s="49"/>
      <c r="P36" s="17">
        <v>5150.0</v>
      </c>
      <c r="Q36" s="18">
        <f t="shared" si="1"/>
        <v>0</v>
      </c>
      <c r="R36" s="19" t="s">
        <v>858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44788.0</v>
      </c>
      <c r="C37" s="47" t="s">
        <v>1969</v>
      </c>
      <c r="D37" s="48">
        <v>44149.0</v>
      </c>
      <c r="E37" s="23" t="s">
        <v>1434</v>
      </c>
      <c r="F37" s="49"/>
      <c r="G37" s="51"/>
      <c r="H37" s="51"/>
      <c r="I37" s="50">
        <v>3600.0</v>
      </c>
      <c r="J37" s="51"/>
      <c r="K37" s="49"/>
      <c r="L37" s="49"/>
      <c r="M37" s="49"/>
      <c r="N37" s="49"/>
      <c r="O37" s="49"/>
      <c r="P37" s="17">
        <v>3600.0</v>
      </c>
      <c r="Q37" s="18">
        <f t="shared" si="1"/>
        <v>0</v>
      </c>
      <c r="R37" s="19" t="s">
        <v>30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44788.0</v>
      </c>
      <c r="C38" s="47" t="s">
        <v>1970</v>
      </c>
      <c r="D38" s="48">
        <v>44149.0</v>
      </c>
      <c r="E38" s="23" t="s">
        <v>1434</v>
      </c>
      <c r="F38" s="49"/>
      <c r="G38" s="51"/>
      <c r="H38" s="51"/>
      <c r="I38" s="50">
        <v>27244.0</v>
      </c>
      <c r="J38" s="51"/>
      <c r="K38" s="51">
        <v>13606.0</v>
      </c>
      <c r="L38" s="49"/>
      <c r="M38" s="49"/>
      <c r="N38" s="49"/>
      <c r="O38" s="49"/>
      <c r="P38" s="17">
        <v>40850.0</v>
      </c>
      <c r="Q38" s="18">
        <f t="shared" si="1"/>
        <v>0</v>
      </c>
      <c r="R38" s="19" t="s">
        <v>30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44788.0</v>
      </c>
      <c r="C39" s="47" t="s">
        <v>1971</v>
      </c>
      <c r="D39" s="48">
        <v>28414.0</v>
      </c>
      <c r="E39" s="23" t="s">
        <v>327</v>
      </c>
      <c r="F39" s="51">
        <v>20.0</v>
      </c>
      <c r="G39" s="51"/>
      <c r="H39" s="51"/>
      <c r="I39" s="50"/>
      <c r="J39" s="51"/>
      <c r="K39" s="51">
        <v>1180.0</v>
      </c>
      <c r="L39" s="49"/>
      <c r="M39" s="49"/>
      <c r="N39" s="49"/>
      <c r="O39" s="49"/>
      <c r="P39" s="17">
        <v>1200.0</v>
      </c>
      <c r="Q39" s="18">
        <f t="shared" si="1"/>
        <v>0</v>
      </c>
      <c r="R39" s="19" t="s">
        <v>27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44788.0</v>
      </c>
      <c r="C40" s="47" t="s">
        <v>1972</v>
      </c>
      <c r="D40" s="48">
        <v>67797.0</v>
      </c>
      <c r="E40" s="23" t="s">
        <v>1683</v>
      </c>
      <c r="F40" s="49"/>
      <c r="G40" s="51"/>
      <c r="H40" s="51"/>
      <c r="I40" s="50">
        <v>15000.0</v>
      </c>
      <c r="J40" s="51"/>
      <c r="K40" s="49"/>
      <c r="L40" s="49"/>
      <c r="M40" s="49"/>
      <c r="N40" s="49"/>
      <c r="O40" s="49"/>
      <c r="P40" s="17">
        <v>15000.0</v>
      </c>
      <c r="Q40" s="18">
        <f t="shared" si="1"/>
        <v>0</v>
      </c>
      <c r="R40" s="19" t="s">
        <v>30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44788.0</v>
      </c>
      <c r="C41" s="47" t="s">
        <v>1973</v>
      </c>
      <c r="D41" s="48">
        <v>48052.0</v>
      </c>
      <c r="E41" s="23" t="s">
        <v>133</v>
      </c>
      <c r="F41" s="49"/>
      <c r="G41" s="51"/>
      <c r="H41" s="51"/>
      <c r="I41" s="50">
        <v>2750.0</v>
      </c>
      <c r="J41" s="51"/>
      <c r="K41" s="49"/>
      <c r="L41" s="49"/>
      <c r="M41" s="49"/>
      <c r="N41" s="49"/>
      <c r="O41" s="49"/>
      <c r="P41" s="17">
        <v>2750.0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44788.0</v>
      </c>
      <c r="C42" s="47" t="s">
        <v>1974</v>
      </c>
      <c r="D42" s="48">
        <v>53717.0</v>
      </c>
      <c r="E42" s="23" t="s">
        <v>1975</v>
      </c>
      <c r="F42" s="49"/>
      <c r="G42" s="51"/>
      <c r="H42" s="51"/>
      <c r="I42" s="50"/>
      <c r="J42" s="51">
        <v>10000.0</v>
      </c>
      <c r="K42" s="49"/>
      <c r="L42" s="49"/>
      <c r="M42" s="49"/>
      <c r="N42" s="49"/>
      <c r="O42" s="49"/>
      <c r="P42" s="17">
        <v>10000.0</v>
      </c>
      <c r="Q42" s="18">
        <f t="shared" si="1"/>
        <v>0</v>
      </c>
      <c r="R42" s="19" t="s">
        <v>156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44788.0</v>
      </c>
      <c r="C43" s="47" t="s">
        <v>1976</v>
      </c>
      <c r="D43" s="48">
        <v>67797.0</v>
      </c>
      <c r="E43" s="23" t="s">
        <v>1683</v>
      </c>
      <c r="F43" s="49"/>
      <c r="G43" s="51"/>
      <c r="H43" s="51"/>
      <c r="I43" s="50">
        <v>8400.0</v>
      </c>
      <c r="J43" s="51"/>
      <c r="K43" s="49"/>
      <c r="L43" s="49"/>
      <c r="M43" s="49"/>
      <c r="N43" s="49"/>
      <c r="O43" s="49"/>
      <c r="P43" s="17">
        <v>8400.0</v>
      </c>
      <c r="Q43" s="18">
        <f t="shared" si="1"/>
        <v>0</v>
      </c>
      <c r="R43" s="19" t="s">
        <v>30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44788.0</v>
      </c>
      <c r="C44" s="47" t="s">
        <v>1977</v>
      </c>
      <c r="D44" s="48">
        <v>54343.0</v>
      </c>
      <c r="E44" s="23" t="s">
        <v>1978</v>
      </c>
      <c r="F44" s="49"/>
      <c r="G44" s="51"/>
      <c r="H44" s="51"/>
      <c r="I44" s="50">
        <v>27000.0</v>
      </c>
      <c r="J44" s="51"/>
      <c r="K44" s="49"/>
      <c r="L44" s="49"/>
      <c r="M44" s="49"/>
      <c r="N44" s="49"/>
      <c r="O44" s="49"/>
      <c r="P44" s="17">
        <v>27000.0</v>
      </c>
      <c r="Q44" s="18">
        <f t="shared" si="1"/>
        <v>0</v>
      </c>
      <c r="R44" s="19" t="s">
        <v>36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44788.0</v>
      </c>
      <c r="C45" s="47" t="s">
        <v>1979</v>
      </c>
      <c r="D45" s="48">
        <v>38387.0</v>
      </c>
      <c r="E45" s="23" t="s">
        <v>1980</v>
      </c>
      <c r="F45" s="49"/>
      <c r="G45" s="51"/>
      <c r="H45" s="51"/>
      <c r="I45" s="50">
        <v>8100.0</v>
      </c>
      <c r="J45" s="51"/>
      <c r="K45" s="49"/>
      <c r="L45" s="49"/>
      <c r="M45" s="49"/>
      <c r="N45" s="49"/>
      <c r="O45" s="49"/>
      <c r="P45" s="17">
        <v>8100.0</v>
      </c>
      <c r="Q45" s="18">
        <f t="shared" si="1"/>
        <v>0</v>
      </c>
      <c r="R45" s="19" t="s">
        <v>36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44788.0</v>
      </c>
      <c r="C46" s="47" t="s">
        <v>1981</v>
      </c>
      <c r="D46" s="48">
        <v>19688.0</v>
      </c>
      <c r="E46" s="23" t="s">
        <v>246</v>
      </c>
      <c r="F46" s="49"/>
      <c r="G46" s="51"/>
      <c r="H46" s="51"/>
      <c r="I46" s="50"/>
      <c r="J46" s="51">
        <v>5150.0</v>
      </c>
      <c r="K46" s="49"/>
      <c r="L46" s="49"/>
      <c r="M46" s="49"/>
      <c r="N46" s="49"/>
      <c r="O46" s="49"/>
      <c r="P46" s="17">
        <v>5150.0</v>
      </c>
      <c r="Q46" s="18">
        <f t="shared" si="1"/>
        <v>0</v>
      </c>
      <c r="R46" s="19" t="s">
        <v>156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44788.0</v>
      </c>
      <c r="C47" s="47" t="s">
        <v>1982</v>
      </c>
      <c r="D47" s="48">
        <v>47787.0</v>
      </c>
      <c r="E47" s="23" t="s">
        <v>507</v>
      </c>
      <c r="F47" s="49"/>
      <c r="G47" s="51"/>
      <c r="H47" s="51"/>
      <c r="I47" s="50">
        <v>700.0</v>
      </c>
      <c r="J47" s="51"/>
      <c r="K47" s="49"/>
      <c r="L47" s="49"/>
      <c r="M47" s="49"/>
      <c r="N47" s="49"/>
      <c r="O47" s="49"/>
      <c r="P47" s="17">
        <v>700.0</v>
      </c>
      <c r="Q47" s="18">
        <f t="shared" si="1"/>
        <v>0</v>
      </c>
      <c r="R47" s="19" t="s">
        <v>858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44788.0</v>
      </c>
      <c r="C48" s="47" t="s">
        <v>1983</v>
      </c>
      <c r="D48" s="48">
        <v>10744.0</v>
      </c>
      <c r="E48" s="23" t="s">
        <v>131</v>
      </c>
      <c r="F48" s="49"/>
      <c r="G48" s="51"/>
      <c r="H48" s="51"/>
      <c r="I48" s="50">
        <v>15300.0</v>
      </c>
      <c r="J48" s="51"/>
      <c r="K48" s="49"/>
      <c r="L48" s="49"/>
      <c r="M48" s="49"/>
      <c r="N48" s="49"/>
      <c r="O48" s="49"/>
      <c r="P48" s="17">
        <v>15300.0</v>
      </c>
      <c r="Q48" s="18">
        <f t="shared" si="1"/>
        <v>0</v>
      </c>
      <c r="R48" s="19" t="s">
        <v>30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44788.0</v>
      </c>
      <c r="C49" s="47" t="s">
        <v>1984</v>
      </c>
      <c r="D49" s="48">
        <v>49272.0</v>
      </c>
      <c r="E49" s="23" t="s">
        <v>1985</v>
      </c>
      <c r="F49" s="49"/>
      <c r="G49" s="51"/>
      <c r="H49" s="51"/>
      <c r="I49" s="50">
        <v>5000.0</v>
      </c>
      <c r="J49" s="51"/>
      <c r="K49" s="49"/>
      <c r="L49" s="49"/>
      <c r="M49" s="49"/>
      <c r="N49" s="49"/>
      <c r="O49" s="49"/>
      <c r="P49" s="17">
        <v>5000.0</v>
      </c>
      <c r="Q49" s="18">
        <f t="shared" si="1"/>
        <v>0</v>
      </c>
      <c r="R49" s="19" t="s">
        <v>30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44788.0</v>
      </c>
      <c r="C50" s="47" t="s">
        <v>1986</v>
      </c>
      <c r="D50" s="48">
        <v>44762.0</v>
      </c>
      <c r="E50" s="23" t="s">
        <v>1987</v>
      </c>
      <c r="F50" s="49"/>
      <c r="G50" s="51"/>
      <c r="H50" s="51"/>
      <c r="I50" s="50">
        <v>10000.0</v>
      </c>
      <c r="J50" s="51"/>
      <c r="K50" s="49"/>
      <c r="L50" s="49"/>
      <c r="M50" s="49"/>
      <c r="N50" s="49"/>
      <c r="O50" s="49"/>
      <c r="P50" s="17">
        <v>10000.0</v>
      </c>
      <c r="Q50" s="18">
        <f t="shared" si="1"/>
        <v>0</v>
      </c>
      <c r="R50" s="19" t="s">
        <v>156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44788.0</v>
      </c>
      <c r="C51" s="47" t="s">
        <v>1988</v>
      </c>
      <c r="D51" s="48">
        <v>70472.0</v>
      </c>
      <c r="E51" s="23" t="s">
        <v>1989</v>
      </c>
      <c r="F51" s="49"/>
      <c r="G51" s="51"/>
      <c r="H51" s="51"/>
      <c r="I51" s="50">
        <v>10000.0</v>
      </c>
      <c r="J51" s="51"/>
      <c r="K51" s="49"/>
      <c r="L51" s="49"/>
      <c r="M51" s="49"/>
      <c r="N51" s="49"/>
      <c r="O51" s="49"/>
      <c r="P51" s="17">
        <v>10000.0</v>
      </c>
      <c r="Q51" s="18">
        <f t="shared" si="1"/>
        <v>0</v>
      </c>
      <c r="R51" s="19" t="s">
        <v>858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44788.0</v>
      </c>
      <c r="C52" s="47" t="s">
        <v>1990</v>
      </c>
      <c r="D52" s="48">
        <v>52247.0</v>
      </c>
      <c r="E52" s="23" t="s">
        <v>675</v>
      </c>
      <c r="F52" s="49"/>
      <c r="G52" s="51"/>
      <c r="H52" s="51"/>
      <c r="I52" s="50">
        <v>8275.0</v>
      </c>
      <c r="J52" s="51"/>
      <c r="K52" s="49"/>
      <c r="L52" s="49"/>
      <c r="M52" s="49"/>
      <c r="N52" s="49"/>
      <c r="O52" s="49"/>
      <c r="P52" s="17">
        <v>8275.0</v>
      </c>
      <c r="Q52" s="18">
        <f t="shared" si="1"/>
        <v>0</v>
      </c>
      <c r="R52" s="19" t="s">
        <v>1296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44788.0</v>
      </c>
      <c r="C53" s="47" t="s">
        <v>1991</v>
      </c>
      <c r="D53" s="48">
        <v>63406.0</v>
      </c>
      <c r="E53" s="23" t="s">
        <v>323</v>
      </c>
      <c r="F53" s="49"/>
      <c r="G53" s="51"/>
      <c r="H53" s="51"/>
      <c r="I53" s="50">
        <v>300.0</v>
      </c>
      <c r="J53" s="51"/>
      <c r="K53" s="49"/>
      <c r="L53" s="49"/>
      <c r="M53" s="49"/>
      <c r="N53" s="49"/>
      <c r="O53" s="49"/>
      <c r="P53" s="17">
        <v>300.0</v>
      </c>
      <c r="Q53" s="18">
        <f t="shared" si="1"/>
        <v>0</v>
      </c>
      <c r="R53" s="19" t="s">
        <v>156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44788.0</v>
      </c>
      <c r="C54" s="47" t="s">
        <v>1992</v>
      </c>
      <c r="D54" s="48">
        <v>50557.0</v>
      </c>
      <c r="E54" s="23" t="s">
        <v>208</v>
      </c>
      <c r="F54" s="49"/>
      <c r="G54" s="51"/>
      <c r="H54" s="51"/>
      <c r="I54" s="50">
        <v>5000.0</v>
      </c>
      <c r="J54" s="51"/>
      <c r="K54" s="49"/>
      <c r="L54" s="49"/>
      <c r="M54" s="49"/>
      <c r="N54" s="49"/>
      <c r="O54" s="49"/>
      <c r="P54" s="17">
        <v>5000.0</v>
      </c>
      <c r="Q54" s="18">
        <f t="shared" si="1"/>
        <v>0</v>
      </c>
      <c r="R54" s="19" t="s">
        <v>30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44788.0</v>
      </c>
      <c r="C55" s="47" t="s">
        <v>1993</v>
      </c>
      <c r="D55" s="48">
        <v>55448.0</v>
      </c>
      <c r="E55" s="23" t="s">
        <v>488</v>
      </c>
      <c r="F55" s="49"/>
      <c r="G55" s="51"/>
      <c r="H55" s="51"/>
      <c r="I55" s="50">
        <v>15000.0</v>
      </c>
      <c r="J55" s="51"/>
      <c r="K55" s="49"/>
      <c r="L55" s="49"/>
      <c r="M55" s="49"/>
      <c r="N55" s="49"/>
      <c r="O55" s="49"/>
      <c r="P55" s="17">
        <v>15000.0</v>
      </c>
      <c r="Q55" s="18">
        <f t="shared" si="1"/>
        <v>0</v>
      </c>
      <c r="R55" s="19" t="s">
        <v>27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44788.0</v>
      </c>
      <c r="C56" s="47" t="s">
        <v>1994</v>
      </c>
      <c r="D56" s="48">
        <v>55803.0</v>
      </c>
      <c r="E56" s="23" t="s">
        <v>1995</v>
      </c>
      <c r="F56" s="49"/>
      <c r="G56" s="51"/>
      <c r="H56" s="51"/>
      <c r="I56" s="50">
        <v>2650.0</v>
      </c>
      <c r="J56" s="51"/>
      <c r="K56" s="49"/>
      <c r="L56" s="49"/>
      <c r="M56" s="49"/>
      <c r="N56" s="49"/>
      <c r="O56" s="49"/>
      <c r="P56" s="17">
        <v>2650.0</v>
      </c>
      <c r="Q56" s="18">
        <f t="shared" si="1"/>
        <v>0</v>
      </c>
      <c r="R56" s="19" t="s">
        <v>36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44788.0</v>
      </c>
      <c r="C57" s="47" t="s">
        <v>1996</v>
      </c>
      <c r="D57" s="48">
        <v>66962.0</v>
      </c>
      <c r="E57" s="23" t="s">
        <v>1997</v>
      </c>
      <c r="F57" s="49"/>
      <c r="G57" s="51"/>
      <c r="H57" s="51"/>
      <c r="I57" s="50"/>
      <c r="J57" s="51"/>
      <c r="K57" s="49"/>
      <c r="L57" s="49"/>
      <c r="M57" s="51">
        <v>14400.0</v>
      </c>
      <c r="N57" s="49"/>
      <c r="O57" s="49"/>
      <c r="P57" s="17">
        <v>14400.0</v>
      </c>
      <c r="Q57" s="18">
        <f t="shared" si="1"/>
        <v>0</v>
      </c>
      <c r="R57" s="19" t="s">
        <v>30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44788.0</v>
      </c>
      <c r="C58" s="47" t="s">
        <v>1998</v>
      </c>
      <c r="D58" s="48">
        <v>42833.0</v>
      </c>
      <c r="E58" s="23" t="s">
        <v>242</v>
      </c>
      <c r="F58" s="49"/>
      <c r="G58" s="51"/>
      <c r="H58" s="51"/>
      <c r="I58" s="50">
        <v>5500.0</v>
      </c>
      <c r="J58" s="51"/>
      <c r="K58" s="49"/>
      <c r="L58" s="49"/>
      <c r="M58" s="49"/>
      <c r="N58" s="49"/>
      <c r="O58" s="49"/>
      <c r="P58" s="17">
        <v>5500.0</v>
      </c>
      <c r="Q58" s="18">
        <f t="shared" si="1"/>
        <v>0</v>
      </c>
      <c r="R58" s="19" t="s">
        <v>36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44788.0</v>
      </c>
      <c r="C59" s="47" t="s">
        <v>1999</v>
      </c>
      <c r="D59" s="48">
        <v>73327.0</v>
      </c>
      <c r="E59" s="23" t="s">
        <v>2000</v>
      </c>
      <c r="F59" s="49"/>
      <c r="G59" s="49"/>
      <c r="H59" s="49"/>
      <c r="I59" s="50">
        <v>27000.0</v>
      </c>
      <c r="J59" s="51"/>
      <c r="K59" s="49"/>
      <c r="L59" s="49"/>
      <c r="M59" s="49"/>
      <c r="N59" s="49"/>
      <c r="O59" s="49"/>
      <c r="P59" s="17">
        <v>27000.0</v>
      </c>
      <c r="Q59" s="18">
        <f t="shared" si="1"/>
        <v>0</v>
      </c>
      <c r="R59" s="19" t="s">
        <v>1296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45">
        <v>56.0</v>
      </c>
      <c r="B60" s="46">
        <v>44788.0</v>
      </c>
      <c r="C60" s="47" t="s">
        <v>2001</v>
      </c>
      <c r="D60" s="48">
        <v>71032.0</v>
      </c>
      <c r="E60" s="23" t="s">
        <v>1664</v>
      </c>
      <c r="F60" s="49"/>
      <c r="G60" s="49"/>
      <c r="H60" s="49"/>
      <c r="I60" s="50">
        <v>3600.0</v>
      </c>
      <c r="J60" s="51"/>
      <c r="K60" s="49"/>
      <c r="L60" s="49"/>
      <c r="M60" s="49"/>
      <c r="N60" s="49"/>
      <c r="O60" s="49"/>
      <c r="P60" s="17">
        <v>3600.0</v>
      </c>
      <c r="Q60" s="18">
        <f t="shared" si="1"/>
        <v>0</v>
      </c>
      <c r="R60" s="19" t="s">
        <v>27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44788.0</v>
      </c>
      <c r="C61" s="47" t="s">
        <v>2002</v>
      </c>
      <c r="D61" s="48">
        <v>70796.0</v>
      </c>
      <c r="E61" s="23" t="s">
        <v>2003</v>
      </c>
      <c r="F61" s="49"/>
      <c r="G61" s="49"/>
      <c r="H61" s="49"/>
      <c r="I61" s="50">
        <v>27000.0</v>
      </c>
      <c r="J61" s="51"/>
      <c r="K61" s="49"/>
      <c r="L61" s="49"/>
      <c r="M61" s="49"/>
      <c r="N61" s="49"/>
      <c r="O61" s="49"/>
      <c r="P61" s="17">
        <v>27000.0</v>
      </c>
      <c r="Q61" s="18">
        <f t="shared" si="1"/>
        <v>0</v>
      </c>
      <c r="R61" s="19" t="s">
        <v>36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44788.0</v>
      </c>
      <c r="C62" s="47" t="s">
        <v>2004</v>
      </c>
      <c r="D62" s="48">
        <v>10291.0</v>
      </c>
      <c r="E62" s="23" t="s">
        <v>1053</v>
      </c>
      <c r="F62" s="49"/>
      <c r="G62" s="49"/>
      <c r="H62" s="49"/>
      <c r="I62" s="50">
        <v>5300.0</v>
      </c>
      <c r="J62" s="51"/>
      <c r="K62" s="51"/>
      <c r="L62" s="49"/>
      <c r="M62" s="49"/>
      <c r="N62" s="49"/>
      <c r="O62" s="49"/>
      <c r="P62" s="17">
        <v>5300.0</v>
      </c>
      <c r="Q62" s="18">
        <f t="shared" si="1"/>
        <v>0</v>
      </c>
      <c r="R62" s="19" t="s">
        <v>27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44788.0</v>
      </c>
      <c r="C63" s="47" t="s">
        <v>2005</v>
      </c>
      <c r="D63" s="48">
        <v>28414.0</v>
      </c>
      <c r="E63" s="23" t="s">
        <v>327</v>
      </c>
      <c r="F63" s="49"/>
      <c r="G63" s="49"/>
      <c r="H63" s="49"/>
      <c r="I63" s="50">
        <v>5150.0</v>
      </c>
      <c r="J63" s="51"/>
      <c r="K63" s="49"/>
      <c r="L63" s="49"/>
      <c r="M63" s="49"/>
      <c r="N63" s="49"/>
      <c r="O63" s="49"/>
      <c r="P63" s="17">
        <v>5150.0</v>
      </c>
      <c r="Q63" s="18">
        <f t="shared" si="1"/>
        <v>0</v>
      </c>
      <c r="R63" s="19" t="s">
        <v>858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44788.0</v>
      </c>
      <c r="C64" s="47" t="s">
        <v>2006</v>
      </c>
      <c r="D64" s="48">
        <v>21818.0</v>
      </c>
      <c r="E64" s="23" t="s">
        <v>23</v>
      </c>
      <c r="F64" s="49"/>
      <c r="G64" s="49"/>
      <c r="H64" s="51"/>
      <c r="I64" s="50">
        <v>60000.0</v>
      </c>
      <c r="J64" s="51"/>
      <c r="K64" s="49"/>
      <c r="L64" s="49"/>
      <c r="M64" s="49"/>
      <c r="N64" s="49"/>
      <c r="O64" s="49"/>
      <c r="P64" s="17">
        <v>60000.0</v>
      </c>
      <c r="Q64" s="18">
        <f t="shared" si="1"/>
        <v>0</v>
      </c>
      <c r="R64" s="19" t="s">
        <v>1296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44788.0</v>
      </c>
      <c r="C65" s="47" t="s">
        <v>2007</v>
      </c>
      <c r="D65" s="48">
        <v>48910.0</v>
      </c>
      <c r="E65" s="23" t="s">
        <v>224</v>
      </c>
      <c r="F65" s="49"/>
      <c r="G65" s="49"/>
      <c r="H65" s="49"/>
      <c r="I65" s="50"/>
      <c r="J65" s="51">
        <v>300.0</v>
      </c>
      <c r="K65" s="49"/>
      <c r="L65" s="49"/>
      <c r="M65" s="49"/>
      <c r="N65" s="49"/>
      <c r="O65" s="49"/>
      <c r="P65" s="17">
        <v>300.0</v>
      </c>
      <c r="Q65" s="18">
        <f t="shared" si="1"/>
        <v>0</v>
      </c>
      <c r="R65" s="19" t="s">
        <v>36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44788.0</v>
      </c>
      <c r="C66" s="47" t="s">
        <v>2008</v>
      </c>
      <c r="D66" s="48">
        <v>50616.0</v>
      </c>
      <c r="E66" s="23" t="s">
        <v>744</v>
      </c>
      <c r="F66" s="51"/>
      <c r="G66" s="49"/>
      <c r="H66" s="49"/>
      <c r="I66" s="50"/>
      <c r="J66" s="51">
        <v>625.0</v>
      </c>
      <c r="K66" s="49"/>
      <c r="L66" s="49"/>
      <c r="M66" s="49"/>
      <c r="N66" s="49"/>
      <c r="O66" s="49"/>
      <c r="P66" s="17">
        <v>625.0</v>
      </c>
      <c r="Q66" s="18">
        <f t="shared" si="1"/>
        <v>0</v>
      </c>
      <c r="R66" s="19" t="s">
        <v>36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44788.0</v>
      </c>
      <c r="C67" s="47" t="s">
        <v>2009</v>
      </c>
      <c r="D67" s="48">
        <v>52247.0</v>
      </c>
      <c r="E67" s="23" t="s">
        <v>675</v>
      </c>
      <c r="F67" s="51"/>
      <c r="G67" s="49"/>
      <c r="H67" s="49"/>
      <c r="I67" s="50">
        <v>2650.0</v>
      </c>
      <c r="J67" s="49"/>
      <c r="K67" s="51"/>
      <c r="L67" s="49"/>
      <c r="M67" s="49"/>
      <c r="N67" s="49"/>
      <c r="O67" s="49"/>
      <c r="P67" s="17">
        <v>2650.0</v>
      </c>
      <c r="Q67" s="18">
        <f t="shared" si="1"/>
        <v>0</v>
      </c>
      <c r="R67" s="19" t="s">
        <v>156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44788.0</v>
      </c>
      <c r="C68" s="47" t="s">
        <v>2010</v>
      </c>
      <c r="D68" s="48">
        <v>52419.0</v>
      </c>
      <c r="E68" s="23" t="s">
        <v>2011</v>
      </c>
      <c r="F68" s="51"/>
      <c r="G68" s="51"/>
      <c r="H68" s="49"/>
      <c r="I68" s="50">
        <v>5000.0</v>
      </c>
      <c r="J68" s="51"/>
      <c r="K68" s="49"/>
      <c r="L68" s="49"/>
      <c r="M68" s="49"/>
      <c r="N68" s="49"/>
      <c r="O68" s="49"/>
      <c r="P68" s="17">
        <v>5000.0</v>
      </c>
      <c r="Q68" s="18">
        <f t="shared" si="1"/>
        <v>0</v>
      </c>
      <c r="R68" s="19" t="s">
        <v>36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44788.0</v>
      </c>
      <c r="C69" s="47" t="s">
        <v>2012</v>
      </c>
      <c r="D69" s="48">
        <v>52419.0</v>
      </c>
      <c r="E69" s="23" t="s">
        <v>2011</v>
      </c>
      <c r="F69" s="49"/>
      <c r="G69" s="49"/>
      <c r="H69" s="49"/>
      <c r="I69" s="50">
        <v>5000.0</v>
      </c>
      <c r="J69" s="51"/>
      <c r="K69" s="49"/>
      <c r="L69" s="49"/>
      <c r="M69" s="51"/>
      <c r="N69" s="49"/>
      <c r="O69" s="49"/>
      <c r="P69" s="17">
        <v>5000.0</v>
      </c>
      <c r="Q69" s="18">
        <f t="shared" si="1"/>
        <v>0</v>
      </c>
      <c r="R69" s="19" t="s">
        <v>36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44788.0</v>
      </c>
      <c r="C70" s="47" t="s">
        <v>2013</v>
      </c>
      <c r="D70" s="48">
        <v>30895.0</v>
      </c>
      <c r="E70" s="23" t="s">
        <v>525</v>
      </c>
      <c r="F70" s="49"/>
      <c r="G70" s="49"/>
      <c r="H70" s="49"/>
      <c r="I70" s="50">
        <v>5000.0</v>
      </c>
      <c r="J70" s="51"/>
      <c r="K70" s="49"/>
      <c r="L70" s="49"/>
      <c r="M70" s="49"/>
      <c r="N70" s="49"/>
      <c r="O70" s="49"/>
      <c r="P70" s="17">
        <v>5000.0</v>
      </c>
      <c r="Q70" s="18">
        <f t="shared" si="1"/>
        <v>0</v>
      </c>
      <c r="R70" s="19" t="s">
        <v>30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44788.0</v>
      </c>
      <c r="C71" s="47" t="s">
        <v>2014</v>
      </c>
      <c r="D71" s="48">
        <v>43498.0</v>
      </c>
      <c r="E71" s="23" t="s">
        <v>785</v>
      </c>
      <c r="F71" s="49"/>
      <c r="G71" s="49"/>
      <c r="H71" s="49"/>
      <c r="I71" s="50"/>
      <c r="J71" s="51">
        <v>3900.0</v>
      </c>
      <c r="K71" s="49"/>
      <c r="L71" s="49"/>
      <c r="M71" s="49"/>
      <c r="N71" s="49"/>
      <c r="O71" s="49"/>
      <c r="P71" s="17">
        <v>3900.0</v>
      </c>
      <c r="Q71" s="18">
        <f t="shared" si="1"/>
        <v>0</v>
      </c>
      <c r="R71" s="19" t="s">
        <v>36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44788.0</v>
      </c>
      <c r="C72" s="47" t="s">
        <v>2015</v>
      </c>
      <c r="D72" s="48">
        <v>50739.0</v>
      </c>
      <c r="E72" s="23" t="s">
        <v>50</v>
      </c>
      <c r="F72" s="49"/>
      <c r="G72" s="49"/>
      <c r="H72" s="49"/>
      <c r="I72" s="50">
        <v>1600.0</v>
      </c>
      <c r="J72" s="51"/>
      <c r="K72" s="51"/>
      <c r="L72" s="49"/>
      <c r="M72" s="49"/>
      <c r="N72" s="49"/>
      <c r="O72" s="49"/>
      <c r="P72" s="17">
        <v>1600.0</v>
      </c>
      <c r="Q72" s="18">
        <f t="shared" si="1"/>
        <v>0</v>
      </c>
      <c r="R72" s="19" t="s">
        <v>36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44788.0</v>
      </c>
      <c r="C73" s="47" t="s">
        <v>2016</v>
      </c>
      <c r="D73" s="48">
        <v>59812.0</v>
      </c>
      <c r="E73" s="23" t="s">
        <v>1068</v>
      </c>
      <c r="F73" s="49"/>
      <c r="G73" s="49"/>
      <c r="H73" s="51"/>
      <c r="I73" s="50">
        <v>15000.0</v>
      </c>
      <c r="J73" s="51"/>
      <c r="K73" s="49"/>
      <c r="L73" s="49"/>
      <c r="M73" s="49"/>
      <c r="N73" s="49"/>
      <c r="O73" s="49"/>
      <c r="P73" s="17">
        <v>15000.0</v>
      </c>
      <c r="Q73" s="18">
        <f t="shared" si="1"/>
        <v>0</v>
      </c>
      <c r="R73" s="19" t="s">
        <v>156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44788.0</v>
      </c>
      <c r="C74" s="47" t="s">
        <v>2017</v>
      </c>
      <c r="D74" s="48">
        <v>35245.0</v>
      </c>
      <c r="E74" s="23" t="s">
        <v>73</v>
      </c>
      <c r="F74" s="49"/>
      <c r="G74" s="49"/>
      <c r="H74" s="51">
        <v>47500.0</v>
      </c>
      <c r="I74" s="50"/>
      <c r="J74" s="49"/>
      <c r="K74" s="49"/>
      <c r="L74" s="49"/>
      <c r="M74" s="49"/>
      <c r="N74" s="49"/>
      <c r="O74" s="49"/>
      <c r="P74" s="17">
        <v>47500.0</v>
      </c>
      <c r="Q74" s="18">
        <f t="shared" si="1"/>
        <v>0</v>
      </c>
      <c r="R74" s="19" t="s">
        <v>30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44788.0</v>
      </c>
      <c r="C75" s="47" t="s">
        <v>2018</v>
      </c>
      <c r="D75" s="48">
        <v>13781.0</v>
      </c>
      <c r="E75" s="23" t="s">
        <v>515</v>
      </c>
      <c r="F75" s="49"/>
      <c r="G75" s="49"/>
      <c r="H75" s="49"/>
      <c r="I75" s="50">
        <v>10000.0</v>
      </c>
      <c r="J75" s="51"/>
      <c r="K75" s="49"/>
      <c r="L75" s="49"/>
      <c r="M75" s="49"/>
      <c r="N75" s="49"/>
      <c r="O75" s="49"/>
      <c r="P75" s="17">
        <v>10000.0</v>
      </c>
      <c r="Q75" s="18">
        <f t="shared" si="1"/>
        <v>0</v>
      </c>
      <c r="R75" s="19" t="s">
        <v>156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44788.0</v>
      </c>
      <c r="C76" s="47" t="s">
        <v>2019</v>
      </c>
      <c r="D76" s="48">
        <v>51406.0</v>
      </c>
      <c r="E76" s="23" t="s">
        <v>57</v>
      </c>
      <c r="F76" s="49"/>
      <c r="G76" s="49"/>
      <c r="H76" s="49"/>
      <c r="I76" s="50">
        <v>1450.0</v>
      </c>
      <c r="J76" s="51"/>
      <c r="K76" s="49"/>
      <c r="L76" s="49"/>
      <c r="M76" s="49"/>
      <c r="N76" s="49"/>
      <c r="O76" s="49"/>
      <c r="P76" s="17">
        <v>1450.0</v>
      </c>
      <c r="Q76" s="18">
        <f t="shared" si="1"/>
        <v>0</v>
      </c>
      <c r="R76" s="19" t="s">
        <v>30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44788.0</v>
      </c>
      <c r="C77" s="47" t="s">
        <v>2020</v>
      </c>
      <c r="D77" s="48">
        <v>51406.0</v>
      </c>
      <c r="E77" s="23" t="s">
        <v>57</v>
      </c>
      <c r="F77" s="49"/>
      <c r="G77" s="49"/>
      <c r="H77" s="49"/>
      <c r="I77" s="50">
        <v>15000.0</v>
      </c>
      <c r="J77" s="51"/>
      <c r="K77" s="49"/>
      <c r="L77" s="49"/>
      <c r="M77" s="49"/>
      <c r="N77" s="49"/>
      <c r="O77" s="49"/>
      <c r="P77" s="17">
        <v>15000.0</v>
      </c>
      <c r="Q77" s="18">
        <f t="shared" si="1"/>
        <v>0</v>
      </c>
      <c r="R77" s="19" t="s">
        <v>30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44788.0</v>
      </c>
      <c r="C78" s="47" t="s">
        <v>2021</v>
      </c>
      <c r="D78" s="48">
        <v>50739.0</v>
      </c>
      <c r="E78" s="23" t="s">
        <v>50</v>
      </c>
      <c r="F78" s="49"/>
      <c r="G78" s="49"/>
      <c r="H78" s="49"/>
      <c r="I78" s="50">
        <v>200.0</v>
      </c>
      <c r="J78" s="51"/>
      <c r="K78" s="49"/>
      <c r="L78" s="49"/>
      <c r="M78" s="49"/>
      <c r="N78" s="49"/>
      <c r="O78" s="49"/>
      <c r="P78" s="17">
        <v>200.0</v>
      </c>
      <c r="Q78" s="18">
        <f t="shared" si="1"/>
        <v>0</v>
      </c>
      <c r="R78" s="19" t="s">
        <v>1296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44788.0</v>
      </c>
      <c r="C79" s="47" t="s">
        <v>2022</v>
      </c>
      <c r="D79" s="48">
        <v>57499.0</v>
      </c>
      <c r="E79" s="23" t="s">
        <v>537</v>
      </c>
      <c r="F79" s="49"/>
      <c r="G79" s="49"/>
      <c r="H79" s="49"/>
      <c r="I79" s="50"/>
      <c r="J79" s="51">
        <v>10000.0</v>
      </c>
      <c r="K79" s="49"/>
      <c r="L79" s="49"/>
      <c r="M79" s="49"/>
      <c r="N79" s="49"/>
      <c r="O79" s="49"/>
      <c r="P79" s="17">
        <v>10000.0</v>
      </c>
      <c r="Q79" s="18">
        <f t="shared" si="1"/>
        <v>0</v>
      </c>
      <c r="R79" s="19" t="s">
        <v>858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44788.0</v>
      </c>
      <c r="C80" s="47" t="s">
        <v>2023</v>
      </c>
      <c r="D80" s="48">
        <v>54309.0</v>
      </c>
      <c r="E80" s="23" t="s">
        <v>2024</v>
      </c>
      <c r="F80" s="51"/>
      <c r="G80" s="49"/>
      <c r="H80" s="49"/>
      <c r="I80" s="50">
        <v>5600.0</v>
      </c>
      <c r="J80" s="51"/>
      <c r="K80" s="49"/>
      <c r="L80" s="49"/>
      <c r="M80" s="49"/>
      <c r="N80" s="49"/>
      <c r="O80" s="49"/>
      <c r="P80" s="17">
        <v>5600.0</v>
      </c>
      <c r="Q80" s="18">
        <f t="shared" si="1"/>
        <v>0</v>
      </c>
      <c r="R80" s="19" t="s">
        <v>156</v>
      </c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44788.0</v>
      </c>
      <c r="C81" s="47" t="s">
        <v>2025</v>
      </c>
      <c r="D81" s="48">
        <v>36555.0</v>
      </c>
      <c r="E81" s="23" t="s">
        <v>555</v>
      </c>
      <c r="F81" s="49"/>
      <c r="G81" s="49"/>
      <c r="H81" s="49"/>
      <c r="I81" s="50">
        <v>8125.0</v>
      </c>
      <c r="J81" s="51"/>
      <c r="K81" s="49"/>
      <c r="L81" s="49"/>
      <c r="M81" s="49"/>
      <c r="N81" s="49"/>
      <c r="O81" s="49"/>
      <c r="P81" s="17">
        <v>8125.0</v>
      </c>
      <c r="Q81" s="18">
        <f t="shared" si="1"/>
        <v>0</v>
      </c>
      <c r="R81" s="19" t="s">
        <v>156</v>
      </c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44788.0</v>
      </c>
      <c r="C82" s="47" t="s">
        <v>2026</v>
      </c>
      <c r="D82" s="48">
        <v>50821.0</v>
      </c>
      <c r="E82" s="23" t="s">
        <v>174</v>
      </c>
      <c r="F82" s="49"/>
      <c r="G82" s="51">
        <v>5000.0</v>
      </c>
      <c r="H82" s="51"/>
      <c r="I82" s="50"/>
      <c r="J82" s="51"/>
      <c r="K82" s="49"/>
      <c r="L82" s="49"/>
      <c r="M82" s="49"/>
      <c r="N82" s="49"/>
      <c r="O82" s="49"/>
      <c r="P82" s="17">
        <v>5000.0</v>
      </c>
      <c r="Q82" s="18">
        <f t="shared" si="1"/>
        <v>0</v>
      </c>
      <c r="R82" s="19" t="s">
        <v>1296</v>
      </c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44788.0</v>
      </c>
      <c r="C83" s="47" t="s">
        <v>2027</v>
      </c>
      <c r="D83" s="48">
        <v>55992.0</v>
      </c>
      <c r="E83" s="23" t="s">
        <v>401</v>
      </c>
      <c r="F83" s="51">
        <v>2250.0</v>
      </c>
      <c r="G83" s="49"/>
      <c r="H83" s="49"/>
      <c r="I83" s="50"/>
      <c r="J83" s="51"/>
      <c r="K83" s="51"/>
      <c r="L83" s="49"/>
      <c r="M83" s="49"/>
      <c r="N83" s="49"/>
      <c r="O83" s="49"/>
      <c r="P83" s="17">
        <v>2250.0</v>
      </c>
      <c r="Q83" s="18">
        <f t="shared" si="1"/>
        <v>0</v>
      </c>
      <c r="R83" s="19" t="s">
        <v>36</v>
      </c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44788.0</v>
      </c>
      <c r="C84" s="47" t="s">
        <v>2028</v>
      </c>
      <c r="D84" s="48">
        <v>10271.0</v>
      </c>
      <c r="E84" s="23" t="s">
        <v>372</v>
      </c>
      <c r="F84" s="49"/>
      <c r="G84" s="49"/>
      <c r="H84" s="49"/>
      <c r="I84" s="50"/>
      <c r="J84" s="51">
        <v>3750.0</v>
      </c>
      <c r="K84" s="49"/>
      <c r="L84" s="49"/>
      <c r="M84" s="51"/>
      <c r="N84" s="49"/>
      <c r="O84" s="49"/>
      <c r="P84" s="17">
        <v>3750.0</v>
      </c>
      <c r="Q84" s="18">
        <f t="shared" si="1"/>
        <v>0</v>
      </c>
      <c r="R84" s="19" t="s">
        <v>30</v>
      </c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44788.0</v>
      </c>
      <c r="C85" s="47" t="s">
        <v>2029</v>
      </c>
      <c r="D85" s="48">
        <v>10271.0</v>
      </c>
      <c r="E85" s="23" t="s">
        <v>372</v>
      </c>
      <c r="F85" s="49"/>
      <c r="G85" s="49"/>
      <c r="H85" s="49"/>
      <c r="I85" s="50"/>
      <c r="J85" s="51">
        <v>1000.0</v>
      </c>
      <c r="K85" s="49"/>
      <c r="L85" s="49"/>
      <c r="M85" s="49"/>
      <c r="N85" s="49"/>
      <c r="O85" s="49"/>
      <c r="P85" s="17">
        <v>1000.0</v>
      </c>
      <c r="Q85" s="18">
        <f t="shared" si="1"/>
        <v>0</v>
      </c>
      <c r="R85" s="19" t="s">
        <v>30</v>
      </c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44788.0</v>
      </c>
      <c r="C86" s="47" t="s">
        <v>2030</v>
      </c>
      <c r="D86" s="48">
        <v>10288.0</v>
      </c>
      <c r="E86" s="23" t="s">
        <v>1224</v>
      </c>
      <c r="F86" s="49"/>
      <c r="G86" s="51"/>
      <c r="H86" s="49"/>
      <c r="I86" s="50">
        <v>300.0</v>
      </c>
      <c r="J86" s="49"/>
      <c r="K86" s="49"/>
      <c r="L86" s="49"/>
      <c r="M86" s="49"/>
      <c r="N86" s="49"/>
      <c r="O86" s="49"/>
      <c r="P86" s="17">
        <v>300.0</v>
      </c>
      <c r="Q86" s="18">
        <f t="shared" si="1"/>
        <v>0</v>
      </c>
      <c r="R86" s="19" t="s">
        <v>156</v>
      </c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5">
        <v>83.0</v>
      </c>
      <c r="B87" s="46">
        <v>44787.0</v>
      </c>
      <c r="C87" s="47" t="s">
        <v>2031</v>
      </c>
      <c r="D87" s="48">
        <v>51017.0</v>
      </c>
      <c r="E87" s="23" t="s">
        <v>343</v>
      </c>
      <c r="F87" s="49"/>
      <c r="G87" s="49"/>
      <c r="H87" s="51">
        <v>107500.0</v>
      </c>
      <c r="I87" s="50"/>
      <c r="J87" s="49"/>
      <c r="K87" s="49"/>
      <c r="L87" s="49"/>
      <c r="M87" s="49"/>
      <c r="N87" s="49"/>
      <c r="O87" s="49"/>
      <c r="P87" s="17">
        <v>107500.0</v>
      </c>
      <c r="Q87" s="18">
        <f t="shared" si="1"/>
        <v>0</v>
      </c>
      <c r="R87" s="19"/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5">
        <v>84.0</v>
      </c>
      <c r="B88" s="46">
        <v>44788.0</v>
      </c>
      <c r="C88" s="47" t="s">
        <v>2032</v>
      </c>
      <c r="D88" s="48">
        <v>43380.0</v>
      </c>
      <c r="E88" s="23" t="s">
        <v>303</v>
      </c>
      <c r="F88" s="49"/>
      <c r="G88" s="49"/>
      <c r="H88" s="51">
        <v>10000.0</v>
      </c>
      <c r="I88" s="50"/>
      <c r="J88" s="51"/>
      <c r="K88" s="49"/>
      <c r="L88" s="49"/>
      <c r="M88" s="49"/>
      <c r="N88" s="49"/>
      <c r="O88" s="49"/>
      <c r="P88" s="17">
        <v>10000.0</v>
      </c>
      <c r="Q88" s="18">
        <f t="shared" si="1"/>
        <v>0</v>
      </c>
      <c r="R88" s="19"/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5">
        <v>85.0</v>
      </c>
      <c r="B89" s="46">
        <v>44788.0</v>
      </c>
      <c r="C89" s="47" t="s">
        <v>2033</v>
      </c>
      <c r="D89" s="48">
        <v>21828.0</v>
      </c>
      <c r="E89" s="23" t="s">
        <v>341</v>
      </c>
      <c r="F89" s="49"/>
      <c r="G89" s="49"/>
      <c r="H89" s="51">
        <v>25000.0</v>
      </c>
      <c r="I89" s="50"/>
      <c r="J89" s="51"/>
      <c r="K89" s="51"/>
      <c r="L89" s="49"/>
      <c r="M89" s="49"/>
      <c r="N89" s="49"/>
      <c r="O89" s="49"/>
      <c r="P89" s="17">
        <v>25000.0</v>
      </c>
      <c r="Q89" s="18">
        <f t="shared" si="1"/>
        <v>0</v>
      </c>
      <c r="R89" s="19"/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5">
        <v>86.0</v>
      </c>
      <c r="B90" s="46">
        <v>44788.0</v>
      </c>
      <c r="C90" s="47" t="s">
        <v>2034</v>
      </c>
      <c r="D90" s="48">
        <v>20820.0</v>
      </c>
      <c r="E90" s="23" t="s">
        <v>2035</v>
      </c>
      <c r="F90" s="49"/>
      <c r="G90" s="49"/>
      <c r="H90" s="49"/>
      <c r="I90" s="50"/>
      <c r="J90" s="51"/>
      <c r="K90" s="49"/>
      <c r="L90" s="49"/>
      <c r="M90" s="49"/>
      <c r="N90" s="49"/>
      <c r="O90" s="51">
        <v>1200.0</v>
      </c>
      <c r="P90" s="17">
        <v>1200.0</v>
      </c>
      <c r="Q90" s="18">
        <f t="shared" si="1"/>
        <v>0</v>
      </c>
      <c r="R90" s="19"/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5">
        <v>87.0</v>
      </c>
      <c r="B91" s="46">
        <v>44788.0</v>
      </c>
      <c r="C91" s="47" t="s">
        <v>2036</v>
      </c>
      <c r="D91" s="48">
        <v>46522.0</v>
      </c>
      <c r="E91" s="23" t="s">
        <v>244</v>
      </c>
      <c r="F91" s="51"/>
      <c r="G91" s="49"/>
      <c r="H91" s="49"/>
      <c r="I91" s="50"/>
      <c r="J91" s="51"/>
      <c r="K91" s="49"/>
      <c r="L91" s="49"/>
      <c r="M91" s="49"/>
      <c r="N91" s="49"/>
      <c r="O91" s="51">
        <v>1200.0</v>
      </c>
      <c r="P91" s="17">
        <v>1200.0</v>
      </c>
      <c r="Q91" s="18">
        <f t="shared" si="1"/>
        <v>0</v>
      </c>
      <c r="R91" s="19"/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5">
        <v>88.0</v>
      </c>
      <c r="B92" s="46">
        <v>44788.0</v>
      </c>
      <c r="C92" s="47" t="s">
        <v>2037</v>
      </c>
      <c r="D92" s="48">
        <v>27895.0</v>
      </c>
      <c r="E92" s="23" t="s">
        <v>2038</v>
      </c>
      <c r="F92" s="51"/>
      <c r="G92" s="49"/>
      <c r="H92" s="49"/>
      <c r="I92" s="50"/>
      <c r="J92" s="51"/>
      <c r="K92" s="51"/>
      <c r="L92" s="49"/>
      <c r="M92" s="49"/>
      <c r="N92" s="49"/>
      <c r="O92" s="51">
        <v>2400.0</v>
      </c>
      <c r="P92" s="17">
        <v>2400.0</v>
      </c>
      <c r="Q92" s="18">
        <f t="shared" si="1"/>
        <v>0</v>
      </c>
      <c r="R92" s="19"/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5">
        <v>89.0</v>
      </c>
      <c r="B93" s="46">
        <v>44788.0</v>
      </c>
      <c r="C93" s="47" t="s">
        <v>2039</v>
      </c>
      <c r="D93" s="48">
        <v>34956.0</v>
      </c>
      <c r="E93" s="23" t="s">
        <v>2040</v>
      </c>
      <c r="F93" s="49"/>
      <c r="G93" s="49"/>
      <c r="H93" s="49"/>
      <c r="I93" s="50"/>
      <c r="J93" s="51"/>
      <c r="K93" s="51"/>
      <c r="L93" s="49"/>
      <c r="M93" s="49"/>
      <c r="N93" s="49"/>
      <c r="O93" s="51">
        <v>7200.0</v>
      </c>
      <c r="P93" s="17">
        <v>7200.0</v>
      </c>
      <c r="Q93" s="18">
        <f t="shared" si="1"/>
        <v>0</v>
      </c>
      <c r="R93" s="19"/>
      <c r="S93" s="20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5">
        <v>90.0</v>
      </c>
      <c r="B94" s="46">
        <v>44788.0</v>
      </c>
      <c r="C94" s="47" t="s">
        <v>2041</v>
      </c>
      <c r="D94" s="48">
        <v>43380.0</v>
      </c>
      <c r="E94" s="23" t="s">
        <v>303</v>
      </c>
      <c r="F94" s="49"/>
      <c r="G94" s="49"/>
      <c r="H94" s="51">
        <v>2100.0</v>
      </c>
      <c r="I94" s="50"/>
      <c r="J94" s="51"/>
      <c r="K94" s="49"/>
      <c r="L94" s="49"/>
      <c r="M94" s="51"/>
      <c r="N94" s="49"/>
      <c r="O94" s="49"/>
      <c r="P94" s="17">
        <v>2100.0</v>
      </c>
      <c r="Q94" s="18">
        <f t="shared" si="1"/>
        <v>0</v>
      </c>
      <c r="R94" s="19"/>
      <c r="S94" s="20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5">
        <v>91.0</v>
      </c>
      <c r="B95" s="46">
        <v>44788.0</v>
      </c>
      <c r="C95" s="47" t="s">
        <v>2042</v>
      </c>
      <c r="D95" s="48">
        <v>51406.0</v>
      </c>
      <c r="E95" s="23" t="s">
        <v>57</v>
      </c>
      <c r="F95" s="49"/>
      <c r="G95" s="49"/>
      <c r="H95" s="51">
        <v>50000.0</v>
      </c>
      <c r="I95" s="50"/>
      <c r="J95" s="49"/>
      <c r="K95" s="49"/>
      <c r="L95" s="49"/>
      <c r="M95" s="49"/>
      <c r="N95" s="49"/>
      <c r="O95" s="49"/>
      <c r="P95" s="17">
        <v>50000.0</v>
      </c>
      <c r="Q95" s="18">
        <f t="shared" si="1"/>
        <v>0</v>
      </c>
      <c r="R95" s="19"/>
      <c r="S95" s="20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5">
        <v>92.0</v>
      </c>
      <c r="B96" s="46">
        <v>44788.0</v>
      </c>
      <c r="C96" s="47" t="s">
        <v>2043</v>
      </c>
      <c r="D96" s="48">
        <v>12102.0</v>
      </c>
      <c r="E96" s="23" t="s">
        <v>982</v>
      </c>
      <c r="F96" s="49"/>
      <c r="G96" s="49"/>
      <c r="H96" s="51">
        <v>8000.0</v>
      </c>
      <c r="I96" s="50"/>
      <c r="J96" s="51"/>
      <c r="K96" s="49"/>
      <c r="L96" s="49"/>
      <c r="M96" s="49"/>
      <c r="N96" s="49"/>
      <c r="O96" s="49"/>
      <c r="P96" s="17">
        <v>8000.0</v>
      </c>
      <c r="Q96" s="18">
        <f t="shared" si="1"/>
        <v>0</v>
      </c>
      <c r="R96" s="19"/>
      <c r="S96" s="20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5">
        <v>93.0</v>
      </c>
      <c r="B97" s="46">
        <v>44788.0</v>
      </c>
      <c r="C97" s="47" t="s">
        <v>2044</v>
      </c>
      <c r="D97" s="48">
        <v>43380.0</v>
      </c>
      <c r="E97" s="23" t="s">
        <v>303</v>
      </c>
      <c r="F97" s="49"/>
      <c r="G97" s="49"/>
      <c r="H97" s="51">
        <v>10000.0</v>
      </c>
      <c r="I97" s="50"/>
      <c r="J97" s="51"/>
      <c r="K97" s="49"/>
      <c r="L97" s="49"/>
      <c r="M97" s="49"/>
      <c r="N97" s="49"/>
      <c r="O97" s="49"/>
      <c r="P97" s="17">
        <v>10000.0</v>
      </c>
      <c r="Q97" s="18">
        <f t="shared" si="1"/>
        <v>0</v>
      </c>
      <c r="R97" s="19"/>
      <c r="S97" s="20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5">
        <v>94.0</v>
      </c>
      <c r="B98" s="46">
        <v>44788.0</v>
      </c>
      <c r="C98" s="47" t="s">
        <v>2045</v>
      </c>
      <c r="D98" s="48">
        <v>50342.0</v>
      </c>
      <c r="E98" s="23" t="s">
        <v>360</v>
      </c>
      <c r="F98" s="51"/>
      <c r="G98" s="49"/>
      <c r="H98" s="49"/>
      <c r="I98" s="50"/>
      <c r="J98" s="51"/>
      <c r="K98" s="51">
        <v>10200.0</v>
      </c>
      <c r="L98" s="49"/>
      <c r="M98" s="49"/>
      <c r="N98" s="49"/>
      <c r="O98" s="49"/>
      <c r="P98" s="17">
        <v>10200.0</v>
      </c>
      <c r="Q98" s="18">
        <f t="shared" si="1"/>
        <v>0</v>
      </c>
      <c r="R98" s="19"/>
      <c r="S98" s="20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5">
        <v>95.0</v>
      </c>
      <c r="B99" s="46">
        <v>44788.0</v>
      </c>
      <c r="C99" s="47" t="s">
        <v>2046</v>
      </c>
      <c r="D99" s="48">
        <v>73332.0</v>
      </c>
      <c r="E99" s="23" t="s">
        <v>2047</v>
      </c>
      <c r="F99" s="49"/>
      <c r="G99" s="49"/>
      <c r="H99" s="51">
        <v>27000.0</v>
      </c>
      <c r="I99" s="50"/>
      <c r="J99" s="51"/>
      <c r="K99" s="51"/>
      <c r="L99" s="49"/>
      <c r="M99" s="49"/>
      <c r="N99" s="49"/>
      <c r="O99" s="51"/>
      <c r="P99" s="17">
        <v>27000.0</v>
      </c>
      <c r="Q99" s="18">
        <f t="shared" si="1"/>
        <v>0</v>
      </c>
      <c r="R99" s="19"/>
      <c r="S99" s="20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5">
        <v>96.0</v>
      </c>
      <c r="B100" s="46">
        <v>44788.0</v>
      </c>
      <c r="C100" s="47" t="s">
        <v>2048</v>
      </c>
      <c r="D100" s="48">
        <v>55768.0</v>
      </c>
      <c r="E100" s="23" t="s">
        <v>2049</v>
      </c>
      <c r="F100" s="49"/>
      <c r="G100" s="49"/>
      <c r="H100" s="51"/>
      <c r="I100" s="50"/>
      <c r="J100" s="51"/>
      <c r="K100" s="49"/>
      <c r="L100" s="49"/>
      <c r="M100" s="49"/>
      <c r="N100" s="49"/>
      <c r="O100" s="51">
        <v>1200.0</v>
      </c>
      <c r="P100" s="17">
        <v>1200.0</v>
      </c>
      <c r="Q100" s="18">
        <f t="shared" si="1"/>
        <v>0</v>
      </c>
      <c r="R100" s="19"/>
      <c r="S100" s="20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5">
        <v>97.0</v>
      </c>
      <c r="B101" s="46">
        <v>44788.0</v>
      </c>
      <c r="C101" s="47" t="s">
        <v>2050</v>
      </c>
      <c r="D101" s="48">
        <v>50342.0</v>
      </c>
      <c r="E101" s="23" t="s">
        <v>360</v>
      </c>
      <c r="F101" s="49"/>
      <c r="G101" s="51"/>
      <c r="H101" s="51">
        <v>350.0</v>
      </c>
      <c r="I101" s="50"/>
      <c r="J101" s="51"/>
      <c r="K101" s="49"/>
      <c r="L101" s="49"/>
      <c r="M101" s="49"/>
      <c r="N101" s="49"/>
      <c r="O101" s="49"/>
      <c r="P101" s="17">
        <v>350.0</v>
      </c>
      <c r="Q101" s="18">
        <f t="shared" si="1"/>
        <v>0</v>
      </c>
      <c r="R101" s="19"/>
      <c r="S101" s="20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32"/>
      <c r="B102" s="33"/>
      <c r="C102" s="33"/>
      <c r="D102" s="41"/>
      <c r="E102" s="33"/>
      <c r="F102" s="34">
        <f t="shared" ref="F102:O102" si="2">SUM(F5:F101)</f>
        <v>2270</v>
      </c>
      <c r="G102" s="34">
        <f t="shared" si="2"/>
        <v>5000</v>
      </c>
      <c r="H102" s="34">
        <f t="shared" si="2"/>
        <v>314450</v>
      </c>
      <c r="I102" s="34">
        <f t="shared" si="2"/>
        <v>510444</v>
      </c>
      <c r="J102" s="34">
        <f t="shared" si="2"/>
        <v>184505</v>
      </c>
      <c r="K102" s="34">
        <f t="shared" si="2"/>
        <v>27836</v>
      </c>
      <c r="L102" s="34">
        <f t="shared" si="2"/>
        <v>0</v>
      </c>
      <c r="M102" s="34">
        <f t="shared" si="2"/>
        <v>14400</v>
      </c>
      <c r="N102" s="34">
        <f t="shared" si="2"/>
        <v>0</v>
      </c>
      <c r="O102" s="34">
        <f t="shared" si="2"/>
        <v>13200</v>
      </c>
      <c r="P102" s="34">
        <f>SUM(P4:P101)</f>
        <v>1072105</v>
      </c>
      <c r="Q102" s="54">
        <f>SUM(Q5:Q101)</f>
        <v>0</v>
      </c>
      <c r="R102" s="33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>
      <c r="A103" s="33"/>
      <c r="B103" s="33"/>
      <c r="C103" s="33"/>
      <c r="D103" s="41"/>
      <c r="E103" s="33"/>
      <c r="F103" s="35">
        <f>F102+G102+H102+I102+J102+K102+M102+O102</f>
        <v>1072105</v>
      </c>
      <c r="G103" s="2"/>
      <c r="H103" s="2"/>
      <c r="I103" s="2"/>
      <c r="J103" s="2"/>
      <c r="K103" s="2"/>
      <c r="L103" s="3"/>
      <c r="M103" s="36"/>
      <c r="N103" s="36"/>
      <c r="O103" s="36"/>
      <c r="P103" s="20"/>
      <c r="Q103" s="20"/>
      <c r="R103" s="4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43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  <row r="1042">
      <c r="A1042" s="37"/>
      <c r="B1042" s="37"/>
      <c r="C1042" s="37"/>
      <c r="D1042" s="43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</row>
    <row r="1043">
      <c r="A1043" s="37"/>
      <c r="B1043" s="37"/>
      <c r="C1043" s="37"/>
      <c r="D1043" s="43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</row>
    <row r="1044">
      <c r="A1044" s="37"/>
      <c r="B1044" s="37"/>
      <c r="C1044" s="37"/>
      <c r="D1044" s="43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</row>
    <row r="1045">
      <c r="A1045" s="37"/>
      <c r="B1045" s="37"/>
      <c r="C1045" s="37"/>
      <c r="D1045" s="43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</row>
    <row r="1046">
      <c r="A1046" s="37"/>
      <c r="B1046" s="37"/>
      <c r="C1046" s="37"/>
      <c r="D1046" s="43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</row>
    <row r="1047">
      <c r="A1047" s="37"/>
      <c r="B1047" s="37"/>
      <c r="C1047" s="37"/>
      <c r="D1047" s="43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</row>
    <row r="1048">
      <c r="A1048" s="37"/>
      <c r="B1048" s="37"/>
      <c r="C1048" s="37"/>
      <c r="D1048" s="43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</row>
    <row r="1049">
      <c r="A1049" s="37"/>
      <c r="B1049" s="37"/>
      <c r="C1049" s="37"/>
      <c r="D1049" s="43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</row>
    <row r="1050">
      <c r="A1050" s="37"/>
      <c r="B1050" s="37"/>
      <c r="C1050" s="37"/>
      <c r="D1050" s="43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</row>
  </sheetData>
  <mergeCells count="19">
    <mergeCell ref="E2:E4"/>
    <mergeCell ref="F3:F4"/>
    <mergeCell ref="G3:H3"/>
    <mergeCell ref="I3:J3"/>
    <mergeCell ref="K3:K4"/>
    <mergeCell ref="L3:L4"/>
    <mergeCell ref="F103:L10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56.25"/>
    <col customWidth="1" min="16" max="16" width="14.0"/>
  </cols>
  <sheetData>
    <row r="1">
      <c r="A1" s="1" t="s">
        <v>2051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55">
        <v>44788.0</v>
      </c>
      <c r="C5" s="56" t="s">
        <v>2052</v>
      </c>
      <c r="D5" s="57">
        <v>59778.0</v>
      </c>
      <c r="E5" s="58" t="s">
        <v>1632</v>
      </c>
      <c r="F5" s="49"/>
      <c r="G5" s="49"/>
      <c r="H5" s="49"/>
      <c r="I5" s="50">
        <v>150.0</v>
      </c>
      <c r="J5" s="51"/>
      <c r="K5" s="49"/>
      <c r="L5" s="49"/>
      <c r="M5" s="49"/>
      <c r="N5" s="49"/>
      <c r="O5" s="49"/>
      <c r="P5" s="17">
        <v>150.0</v>
      </c>
      <c r="Q5" s="18">
        <f t="shared" ref="Q5:Q81" si="1">SUM(F5+G5+H5+I5+J5+K5+L5+M5+N5+O5-P5)</f>
        <v>0</v>
      </c>
      <c r="R5" s="19" t="s">
        <v>1296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55">
        <v>44788.0</v>
      </c>
      <c r="C6" s="56" t="s">
        <v>2053</v>
      </c>
      <c r="D6" s="57">
        <v>35227.0</v>
      </c>
      <c r="E6" s="58" t="s">
        <v>82</v>
      </c>
      <c r="F6" s="49"/>
      <c r="G6" s="49"/>
      <c r="H6" s="49"/>
      <c r="I6" s="50">
        <v>4500.0</v>
      </c>
      <c r="J6" s="51"/>
      <c r="K6" s="51"/>
      <c r="L6" s="49"/>
      <c r="M6" s="49"/>
      <c r="N6" s="49"/>
      <c r="O6" s="49"/>
      <c r="P6" s="17">
        <v>4500.0</v>
      </c>
      <c r="Q6" s="18">
        <f t="shared" si="1"/>
        <v>0</v>
      </c>
      <c r="R6" s="19" t="s">
        <v>30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55">
        <v>44788.0</v>
      </c>
      <c r="C7" s="56" t="s">
        <v>2054</v>
      </c>
      <c r="D7" s="57">
        <v>52685.0</v>
      </c>
      <c r="E7" s="58" t="s">
        <v>2055</v>
      </c>
      <c r="F7" s="51"/>
      <c r="G7" s="49"/>
      <c r="H7" s="49"/>
      <c r="I7" s="51">
        <v>600.0</v>
      </c>
      <c r="J7" s="51"/>
      <c r="K7" s="51"/>
      <c r="L7" s="49"/>
      <c r="M7" s="52"/>
      <c r="N7" s="49"/>
      <c r="O7" s="49"/>
      <c r="P7" s="17">
        <v>600.0</v>
      </c>
      <c r="Q7" s="18">
        <f t="shared" si="1"/>
        <v>0</v>
      </c>
      <c r="R7" s="19" t="s">
        <v>1296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55">
        <v>44789.0</v>
      </c>
      <c r="C8" s="56" t="s">
        <v>2056</v>
      </c>
      <c r="D8" s="57">
        <v>60061.0</v>
      </c>
      <c r="E8" s="58" t="s">
        <v>2057</v>
      </c>
      <c r="F8" s="49"/>
      <c r="G8" s="51"/>
      <c r="H8" s="49"/>
      <c r="I8" s="50">
        <v>3900.0</v>
      </c>
      <c r="J8" s="51"/>
      <c r="K8" s="51"/>
      <c r="L8" s="49"/>
      <c r="M8" s="49"/>
      <c r="N8" s="49"/>
      <c r="O8" s="49"/>
      <c r="P8" s="17">
        <v>3900.0</v>
      </c>
      <c r="Q8" s="18">
        <f t="shared" si="1"/>
        <v>0</v>
      </c>
      <c r="R8" s="19" t="s">
        <v>858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55">
        <v>44789.0</v>
      </c>
      <c r="C9" s="56" t="s">
        <v>2058</v>
      </c>
      <c r="D9" s="57">
        <v>59904.0</v>
      </c>
      <c r="E9" s="58" t="s">
        <v>280</v>
      </c>
      <c r="F9" s="49"/>
      <c r="G9" s="51"/>
      <c r="H9" s="51"/>
      <c r="I9" s="50">
        <v>2500.0</v>
      </c>
      <c r="J9" s="51"/>
      <c r="K9" s="49"/>
      <c r="L9" s="49"/>
      <c r="M9" s="49"/>
      <c r="N9" s="49"/>
      <c r="O9" s="49"/>
      <c r="P9" s="17">
        <v>2500.0</v>
      </c>
      <c r="Q9" s="18">
        <f t="shared" si="1"/>
        <v>0</v>
      </c>
      <c r="R9" s="19" t="s">
        <v>858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55">
        <v>44789.0</v>
      </c>
      <c r="C10" s="56" t="s">
        <v>2059</v>
      </c>
      <c r="D10" s="57">
        <v>45227.0</v>
      </c>
      <c r="E10" s="58" t="s">
        <v>325</v>
      </c>
      <c r="F10" s="49"/>
      <c r="G10" s="51"/>
      <c r="H10" s="51"/>
      <c r="I10" s="50">
        <v>350.0</v>
      </c>
      <c r="J10" s="51"/>
      <c r="K10" s="49"/>
      <c r="L10" s="49"/>
      <c r="M10" s="49"/>
      <c r="N10" s="49"/>
      <c r="O10" s="49"/>
      <c r="P10" s="17">
        <v>350.0</v>
      </c>
      <c r="Q10" s="18">
        <f t="shared" si="1"/>
        <v>0</v>
      </c>
      <c r="R10" s="19" t="s">
        <v>1296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55">
        <v>44789.0</v>
      </c>
      <c r="C11" s="56" t="s">
        <v>2060</v>
      </c>
      <c r="D11" s="57">
        <v>42071.0</v>
      </c>
      <c r="E11" s="58" t="s">
        <v>321</v>
      </c>
      <c r="F11" s="49"/>
      <c r="G11" s="51"/>
      <c r="H11" s="51"/>
      <c r="I11" s="50"/>
      <c r="J11" s="51">
        <v>200.0</v>
      </c>
      <c r="K11" s="49"/>
      <c r="L11" s="49"/>
      <c r="M11" s="49"/>
      <c r="N11" s="49"/>
      <c r="O11" s="49"/>
      <c r="P11" s="17">
        <v>200.0</v>
      </c>
      <c r="Q11" s="18">
        <f t="shared" si="1"/>
        <v>0</v>
      </c>
      <c r="R11" s="19" t="s">
        <v>1296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55">
        <v>44789.0</v>
      </c>
      <c r="C12" s="56" t="s">
        <v>2061</v>
      </c>
      <c r="D12" s="57">
        <v>57499.0</v>
      </c>
      <c r="E12" s="58" t="s">
        <v>537</v>
      </c>
      <c r="F12" s="49"/>
      <c r="G12" s="51"/>
      <c r="H12" s="51"/>
      <c r="I12" s="50"/>
      <c r="J12" s="51">
        <v>15000.0</v>
      </c>
      <c r="K12" s="49"/>
      <c r="L12" s="49"/>
      <c r="M12" s="49"/>
      <c r="N12" s="49"/>
      <c r="O12" s="49"/>
      <c r="P12" s="17">
        <v>15000.0</v>
      </c>
      <c r="Q12" s="18">
        <f t="shared" si="1"/>
        <v>0</v>
      </c>
      <c r="R12" s="19" t="s">
        <v>858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55">
        <v>44789.0</v>
      </c>
      <c r="C13" s="56" t="s">
        <v>2062</v>
      </c>
      <c r="D13" s="57">
        <v>50593.0</v>
      </c>
      <c r="E13" s="58" t="s">
        <v>62</v>
      </c>
      <c r="F13" s="49"/>
      <c r="G13" s="51"/>
      <c r="H13" s="51"/>
      <c r="I13" s="50">
        <v>15000.0</v>
      </c>
      <c r="J13" s="51"/>
      <c r="K13" s="49"/>
      <c r="L13" s="49"/>
      <c r="M13" s="49"/>
      <c r="N13" s="49"/>
      <c r="O13" s="49"/>
      <c r="P13" s="17">
        <v>15000.0</v>
      </c>
      <c r="Q13" s="18">
        <f t="shared" si="1"/>
        <v>0</v>
      </c>
      <c r="R13" s="19" t="s">
        <v>30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55">
        <v>44789.0</v>
      </c>
      <c r="C14" s="56" t="s">
        <v>2063</v>
      </c>
      <c r="D14" s="57">
        <v>36555.0</v>
      </c>
      <c r="E14" s="58" t="s">
        <v>555</v>
      </c>
      <c r="F14" s="49"/>
      <c r="G14" s="51"/>
      <c r="H14" s="51"/>
      <c r="I14" s="50">
        <v>0.0</v>
      </c>
      <c r="J14" s="51"/>
      <c r="K14" s="49"/>
      <c r="L14" s="49"/>
      <c r="M14" s="49"/>
      <c r="N14" s="49"/>
      <c r="O14" s="49"/>
      <c r="P14" s="17">
        <v>8125.0</v>
      </c>
      <c r="Q14" s="18">
        <f t="shared" si="1"/>
        <v>-8125</v>
      </c>
      <c r="R14" s="19" t="s">
        <v>156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55">
        <v>44789.0</v>
      </c>
      <c r="C15" s="56" t="s">
        <v>2064</v>
      </c>
      <c r="D15" s="57">
        <v>63648.0</v>
      </c>
      <c r="E15" s="58" t="s">
        <v>2065</v>
      </c>
      <c r="F15" s="49"/>
      <c r="G15" s="51"/>
      <c r="H15" s="51"/>
      <c r="I15" s="50">
        <v>1550.0</v>
      </c>
      <c r="J15" s="51"/>
      <c r="K15" s="49"/>
      <c r="L15" s="49"/>
      <c r="M15" s="49"/>
      <c r="N15" s="49"/>
      <c r="O15" s="49"/>
      <c r="P15" s="17">
        <v>1550.0</v>
      </c>
      <c r="Q15" s="18">
        <f t="shared" si="1"/>
        <v>0</v>
      </c>
      <c r="R15" s="19" t="s">
        <v>858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55">
        <v>44789.0</v>
      </c>
      <c r="C16" s="56" t="s">
        <v>2066</v>
      </c>
      <c r="D16" s="57">
        <v>31738.0</v>
      </c>
      <c r="E16" s="58" t="s">
        <v>662</v>
      </c>
      <c r="F16" s="49"/>
      <c r="G16" s="51"/>
      <c r="H16" s="51"/>
      <c r="I16" s="50">
        <v>4100.0</v>
      </c>
      <c r="J16" s="51"/>
      <c r="K16" s="51">
        <v>9400.0</v>
      </c>
      <c r="L16" s="49"/>
      <c r="M16" s="49"/>
      <c r="N16" s="49"/>
      <c r="O16" s="49"/>
      <c r="P16" s="17">
        <v>13500.0</v>
      </c>
      <c r="Q16" s="18">
        <f t="shared" si="1"/>
        <v>0</v>
      </c>
      <c r="R16" s="19" t="s">
        <v>30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55">
        <v>44789.0</v>
      </c>
      <c r="C17" s="56" t="s">
        <v>2067</v>
      </c>
      <c r="D17" s="57">
        <v>55992.0</v>
      </c>
      <c r="E17" s="58" t="s">
        <v>401</v>
      </c>
      <c r="F17" s="49"/>
      <c r="G17" s="51"/>
      <c r="H17" s="51"/>
      <c r="I17" s="50">
        <v>5000.0</v>
      </c>
      <c r="J17" s="51"/>
      <c r="K17" s="49"/>
      <c r="L17" s="49"/>
      <c r="M17" s="49"/>
      <c r="N17" s="49"/>
      <c r="O17" s="49"/>
      <c r="P17" s="17">
        <v>5000.0</v>
      </c>
      <c r="Q17" s="18">
        <f t="shared" si="1"/>
        <v>0</v>
      </c>
      <c r="R17" s="19" t="s">
        <v>858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55">
        <v>44789.0</v>
      </c>
      <c r="C18" s="56" t="s">
        <v>2068</v>
      </c>
      <c r="D18" s="57">
        <v>50593.0</v>
      </c>
      <c r="E18" s="58" t="s">
        <v>62</v>
      </c>
      <c r="F18" s="49"/>
      <c r="G18" s="51"/>
      <c r="H18" s="51"/>
      <c r="I18" s="50">
        <v>30000.0</v>
      </c>
      <c r="J18" s="51"/>
      <c r="K18" s="49"/>
      <c r="L18" s="49"/>
      <c r="M18" s="49"/>
      <c r="N18" s="49"/>
      <c r="O18" s="49"/>
      <c r="P18" s="17">
        <v>30000.0</v>
      </c>
      <c r="Q18" s="18">
        <f t="shared" si="1"/>
        <v>0</v>
      </c>
      <c r="R18" s="19" t="s">
        <v>30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55">
        <v>44789.0</v>
      </c>
      <c r="C19" s="56" t="s">
        <v>2069</v>
      </c>
      <c r="D19" s="57">
        <v>73296.0</v>
      </c>
      <c r="E19" s="58" t="s">
        <v>2070</v>
      </c>
      <c r="F19" s="49"/>
      <c r="G19" s="51"/>
      <c r="H19" s="51"/>
      <c r="I19" s="50">
        <v>5990.0</v>
      </c>
      <c r="J19" s="51"/>
      <c r="K19" s="49"/>
      <c r="L19" s="49"/>
      <c r="M19" s="49"/>
      <c r="N19" s="49"/>
      <c r="O19" s="49"/>
      <c r="P19" s="17">
        <v>5990.0</v>
      </c>
      <c r="Q19" s="18">
        <f t="shared" si="1"/>
        <v>0</v>
      </c>
      <c r="R19" s="19" t="s">
        <v>858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55">
        <v>44789.0</v>
      </c>
      <c r="C20" s="56" t="s">
        <v>2071</v>
      </c>
      <c r="D20" s="57">
        <v>10291.0</v>
      </c>
      <c r="E20" s="58" t="s">
        <v>1053</v>
      </c>
      <c r="F20" s="49"/>
      <c r="G20" s="51"/>
      <c r="H20" s="51"/>
      <c r="I20" s="50">
        <v>600.0</v>
      </c>
      <c r="J20" s="51"/>
      <c r="K20" s="49"/>
      <c r="L20" s="49"/>
      <c r="M20" s="49"/>
      <c r="N20" s="49"/>
      <c r="O20" s="49"/>
      <c r="P20" s="17">
        <v>600.0</v>
      </c>
      <c r="Q20" s="18">
        <f t="shared" si="1"/>
        <v>0</v>
      </c>
      <c r="R20" s="19" t="s">
        <v>1296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55">
        <v>44789.0</v>
      </c>
      <c r="C21" s="56" t="s">
        <v>2072</v>
      </c>
      <c r="D21" s="57">
        <v>45096.0</v>
      </c>
      <c r="E21" s="58" t="s">
        <v>695</v>
      </c>
      <c r="F21" s="49"/>
      <c r="G21" s="51"/>
      <c r="H21" s="51"/>
      <c r="I21" s="50">
        <v>8750.0</v>
      </c>
      <c r="J21" s="51"/>
      <c r="K21" s="49"/>
      <c r="L21" s="49"/>
      <c r="M21" s="49"/>
      <c r="N21" s="49"/>
      <c r="O21" s="49"/>
      <c r="P21" s="17">
        <v>8750.0</v>
      </c>
      <c r="Q21" s="18">
        <f t="shared" si="1"/>
        <v>0</v>
      </c>
      <c r="R21" s="19" t="s">
        <v>858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55">
        <v>44789.0</v>
      </c>
      <c r="C22" s="56" t="s">
        <v>2073</v>
      </c>
      <c r="D22" s="57">
        <v>48657.0</v>
      </c>
      <c r="E22" s="58" t="s">
        <v>219</v>
      </c>
      <c r="F22" s="49"/>
      <c r="G22" s="51"/>
      <c r="H22" s="51"/>
      <c r="I22" s="50">
        <v>2850.0</v>
      </c>
      <c r="J22" s="51"/>
      <c r="K22" s="49"/>
      <c r="L22" s="49"/>
      <c r="M22" s="49"/>
      <c r="N22" s="49"/>
      <c r="O22" s="49"/>
      <c r="P22" s="17">
        <v>2850.0</v>
      </c>
      <c r="Q22" s="18">
        <f t="shared" si="1"/>
        <v>0</v>
      </c>
      <c r="R22" s="19" t="s">
        <v>30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55">
        <v>44789.0</v>
      </c>
      <c r="C23" s="56" t="s">
        <v>2074</v>
      </c>
      <c r="D23" s="57">
        <v>49864.0</v>
      </c>
      <c r="E23" s="58" t="s">
        <v>2075</v>
      </c>
      <c r="F23" s="49"/>
      <c r="G23" s="51"/>
      <c r="H23" s="51"/>
      <c r="I23" s="50">
        <v>5000.0</v>
      </c>
      <c r="J23" s="51"/>
      <c r="K23" s="49"/>
      <c r="L23" s="49"/>
      <c r="M23" s="49"/>
      <c r="N23" s="49"/>
      <c r="O23" s="49"/>
      <c r="P23" s="17">
        <v>5000.0</v>
      </c>
      <c r="Q23" s="18">
        <f t="shared" si="1"/>
        <v>0</v>
      </c>
      <c r="R23" s="19" t="s">
        <v>858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55">
        <v>44789.0</v>
      </c>
      <c r="C24" s="56" t="s">
        <v>2076</v>
      </c>
      <c r="D24" s="57">
        <v>71550.0</v>
      </c>
      <c r="E24" s="58" t="s">
        <v>2077</v>
      </c>
      <c r="F24" s="49"/>
      <c r="G24" s="51"/>
      <c r="H24" s="51"/>
      <c r="I24" s="50"/>
      <c r="J24" s="51">
        <v>5450.0</v>
      </c>
      <c r="K24" s="49"/>
      <c r="L24" s="49"/>
      <c r="M24" s="49"/>
      <c r="N24" s="49"/>
      <c r="O24" s="49"/>
      <c r="P24" s="17">
        <v>5450.0</v>
      </c>
      <c r="Q24" s="18">
        <f t="shared" si="1"/>
        <v>0</v>
      </c>
      <c r="R24" s="19" t="s">
        <v>1296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55">
        <v>44789.0</v>
      </c>
      <c r="C25" s="56" t="s">
        <v>2078</v>
      </c>
      <c r="D25" s="57">
        <v>61159.0</v>
      </c>
      <c r="E25" s="58" t="s">
        <v>447</v>
      </c>
      <c r="F25" s="49"/>
      <c r="G25" s="51"/>
      <c r="H25" s="51"/>
      <c r="I25" s="50">
        <v>10000.0</v>
      </c>
      <c r="J25" s="51"/>
      <c r="K25" s="49"/>
      <c r="L25" s="49"/>
      <c r="M25" s="49"/>
      <c r="N25" s="49"/>
      <c r="O25" s="49"/>
      <c r="P25" s="17">
        <v>10000.0</v>
      </c>
      <c r="Q25" s="18">
        <f t="shared" si="1"/>
        <v>0</v>
      </c>
      <c r="R25" s="19" t="s">
        <v>858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55">
        <v>44789.0</v>
      </c>
      <c r="C26" s="56" t="s">
        <v>2079</v>
      </c>
      <c r="D26" s="57">
        <v>62809.0</v>
      </c>
      <c r="E26" s="58" t="s">
        <v>107</v>
      </c>
      <c r="F26" s="49"/>
      <c r="G26" s="51"/>
      <c r="H26" s="51"/>
      <c r="I26" s="50">
        <v>2500.0</v>
      </c>
      <c r="J26" s="51"/>
      <c r="K26" s="49"/>
      <c r="L26" s="49"/>
      <c r="M26" s="49"/>
      <c r="N26" s="49"/>
      <c r="O26" s="49"/>
      <c r="P26" s="17">
        <v>2500.0</v>
      </c>
      <c r="Q26" s="18">
        <f t="shared" si="1"/>
        <v>0</v>
      </c>
      <c r="R26" s="19" t="s">
        <v>858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55">
        <v>44789.0</v>
      </c>
      <c r="C27" s="56" t="s">
        <v>2080</v>
      </c>
      <c r="D27" s="57">
        <v>51939.0</v>
      </c>
      <c r="E27" s="58" t="s">
        <v>71</v>
      </c>
      <c r="F27" s="49"/>
      <c r="G27" s="51"/>
      <c r="H27" s="51"/>
      <c r="I27" s="50">
        <v>31000.0</v>
      </c>
      <c r="J27" s="51"/>
      <c r="K27" s="49"/>
      <c r="L27" s="49"/>
      <c r="M27" s="49"/>
      <c r="N27" s="49"/>
      <c r="O27" s="49"/>
      <c r="P27" s="17">
        <v>31000.0</v>
      </c>
      <c r="Q27" s="18">
        <f t="shared" si="1"/>
        <v>0</v>
      </c>
      <c r="R27" s="19" t="s">
        <v>30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55">
        <v>44789.0</v>
      </c>
      <c r="C28" s="56" t="s">
        <v>2081</v>
      </c>
      <c r="D28" s="57">
        <v>51814.0</v>
      </c>
      <c r="E28" s="58" t="s">
        <v>2082</v>
      </c>
      <c r="F28" s="49"/>
      <c r="G28" s="51"/>
      <c r="H28" s="51"/>
      <c r="I28" s="50">
        <v>10000.0</v>
      </c>
      <c r="J28" s="51"/>
      <c r="K28" s="49"/>
      <c r="L28" s="49"/>
      <c r="M28" s="49"/>
      <c r="N28" s="49"/>
      <c r="O28" s="49"/>
      <c r="P28" s="17">
        <v>10000.0</v>
      </c>
      <c r="Q28" s="18">
        <f t="shared" si="1"/>
        <v>0</v>
      </c>
      <c r="R28" s="19" t="s">
        <v>858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55">
        <v>44789.0</v>
      </c>
      <c r="C29" s="56" t="s">
        <v>2083</v>
      </c>
      <c r="D29" s="57">
        <v>60151.0</v>
      </c>
      <c r="E29" s="58" t="s">
        <v>2084</v>
      </c>
      <c r="F29" s="49"/>
      <c r="G29" s="51"/>
      <c r="H29" s="51"/>
      <c r="I29" s="50">
        <v>4250.0</v>
      </c>
      <c r="J29" s="51"/>
      <c r="K29" s="49"/>
      <c r="L29" s="49"/>
      <c r="M29" s="49"/>
      <c r="N29" s="49"/>
      <c r="O29" s="49"/>
      <c r="P29" s="17">
        <v>4250.0</v>
      </c>
      <c r="Q29" s="18">
        <f t="shared" si="1"/>
        <v>0</v>
      </c>
      <c r="R29" s="19" t="s">
        <v>156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55">
        <v>44789.0</v>
      </c>
      <c r="C30" s="56" t="s">
        <v>2085</v>
      </c>
      <c r="D30" s="57">
        <v>52032.0</v>
      </c>
      <c r="E30" s="58" t="s">
        <v>99</v>
      </c>
      <c r="F30" s="49"/>
      <c r="G30" s="51"/>
      <c r="H30" s="51"/>
      <c r="I30" s="50">
        <v>10000.0</v>
      </c>
      <c r="J30" s="51"/>
      <c r="K30" s="49"/>
      <c r="L30" s="49"/>
      <c r="M30" s="49"/>
      <c r="N30" s="49"/>
      <c r="O30" s="49"/>
      <c r="P30" s="17">
        <v>10000.0</v>
      </c>
      <c r="Q30" s="18">
        <f t="shared" si="1"/>
        <v>0</v>
      </c>
      <c r="R30" s="19" t="s">
        <v>858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55">
        <v>44789.0</v>
      </c>
      <c r="C31" s="56" t="s">
        <v>2086</v>
      </c>
      <c r="D31" s="57">
        <v>70489.0</v>
      </c>
      <c r="E31" s="58" t="s">
        <v>2087</v>
      </c>
      <c r="F31" s="49"/>
      <c r="G31" s="51"/>
      <c r="H31" s="51"/>
      <c r="I31" s="50">
        <v>27000.0</v>
      </c>
      <c r="J31" s="51"/>
      <c r="K31" s="51"/>
      <c r="L31" s="49"/>
      <c r="M31" s="49"/>
      <c r="N31" s="49"/>
      <c r="O31" s="49"/>
      <c r="P31" s="17">
        <v>27000.0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55">
        <v>44789.0</v>
      </c>
      <c r="C32" s="56" t="s">
        <v>2088</v>
      </c>
      <c r="D32" s="57">
        <v>53906.0</v>
      </c>
      <c r="E32" s="58" t="s">
        <v>2089</v>
      </c>
      <c r="F32" s="49"/>
      <c r="G32" s="51"/>
      <c r="H32" s="51"/>
      <c r="I32" s="50">
        <v>2950.0</v>
      </c>
      <c r="J32" s="51"/>
      <c r="K32" s="51">
        <v>100.0</v>
      </c>
      <c r="L32" s="49"/>
      <c r="M32" s="49"/>
      <c r="N32" s="49"/>
      <c r="O32" s="49"/>
      <c r="P32" s="17">
        <v>3050.0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55">
        <v>44789.0</v>
      </c>
      <c r="C33" s="56" t="s">
        <v>2090</v>
      </c>
      <c r="D33" s="57">
        <v>10291.0</v>
      </c>
      <c r="E33" s="58" t="s">
        <v>1053</v>
      </c>
      <c r="F33" s="49"/>
      <c r="G33" s="51"/>
      <c r="H33" s="51"/>
      <c r="I33" s="50"/>
      <c r="J33" s="51">
        <v>2500.0</v>
      </c>
      <c r="K33" s="49"/>
      <c r="L33" s="49"/>
      <c r="M33" s="49"/>
      <c r="N33" s="49"/>
      <c r="O33" s="49"/>
      <c r="P33" s="17">
        <v>2500.0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55">
        <v>44789.0</v>
      </c>
      <c r="C34" s="56" t="s">
        <v>2091</v>
      </c>
      <c r="D34" s="57">
        <v>67048.0</v>
      </c>
      <c r="E34" s="58" t="s">
        <v>1507</v>
      </c>
      <c r="F34" s="49"/>
      <c r="G34" s="51"/>
      <c r="H34" s="51"/>
      <c r="I34" s="50"/>
      <c r="J34" s="51">
        <v>8050.0</v>
      </c>
      <c r="K34" s="49"/>
      <c r="L34" s="49"/>
      <c r="M34" s="49"/>
      <c r="N34" s="49"/>
      <c r="O34" s="49"/>
      <c r="P34" s="17">
        <v>8050.0</v>
      </c>
      <c r="Q34" s="18">
        <f t="shared" si="1"/>
        <v>0</v>
      </c>
      <c r="R34" s="19" t="s">
        <v>858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55">
        <v>44789.0</v>
      </c>
      <c r="C35" s="56" t="s">
        <v>2092</v>
      </c>
      <c r="D35" s="57">
        <v>10744.0</v>
      </c>
      <c r="E35" s="58" t="s">
        <v>131</v>
      </c>
      <c r="F35" s="49"/>
      <c r="G35" s="51"/>
      <c r="H35" s="51"/>
      <c r="I35" s="50">
        <v>3700.0</v>
      </c>
      <c r="J35" s="51"/>
      <c r="K35" s="49"/>
      <c r="L35" s="49"/>
      <c r="M35" s="49"/>
      <c r="N35" s="49"/>
      <c r="O35" s="49"/>
      <c r="P35" s="17">
        <v>3700.0</v>
      </c>
      <c r="Q35" s="18">
        <f t="shared" si="1"/>
        <v>0</v>
      </c>
      <c r="R35" s="19" t="s">
        <v>30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55">
        <v>44789.0</v>
      </c>
      <c r="C36" s="56" t="s">
        <v>2093</v>
      </c>
      <c r="D36" s="57">
        <v>51017.0</v>
      </c>
      <c r="E36" s="58" t="s">
        <v>343</v>
      </c>
      <c r="F36" s="49"/>
      <c r="G36" s="51"/>
      <c r="H36" s="51">
        <v>68300.0</v>
      </c>
      <c r="I36" s="50"/>
      <c r="J36" s="51"/>
      <c r="K36" s="49"/>
      <c r="L36" s="49"/>
      <c r="M36" s="49"/>
      <c r="N36" s="49"/>
      <c r="O36" s="49"/>
      <c r="P36" s="17">
        <v>68300.0</v>
      </c>
      <c r="Q36" s="18">
        <f t="shared" si="1"/>
        <v>0</v>
      </c>
      <c r="R36" s="19" t="s">
        <v>30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55">
        <v>44789.0</v>
      </c>
      <c r="C37" s="56" t="s">
        <v>2094</v>
      </c>
      <c r="D37" s="57">
        <v>47862.0</v>
      </c>
      <c r="E37" s="58" t="s">
        <v>2095</v>
      </c>
      <c r="F37" s="49"/>
      <c r="G37" s="51"/>
      <c r="H37" s="51"/>
      <c r="I37" s="50">
        <v>2650.0</v>
      </c>
      <c r="J37" s="51"/>
      <c r="K37" s="49"/>
      <c r="L37" s="49"/>
      <c r="M37" s="49"/>
      <c r="N37" s="49"/>
      <c r="O37" s="49"/>
      <c r="P37" s="17">
        <v>2650.0</v>
      </c>
      <c r="Q37" s="18">
        <f t="shared" si="1"/>
        <v>0</v>
      </c>
      <c r="R37" s="19" t="s">
        <v>858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55">
        <v>44789.0</v>
      </c>
      <c r="C38" s="56" t="s">
        <v>2096</v>
      </c>
      <c r="D38" s="57">
        <v>70564.0</v>
      </c>
      <c r="E38" s="58" t="s">
        <v>2097</v>
      </c>
      <c r="F38" s="49"/>
      <c r="G38" s="51"/>
      <c r="H38" s="51"/>
      <c r="I38" s="50">
        <v>27000.0</v>
      </c>
      <c r="J38" s="51"/>
      <c r="K38" s="51"/>
      <c r="L38" s="49"/>
      <c r="M38" s="49"/>
      <c r="N38" s="49"/>
      <c r="O38" s="49"/>
      <c r="P38" s="17">
        <v>27000.0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55">
        <v>44789.0</v>
      </c>
      <c r="C39" s="56" t="s">
        <v>2098</v>
      </c>
      <c r="D39" s="57">
        <v>35245.0</v>
      </c>
      <c r="E39" s="58" t="s">
        <v>73</v>
      </c>
      <c r="F39" s="51"/>
      <c r="G39" s="51">
        <v>1450.0</v>
      </c>
      <c r="H39" s="51"/>
      <c r="I39" s="50"/>
      <c r="J39" s="51"/>
      <c r="K39" s="51"/>
      <c r="L39" s="49"/>
      <c r="M39" s="49"/>
      <c r="N39" s="49"/>
      <c r="O39" s="49"/>
      <c r="P39" s="17">
        <v>1450.0</v>
      </c>
      <c r="Q39" s="18">
        <f t="shared" si="1"/>
        <v>0</v>
      </c>
      <c r="R39" s="19" t="s">
        <v>30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55">
        <v>44789.0</v>
      </c>
      <c r="C40" s="56" t="s">
        <v>2099</v>
      </c>
      <c r="D40" s="57">
        <v>14343.0</v>
      </c>
      <c r="E40" s="58" t="s">
        <v>166</v>
      </c>
      <c r="F40" s="49"/>
      <c r="G40" s="51"/>
      <c r="H40" s="51"/>
      <c r="I40" s="50">
        <v>50000.0</v>
      </c>
      <c r="J40" s="51"/>
      <c r="K40" s="49"/>
      <c r="L40" s="49"/>
      <c r="M40" s="49"/>
      <c r="N40" s="49"/>
      <c r="O40" s="49"/>
      <c r="P40" s="17">
        <v>50000.0</v>
      </c>
      <c r="Q40" s="18">
        <f t="shared" si="1"/>
        <v>0</v>
      </c>
      <c r="R40" s="19" t="s">
        <v>30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55">
        <v>44789.0</v>
      </c>
      <c r="C41" s="56" t="s">
        <v>2100</v>
      </c>
      <c r="D41" s="57">
        <v>69620.0</v>
      </c>
      <c r="E41" s="58" t="s">
        <v>853</v>
      </c>
      <c r="F41" s="49"/>
      <c r="G41" s="51"/>
      <c r="H41" s="51"/>
      <c r="I41" s="50"/>
      <c r="J41" s="51">
        <v>15000.0</v>
      </c>
      <c r="K41" s="49"/>
      <c r="L41" s="49"/>
      <c r="M41" s="49"/>
      <c r="N41" s="49"/>
      <c r="O41" s="49"/>
      <c r="P41" s="17">
        <v>15000.0</v>
      </c>
      <c r="Q41" s="18">
        <f t="shared" si="1"/>
        <v>0</v>
      </c>
      <c r="R41" s="19" t="s">
        <v>1296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55">
        <v>44789.0</v>
      </c>
      <c r="C42" s="56" t="s">
        <v>2101</v>
      </c>
      <c r="D42" s="57">
        <v>58152.0</v>
      </c>
      <c r="E42" s="58" t="s">
        <v>2102</v>
      </c>
      <c r="F42" s="49"/>
      <c r="G42" s="51"/>
      <c r="H42" s="51"/>
      <c r="I42" s="50">
        <v>775.0</v>
      </c>
      <c r="J42" s="51"/>
      <c r="K42" s="49"/>
      <c r="L42" s="49"/>
      <c r="M42" s="49"/>
      <c r="N42" s="49"/>
      <c r="O42" s="49"/>
      <c r="P42" s="17">
        <v>775.0</v>
      </c>
      <c r="Q42" s="18">
        <f t="shared" si="1"/>
        <v>0</v>
      </c>
      <c r="R42" s="19" t="s">
        <v>858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55">
        <v>44789.0</v>
      </c>
      <c r="C43" s="56" t="s">
        <v>2103</v>
      </c>
      <c r="D43" s="57">
        <v>10320.0</v>
      </c>
      <c r="E43" s="58" t="s">
        <v>29</v>
      </c>
      <c r="F43" s="49"/>
      <c r="G43" s="51"/>
      <c r="H43" s="51"/>
      <c r="I43" s="50">
        <v>200.0</v>
      </c>
      <c r="J43" s="51"/>
      <c r="K43" s="49"/>
      <c r="L43" s="49"/>
      <c r="M43" s="49"/>
      <c r="N43" s="49"/>
      <c r="O43" s="49"/>
      <c r="P43" s="17">
        <v>200.0</v>
      </c>
      <c r="Q43" s="18">
        <f t="shared" si="1"/>
        <v>0</v>
      </c>
      <c r="R43" s="19" t="s">
        <v>156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55">
        <v>44789.0</v>
      </c>
      <c r="C44" s="56" t="s">
        <v>2104</v>
      </c>
      <c r="D44" s="57">
        <v>16726.0</v>
      </c>
      <c r="E44" s="58" t="s">
        <v>2105</v>
      </c>
      <c r="F44" s="49"/>
      <c r="G44" s="51"/>
      <c r="H44" s="51"/>
      <c r="I44" s="50"/>
      <c r="J44" s="51">
        <v>5150.0</v>
      </c>
      <c r="K44" s="49"/>
      <c r="L44" s="49"/>
      <c r="M44" s="49"/>
      <c r="N44" s="49"/>
      <c r="O44" s="49"/>
      <c r="P44" s="17">
        <v>5150.0</v>
      </c>
      <c r="Q44" s="18">
        <f t="shared" si="1"/>
        <v>0</v>
      </c>
      <c r="R44" s="19" t="s">
        <v>156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55">
        <v>44789.0</v>
      </c>
      <c r="C45" s="56" t="s">
        <v>2106</v>
      </c>
      <c r="D45" s="57">
        <v>52083.0</v>
      </c>
      <c r="E45" s="58" t="s">
        <v>222</v>
      </c>
      <c r="F45" s="49"/>
      <c r="G45" s="51"/>
      <c r="H45" s="51"/>
      <c r="I45" s="50">
        <v>69400.0</v>
      </c>
      <c r="J45" s="51"/>
      <c r="K45" s="49"/>
      <c r="L45" s="49"/>
      <c r="M45" s="49"/>
      <c r="N45" s="49"/>
      <c r="O45" s="49"/>
      <c r="P45" s="17">
        <v>69400.0</v>
      </c>
      <c r="Q45" s="18">
        <f t="shared" si="1"/>
        <v>0</v>
      </c>
      <c r="R45" s="19" t="s">
        <v>30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55">
        <v>44789.0</v>
      </c>
      <c r="C46" s="56" t="s">
        <v>2107</v>
      </c>
      <c r="D46" s="57">
        <v>48973.0</v>
      </c>
      <c r="E46" s="58" t="s">
        <v>89</v>
      </c>
      <c r="F46" s="49"/>
      <c r="G46" s="51"/>
      <c r="H46" s="51"/>
      <c r="I46" s="50">
        <v>5200.0</v>
      </c>
      <c r="J46" s="51"/>
      <c r="K46" s="49"/>
      <c r="L46" s="49"/>
      <c r="M46" s="49"/>
      <c r="N46" s="49"/>
      <c r="O46" s="49"/>
      <c r="P46" s="17">
        <v>5200.0</v>
      </c>
      <c r="Q46" s="18">
        <f t="shared" si="1"/>
        <v>0</v>
      </c>
      <c r="R46" s="19" t="s">
        <v>156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55">
        <v>44789.0</v>
      </c>
      <c r="C47" s="56" t="s">
        <v>2108</v>
      </c>
      <c r="D47" s="57">
        <v>59812.0</v>
      </c>
      <c r="E47" s="58" t="s">
        <v>1068</v>
      </c>
      <c r="F47" s="49"/>
      <c r="G47" s="51"/>
      <c r="H47" s="51"/>
      <c r="I47" s="50">
        <v>3600.0</v>
      </c>
      <c r="J47" s="51"/>
      <c r="K47" s="49"/>
      <c r="L47" s="49"/>
      <c r="M47" s="49"/>
      <c r="N47" s="49"/>
      <c r="O47" s="49"/>
      <c r="P47" s="17">
        <v>3600.0</v>
      </c>
      <c r="Q47" s="18">
        <f t="shared" si="1"/>
        <v>0</v>
      </c>
      <c r="R47" s="19" t="s">
        <v>156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55">
        <v>44789.0</v>
      </c>
      <c r="C48" s="56" t="s">
        <v>2109</v>
      </c>
      <c r="D48" s="57">
        <v>58119.0</v>
      </c>
      <c r="E48" s="58" t="s">
        <v>644</v>
      </c>
      <c r="F48" s="49"/>
      <c r="G48" s="51"/>
      <c r="H48" s="51"/>
      <c r="I48" s="50">
        <v>2650.0</v>
      </c>
      <c r="J48" s="51"/>
      <c r="K48" s="49"/>
      <c r="L48" s="49"/>
      <c r="M48" s="49"/>
      <c r="N48" s="49"/>
      <c r="O48" s="49"/>
      <c r="P48" s="17">
        <v>2650.0</v>
      </c>
      <c r="Q48" s="18">
        <f t="shared" si="1"/>
        <v>0</v>
      </c>
      <c r="R48" s="19" t="s">
        <v>1296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55">
        <v>44789.0</v>
      </c>
      <c r="C49" s="56" t="s">
        <v>2110</v>
      </c>
      <c r="D49" s="57">
        <v>73352.0</v>
      </c>
      <c r="E49" s="58" t="s">
        <v>2111</v>
      </c>
      <c r="F49" s="49"/>
      <c r="G49" s="51"/>
      <c r="H49" s="51"/>
      <c r="I49" s="50">
        <v>27000.0</v>
      </c>
      <c r="J49" s="51"/>
      <c r="K49" s="49"/>
      <c r="L49" s="49"/>
      <c r="M49" s="49"/>
      <c r="N49" s="49"/>
      <c r="O49" s="49"/>
      <c r="P49" s="17">
        <v>27000.0</v>
      </c>
      <c r="Q49" s="18">
        <f t="shared" si="1"/>
        <v>0</v>
      </c>
      <c r="R49" s="19" t="s">
        <v>858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55">
        <v>44789.0</v>
      </c>
      <c r="C50" s="56" t="s">
        <v>2112</v>
      </c>
      <c r="D50" s="57">
        <v>61803.0</v>
      </c>
      <c r="E50" s="58" t="s">
        <v>2113</v>
      </c>
      <c r="F50" s="49"/>
      <c r="G50" s="51">
        <v>2010.0</v>
      </c>
      <c r="H50" s="51"/>
      <c r="I50" s="50"/>
      <c r="J50" s="51"/>
      <c r="K50" s="49"/>
      <c r="L50" s="49"/>
      <c r="M50" s="49"/>
      <c r="N50" s="49"/>
      <c r="O50" s="49"/>
      <c r="P50" s="17">
        <v>2010.0</v>
      </c>
      <c r="Q50" s="18">
        <f t="shared" si="1"/>
        <v>0</v>
      </c>
      <c r="R50" s="19" t="s">
        <v>1296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55">
        <v>44789.0</v>
      </c>
      <c r="C51" s="56" t="s">
        <v>2114</v>
      </c>
      <c r="D51" s="57">
        <v>65328.0</v>
      </c>
      <c r="E51" s="58" t="s">
        <v>2115</v>
      </c>
      <c r="F51" s="49"/>
      <c r="G51" s="51"/>
      <c r="H51" s="51"/>
      <c r="I51" s="50">
        <v>2650.0</v>
      </c>
      <c r="J51" s="51"/>
      <c r="K51" s="49"/>
      <c r="L51" s="49"/>
      <c r="M51" s="49"/>
      <c r="N51" s="49"/>
      <c r="O51" s="49"/>
      <c r="P51" s="17">
        <v>2650.0</v>
      </c>
      <c r="Q51" s="18">
        <f t="shared" si="1"/>
        <v>0</v>
      </c>
      <c r="R51" s="19" t="s">
        <v>156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55">
        <v>44789.0</v>
      </c>
      <c r="C52" s="56" t="s">
        <v>2116</v>
      </c>
      <c r="D52" s="57">
        <v>21821.0</v>
      </c>
      <c r="E52" s="58" t="s">
        <v>569</v>
      </c>
      <c r="F52" s="49"/>
      <c r="G52" s="51"/>
      <c r="H52" s="51"/>
      <c r="I52" s="50">
        <v>19200.0</v>
      </c>
      <c r="J52" s="51"/>
      <c r="K52" s="49"/>
      <c r="L52" s="49"/>
      <c r="M52" s="49"/>
      <c r="N52" s="49"/>
      <c r="O52" s="49"/>
      <c r="P52" s="17">
        <v>19200.0</v>
      </c>
      <c r="Q52" s="18">
        <f t="shared" si="1"/>
        <v>0</v>
      </c>
      <c r="R52" s="19" t="s">
        <v>858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55">
        <v>44789.0</v>
      </c>
      <c r="C53" s="56" t="s">
        <v>2117</v>
      </c>
      <c r="D53" s="57">
        <v>39384.0</v>
      </c>
      <c r="E53" s="58" t="s">
        <v>2118</v>
      </c>
      <c r="F53" s="49"/>
      <c r="G53" s="51"/>
      <c r="H53" s="51"/>
      <c r="I53" s="50"/>
      <c r="J53" s="51">
        <v>5500.0</v>
      </c>
      <c r="K53" s="49"/>
      <c r="L53" s="49"/>
      <c r="M53" s="49"/>
      <c r="N53" s="49"/>
      <c r="O53" s="49"/>
      <c r="P53" s="17">
        <v>5500.0</v>
      </c>
      <c r="Q53" s="18">
        <f t="shared" si="1"/>
        <v>0</v>
      </c>
      <c r="R53" s="19" t="s">
        <v>30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55">
        <v>44789.0</v>
      </c>
      <c r="C54" s="56" t="s">
        <v>2119</v>
      </c>
      <c r="D54" s="57">
        <v>72717.0</v>
      </c>
      <c r="E54" s="58" t="s">
        <v>2120</v>
      </c>
      <c r="F54" s="49"/>
      <c r="G54" s="51">
        <v>22000.0</v>
      </c>
      <c r="H54" s="51"/>
      <c r="I54" s="50">
        <v>5000.0</v>
      </c>
      <c r="J54" s="51"/>
      <c r="K54" s="49"/>
      <c r="L54" s="49"/>
      <c r="M54" s="49"/>
      <c r="N54" s="49"/>
      <c r="O54" s="49"/>
      <c r="P54" s="17">
        <v>27000.0</v>
      </c>
      <c r="Q54" s="18">
        <f t="shared" si="1"/>
        <v>0</v>
      </c>
      <c r="R54" s="19" t="s">
        <v>30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55">
        <v>44789.0</v>
      </c>
      <c r="C55" s="56" t="s">
        <v>2121</v>
      </c>
      <c r="D55" s="57">
        <v>22727.0</v>
      </c>
      <c r="E55" s="58" t="s">
        <v>417</v>
      </c>
      <c r="F55" s="49"/>
      <c r="G55" s="51"/>
      <c r="H55" s="51"/>
      <c r="I55" s="50">
        <v>2300.0</v>
      </c>
      <c r="J55" s="51"/>
      <c r="K55" s="49"/>
      <c r="L55" s="49"/>
      <c r="M55" s="49"/>
      <c r="N55" s="49"/>
      <c r="O55" s="49"/>
      <c r="P55" s="17">
        <v>2300.0</v>
      </c>
      <c r="Q55" s="18">
        <f t="shared" si="1"/>
        <v>0</v>
      </c>
      <c r="R55" s="19" t="s">
        <v>858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55">
        <v>44789.0</v>
      </c>
      <c r="C56" s="56" t="s">
        <v>2122</v>
      </c>
      <c r="D56" s="57">
        <v>72265.0</v>
      </c>
      <c r="E56" s="58" t="s">
        <v>1815</v>
      </c>
      <c r="F56" s="49"/>
      <c r="G56" s="51"/>
      <c r="H56" s="51"/>
      <c r="I56" s="50">
        <v>5150.0</v>
      </c>
      <c r="J56" s="51"/>
      <c r="K56" s="49"/>
      <c r="L56" s="49"/>
      <c r="M56" s="49"/>
      <c r="N56" s="49"/>
      <c r="O56" s="49"/>
      <c r="P56" s="17">
        <v>5150.0</v>
      </c>
      <c r="Q56" s="18">
        <f t="shared" si="1"/>
        <v>0</v>
      </c>
      <c r="R56" s="19" t="s">
        <v>1296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55">
        <v>44789.0</v>
      </c>
      <c r="C57" s="56" t="s">
        <v>2123</v>
      </c>
      <c r="D57" s="57">
        <v>49831.0</v>
      </c>
      <c r="E57" s="58" t="s">
        <v>521</v>
      </c>
      <c r="F57" s="49"/>
      <c r="G57" s="51"/>
      <c r="H57" s="51"/>
      <c r="I57" s="50"/>
      <c r="J57" s="51">
        <v>5150.0</v>
      </c>
      <c r="K57" s="49"/>
      <c r="L57" s="49"/>
      <c r="M57" s="51"/>
      <c r="N57" s="49"/>
      <c r="O57" s="49"/>
      <c r="P57" s="17">
        <v>5150.0</v>
      </c>
      <c r="Q57" s="18">
        <f t="shared" si="1"/>
        <v>0</v>
      </c>
      <c r="R57" s="19" t="s">
        <v>156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55">
        <v>44789.0</v>
      </c>
      <c r="C58" s="56" t="s">
        <v>2124</v>
      </c>
      <c r="D58" s="57">
        <v>71002.0</v>
      </c>
      <c r="E58" s="58" t="s">
        <v>2125</v>
      </c>
      <c r="F58" s="49"/>
      <c r="G58" s="51"/>
      <c r="H58" s="51"/>
      <c r="I58" s="50">
        <v>3600.0</v>
      </c>
      <c r="J58" s="51"/>
      <c r="K58" s="49"/>
      <c r="L58" s="49"/>
      <c r="M58" s="49"/>
      <c r="N58" s="49"/>
      <c r="O58" s="49"/>
      <c r="P58" s="17">
        <v>3600.0</v>
      </c>
      <c r="Q58" s="18">
        <f t="shared" si="1"/>
        <v>0</v>
      </c>
      <c r="R58" s="19" t="s">
        <v>1296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55">
        <v>44789.0</v>
      </c>
      <c r="C59" s="56" t="s">
        <v>2126</v>
      </c>
      <c r="D59" s="57">
        <v>48631.0</v>
      </c>
      <c r="E59" s="58" t="s">
        <v>558</v>
      </c>
      <c r="F59" s="49"/>
      <c r="G59" s="49"/>
      <c r="H59" s="49"/>
      <c r="I59" s="50">
        <v>6250.0</v>
      </c>
      <c r="J59" s="51"/>
      <c r="K59" s="49"/>
      <c r="L59" s="49"/>
      <c r="M59" s="49"/>
      <c r="N59" s="49"/>
      <c r="O59" s="49"/>
      <c r="P59" s="17">
        <v>6250.0</v>
      </c>
      <c r="Q59" s="18">
        <f t="shared" si="1"/>
        <v>0</v>
      </c>
      <c r="R59" s="19" t="s">
        <v>858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45">
        <v>56.0</v>
      </c>
      <c r="B60" s="55">
        <v>44789.0</v>
      </c>
      <c r="C60" s="56" t="s">
        <v>2127</v>
      </c>
      <c r="D60" s="57">
        <v>64740.0</v>
      </c>
      <c r="E60" s="58" t="s">
        <v>1344</v>
      </c>
      <c r="F60" s="49"/>
      <c r="G60" s="49"/>
      <c r="H60" s="49"/>
      <c r="I60" s="50"/>
      <c r="J60" s="51">
        <v>1480.0</v>
      </c>
      <c r="K60" s="51">
        <v>1170.0</v>
      </c>
      <c r="L60" s="49"/>
      <c r="M60" s="49"/>
      <c r="N60" s="49"/>
      <c r="O60" s="49"/>
      <c r="P60" s="17">
        <v>2650.0</v>
      </c>
      <c r="Q60" s="18">
        <f t="shared" si="1"/>
        <v>0</v>
      </c>
      <c r="R60" s="19" t="s">
        <v>156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55">
        <v>44789.0</v>
      </c>
      <c r="C61" s="56" t="s">
        <v>2128</v>
      </c>
      <c r="D61" s="57">
        <v>65534.0</v>
      </c>
      <c r="E61" s="58" t="s">
        <v>2129</v>
      </c>
      <c r="F61" s="49"/>
      <c r="G61" s="49"/>
      <c r="H61" s="49"/>
      <c r="I61" s="50">
        <v>11450.0</v>
      </c>
      <c r="J61" s="51"/>
      <c r="K61" s="49"/>
      <c r="L61" s="49"/>
      <c r="M61" s="49"/>
      <c r="N61" s="49"/>
      <c r="O61" s="49"/>
      <c r="P61" s="17">
        <v>11450.0</v>
      </c>
      <c r="Q61" s="18">
        <f t="shared" si="1"/>
        <v>0</v>
      </c>
      <c r="R61" s="19" t="s">
        <v>1296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55">
        <v>44789.0</v>
      </c>
      <c r="C62" s="56" t="s">
        <v>2130</v>
      </c>
      <c r="D62" s="57">
        <v>66774.0</v>
      </c>
      <c r="E62" s="58" t="s">
        <v>755</v>
      </c>
      <c r="F62" s="49"/>
      <c r="G62" s="49"/>
      <c r="H62" s="49"/>
      <c r="I62" s="50"/>
      <c r="J62" s="51">
        <v>350.0</v>
      </c>
      <c r="K62" s="51"/>
      <c r="L62" s="49"/>
      <c r="M62" s="49"/>
      <c r="N62" s="49"/>
      <c r="O62" s="49"/>
      <c r="P62" s="17">
        <v>350.0</v>
      </c>
      <c r="Q62" s="18">
        <f t="shared" si="1"/>
        <v>0</v>
      </c>
      <c r="R62" s="19" t="s">
        <v>858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55">
        <v>44789.0</v>
      </c>
      <c r="C63" s="56" t="s">
        <v>2131</v>
      </c>
      <c r="D63" s="57">
        <v>50739.0</v>
      </c>
      <c r="E63" s="58" t="s">
        <v>50</v>
      </c>
      <c r="F63" s="49"/>
      <c r="G63" s="49"/>
      <c r="H63" s="49"/>
      <c r="I63" s="50">
        <v>6250.0</v>
      </c>
      <c r="J63" s="51"/>
      <c r="K63" s="49"/>
      <c r="L63" s="49"/>
      <c r="M63" s="49"/>
      <c r="N63" s="49"/>
      <c r="O63" s="49"/>
      <c r="P63" s="17">
        <v>6250.0</v>
      </c>
      <c r="Q63" s="18">
        <f t="shared" si="1"/>
        <v>0</v>
      </c>
      <c r="R63" s="19" t="s">
        <v>156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55">
        <v>44789.0</v>
      </c>
      <c r="C64" s="56" t="s">
        <v>2132</v>
      </c>
      <c r="D64" s="57">
        <v>67922.0</v>
      </c>
      <c r="E64" s="58" t="s">
        <v>1339</v>
      </c>
      <c r="F64" s="49"/>
      <c r="G64" s="49"/>
      <c r="H64" s="51"/>
      <c r="I64" s="50">
        <v>5000.0</v>
      </c>
      <c r="J64" s="51"/>
      <c r="K64" s="49"/>
      <c r="L64" s="49"/>
      <c r="M64" s="49"/>
      <c r="N64" s="49"/>
      <c r="O64" s="49"/>
      <c r="P64" s="17">
        <v>5000.0</v>
      </c>
      <c r="Q64" s="18">
        <f t="shared" si="1"/>
        <v>0</v>
      </c>
      <c r="R64" s="19" t="s">
        <v>156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55">
        <v>44789.0</v>
      </c>
      <c r="C65" s="56" t="s">
        <v>2133</v>
      </c>
      <c r="D65" s="57">
        <v>48910.0</v>
      </c>
      <c r="E65" s="58" t="s">
        <v>224</v>
      </c>
      <c r="F65" s="49"/>
      <c r="G65" s="49"/>
      <c r="H65" s="49"/>
      <c r="I65" s="50"/>
      <c r="J65" s="51">
        <v>15000.0</v>
      </c>
      <c r="K65" s="49"/>
      <c r="L65" s="49"/>
      <c r="M65" s="49"/>
      <c r="N65" s="49"/>
      <c r="O65" s="49"/>
      <c r="P65" s="17">
        <v>15000.0</v>
      </c>
      <c r="Q65" s="18">
        <f t="shared" si="1"/>
        <v>0</v>
      </c>
      <c r="R65" s="19" t="s">
        <v>156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55">
        <v>44789.0</v>
      </c>
      <c r="C66" s="56" t="s">
        <v>2134</v>
      </c>
      <c r="D66" s="57">
        <v>51697.0</v>
      </c>
      <c r="E66" s="58" t="s">
        <v>653</v>
      </c>
      <c r="F66" s="51"/>
      <c r="G66" s="49"/>
      <c r="H66" s="49"/>
      <c r="I66" s="50"/>
      <c r="J66" s="51">
        <v>8200.0</v>
      </c>
      <c r="K66" s="51">
        <v>1500.0</v>
      </c>
      <c r="L66" s="49"/>
      <c r="M66" s="49"/>
      <c r="N66" s="49"/>
      <c r="O66" s="49"/>
      <c r="P66" s="17">
        <v>9700.0</v>
      </c>
      <c r="Q66" s="18">
        <f t="shared" si="1"/>
        <v>0</v>
      </c>
      <c r="R66" s="19" t="s">
        <v>1296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55">
        <v>44789.0</v>
      </c>
      <c r="C67" s="56" t="s">
        <v>2135</v>
      </c>
      <c r="D67" s="57">
        <v>58758.0</v>
      </c>
      <c r="E67" s="58" t="s">
        <v>910</v>
      </c>
      <c r="F67" s="51"/>
      <c r="G67" s="49"/>
      <c r="H67" s="49"/>
      <c r="I67" s="50"/>
      <c r="J67" s="51">
        <v>450.0</v>
      </c>
      <c r="K67" s="51"/>
      <c r="L67" s="49"/>
      <c r="M67" s="49"/>
      <c r="N67" s="49"/>
      <c r="O67" s="49"/>
      <c r="P67" s="17">
        <v>450.0</v>
      </c>
      <c r="Q67" s="18">
        <f t="shared" si="1"/>
        <v>0</v>
      </c>
      <c r="R67" s="19" t="s">
        <v>858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55">
        <v>44789.0</v>
      </c>
      <c r="C68" s="56" t="s">
        <v>2136</v>
      </c>
      <c r="D68" s="57">
        <v>50655.0</v>
      </c>
      <c r="E68" s="58" t="s">
        <v>2137</v>
      </c>
      <c r="F68" s="51"/>
      <c r="G68" s="51"/>
      <c r="H68" s="49"/>
      <c r="I68" s="50">
        <v>5150.0</v>
      </c>
      <c r="J68" s="51"/>
      <c r="K68" s="49"/>
      <c r="L68" s="49"/>
      <c r="M68" s="49"/>
      <c r="N68" s="49"/>
      <c r="O68" s="49"/>
      <c r="P68" s="17">
        <v>5150.0</v>
      </c>
      <c r="Q68" s="18">
        <f t="shared" si="1"/>
        <v>0</v>
      </c>
      <c r="R68" s="19" t="s">
        <v>156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55">
        <v>44789.0</v>
      </c>
      <c r="C69" s="56" t="s">
        <v>2138</v>
      </c>
      <c r="D69" s="57">
        <v>69554.0</v>
      </c>
      <c r="E69" s="58" t="s">
        <v>420</v>
      </c>
      <c r="F69" s="49"/>
      <c r="G69" s="49"/>
      <c r="H69" s="49"/>
      <c r="I69" s="50">
        <v>300.0</v>
      </c>
      <c r="J69" s="51"/>
      <c r="K69" s="49"/>
      <c r="L69" s="49"/>
      <c r="M69" s="51"/>
      <c r="N69" s="49"/>
      <c r="O69" s="49"/>
      <c r="P69" s="17">
        <v>300.0</v>
      </c>
      <c r="Q69" s="18">
        <f t="shared" si="1"/>
        <v>0</v>
      </c>
      <c r="R69" s="19" t="s">
        <v>1296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55">
        <v>44789.0</v>
      </c>
      <c r="C70" s="56" t="s">
        <v>2139</v>
      </c>
      <c r="D70" s="57">
        <v>35518.0</v>
      </c>
      <c r="E70" s="58" t="s">
        <v>1181</v>
      </c>
      <c r="F70" s="49"/>
      <c r="G70" s="49"/>
      <c r="H70" s="49"/>
      <c r="I70" s="50">
        <v>5150.0</v>
      </c>
      <c r="J70" s="51"/>
      <c r="K70" s="49"/>
      <c r="L70" s="49"/>
      <c r="M70" s="49"/>
      <c r="N70" s="49"/>
      <c r="O70" s="49"/>
      <c r="P70" s="17">
        <v>5150.0</v>
      </c>
      <c r="Q70" s="18">
        <f t="shared" si="1"/>
        <v>0</v>
      </c>
      <c r="R70" s="19" t="s">
        <v>1296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55">
        <v>44789.0</v>
      </c>
      <c r="C71" s="56" t="s">
        <v>2140</v>
      </c>
      <c r="D71" s="57">
        <v>62582.0</v>
      </c>
      <c r="E71" s="58" t="s">
        <v>2141</v>
      </c>
      <c r="F71" s="49"/>
      <c r="G71" s="49"/>
      <c r="H71" s="49"/>
      <c r="I71" s="50">
        <v>27000.0</v>
      </c>
      <c r="J71" s="51"/>
      <c r="K71" s="49"/>
      <c r="L71" s="49"/>
      <c r="M71" s="49"/>
      <c r="N71" s="49"/>
      <c r="O71" s="49"/>
      <c r="P71" s="17">
        <v>27000.0</v>
      </c>
      <c r="Q71" s="18">
        <f t="shared" si="1"/>
        <v>0</v>
      </c>
      <c r="R71" s="19" t="s">
        <v>156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55">
        <v>44789.0</v>
      </c>
      <c r="C72" s="56" t="s">
        <v>2142</v>
      </c>
      <c r="D72" s="57">
        <v>58257.0</v>
      </c>
      <c r="E72" s="58" t="s">
        <v>1173</v>
      </c>
      <c r="F72" s="49"/>
      <c r="G72" s="49"/>
      <c r="H72" s="49"/>
      <c r="I72" s="50">
        <v>8000.0</v>
      </c>
      <c r="J72" s="51"/>
      <c r="K72" s="51"/>
      <c r="L72" s="49"/>
      <c r="M72" s="49"/>
      <c r="N72" s="49"/>
      <c r="O72" s="49"/>
      <c r="P72" s="17">
        <v>8000.0</v>
      </c>
      <c r="Q72" s="18">
        <f t="shared" si="1"/>
        <v>0</v>
      </c>
      <c r="R72" s="19" t="s">
        <v>156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55">
        <v>44789.0</v>
      </c>
      <c r="C73" s="56" t="s">
        <v>2143</v>
      </c>
      <c r="D73" s="57">
        <v>58633.0</v>
      </c>
      <c r="E73" s="58" t="s">
        <v>2144</v>
      </c>
      <c r="F73" s="49"/>
      <c r="G73" s="49"/>
      <c r="H73" s="51"/>
      <c r="I73" s="50">
        <v>3600.0</v>
      </c>
      <c r="J73" s="51"/>
      <c r="K73" s="49"/>
      <c r="L73" s="49"/>
      <c r="M73" s="49"/>
      <c r="N73" s="49"/>
      <c r="O73" s="49"/>
      <c r="P73" s="17">
        <v>3600.0</v>
      </c>
      <c r="Q73" s="18">
        <f t="shared" si="1"/>
        <v>0</v>
      </c>
      <c r="R73" s="19"/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55">
        <v>44788.0</v>
      </c>
      <c r="C74" s="56" t="s">
        <v>2145</v>
      </c>
      <c r="D74" s="57">
        <v>59778.0</v>
      </c>
      <c r="E74" s="58" t="s">
        <v>1632</v>
      </c>
      <c r="F74" s="49"/>
      <c r="G74" s="49"/>
      <c r="H74" s="51"/>
      <c r="I74" s="50"/>
      <c r="J74" s="49"/>
      <c r="K74" s="49"/>
      <c r="L74" s="49"/>
      <c r="M74" s="49"/>
      <c r="N74" s="49"/>
      <c r="O74" s="51">
        <v>1800.0</v>
      </c>
      <c r="P74" s="17">
        <v>1800.0</v>
      </c>
      <c r="Q74" s="18">
        <f t="shared" si="1"/>
        <v>0</v>
      </c>
      <c r="R74" s="19"/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55">
        <v>44789.0</v>
      </c>
      <c r="C75" s="56" t="s">
        <v>2146</v>
      </c>
      <c r="D75" s="57">
        <v>59562.0</v>
      </c>
      <c r="E75" s="58" t="s">
        <v>2147</v>
      </c>
      <c r="F75" s="49"/>
      <c r="G75" s="49"/>
      <c r="H75" s="51">
        <v>6400.0</v>
      </c>
      <c r="I75" s="50"/>
      <c r="J75" s="51"/>
      <c r="K75" s="49"/>
      <c r="L75" s="49"/>
      <c r="M75" s="49"/>
      <c r="N75" s="49"/>
      <c r="O75" s="51"/>
      <c r="P75" s="17">
        <v>6400.0</v>
      </c>
      <c r="Q75" s="18">
        <f t="shared" si="1"/>
        <v>0</v>
      </c>
      <c r="R75" s="19"/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55">
        <v>44789.0</v>
      </c>
      <c r="C76" s="56" t="s">
        <v>2148</v>
      </c>
      <c r="D76" s="57">
        <v>50336.0</v>
      </c>
      <c r="E76" s="58" t="s">
        <v>2149</v>
      </c>
      <c r="F76" s="49"/>
      <c r="G76" s="49"/>
      <c r="H76" s="51">
        <v>5000.0</v>
      </c>
      <c r="I76" s="50"/>
      <c r="J76" s="51"/>
      <c r="K76" s="49"/>
      <c r="L76" s="49"/>
      <c r="M76" s="49"/>
      <c r="N76" s="49"/>
      <c r="O76" s="49"/>
      <c r="P76" s="17">
        <v>5000.0</v>
      </c>
      <c r="Q76" s="18">
        <f t="shared" si="1"/>
        <v>0</v>
      </c>
      <c r="R76" s="19"/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55">
        <v>44789.0</v>
      </c>
      <c r="C77" s="56" t="s">
        <v>2150</v>
      </c>
      <c r="D77" s="57">
        <v>55179.0</v>
      </c>
      <c r="E77" s="58" t="s">
        <v>2151</v>
      </c>
      <c r="F77" s="49"/>
      <c r="G77" s="49"/>
      <c r="H77" s="51">
        <v>2500.0</v>
      </c>
      <c r="I77" s="50"/>
      <c r="J77" s="51"/>
      <c r="K77" s="49"/>
      <c r="L77" s="49"/>
      <c r="M77" s="49"/>
      <c r="N77" s="49"/>
      <c r="O77" s="49"/>
      <c r="P77" s="17">
        <v>2500.0</v>
      </c>
      <c r="Q77" s="18">
        <f t="shared" si="1"/>
        <v>0</v>
      </c>
      <c r="R77" s="19"/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55">
        <v>44789.0</v>
      </c>
      <c r="C78" s="56" t="s">
        <v>2152</v>
      </c>
      <c r="D78" s="57">
        <v>55179.0</v>
      </c>
      <c r="E78" s="58" t="s">
        <v>2151</v>
      </c>
      <c r="F78" s="49"/>
      <c r="G78" s="49"/>
      <c r="H78" s="51">
        <v>2500.0</v>
      </c>
      <c r="I78" s="50"/>
      <c r="J78" s="51"/>
      <c r="K78" s="49"/>
      <c r="L78" s="49"/>
      <c r="M78" s="49"/>
      <c r="N78" s="49"/>
      <c r="O78" s="49"/>
      <c r="P78" s="17">
        <v>2500.0</v>
      </c>
      <c r="Q78" s="18">
        <f t="shared" si="1"/>
        <v>0</v>
      </c>
      <c r="R78" s="19"/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55">
        <v>44789.0</v>
      </c>
      <c r="C79" s="56" t="s">
        <v>2153</v>
      </c>
      <c r="D79" s="57">
        <v>25650.0</v>
      </c>
      <c r="E79" s="58" t="s">
        <v>607</v>
      </c>
      <c r="F79" s="49"/>
      <c r="G79" s="49"/>
      <c r="H79" s="51">
        <v>11075.0</v>
      </c>
      <c r="I79" s="50"/>
      <c r="J79" s="51"/>
      <c r="K79" s="49"/>
      <c r="L79" s="49"/>
      <c r="M79" s="49"/>
      <c r="N79" s="49"/>
      <c r="O79" s="49"/>
      <c r="P79" s="17">
        <v>11075.0</v>
      </c>
      <c r="Q79" s="18">
        <f t="shared" si="1"/>
        <v>0</v>
      </c>
      <c r="R79" s="19"/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55">
        <v>44789.0</v>
      </c>
      <c r="C80" s="56" t="s">
        <v>2154</v>
      </c>
      <c r="D80" s="57">
        <v>21828.0</v>
      </c>
      <c r="E80" s="58" t="s">
        <v>341</v>
      </c>
      <c r="F80" s="51"/>
      <c r="G80" s="49"/>
      <c r="H80" s="49"/>
      <c r="I80" s="50"/>
      <c r="J80" s="51"/>
      <c r="K80" s="49"/>
      <c r="L80" s="49"/>
      <c r="M80" s="51">
        <v>500.0</v>
      </c>
      <c r="N80" s="49"/>
      <c r="O80" s="49"/>
      <c r="P80" s="17">
        <v>500.0</v>
      </c>
      <c r="Q80" s="18">
        <f t="shared" si="1"/>
        <v>0</v>
      </c>
      <c r="R80" s="19"/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/>
      <c r="B81" s="46"/>
      <c r="C81" s="47"/>
      <c r="D81" s="48"/>
      <c r="E81" s="23"/>
      <c r="F81" s="49"/>
      <c r="G81" s="51"/>
      <c r="H81" s="51"/>
      <c r="I81" s="50"/>
      <c r="J81" s="51"/>
      <c r="K81" s="49"/>
      <c r="L81" s="49"/>
      <c r="M81" s="49"/>
      <c r="N81" s="49"/>
      <c r="O81" s="49"/>
      <c r="P81" s="17"/>
      <c r="Q81" s="18">
        <f t="shared" si="1"/>
        <v>0</v>
      </c>
      <c r="R81" s="19"/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32"/>
      <c r="B82" s="33"/>
      <c r="C82" s="33"/>
      <c r="D82" s="41"/>
      <c r="E82" s="33"/>
      <c r="F82" s="34">
        <f t="shared" ref="F82:O82" si="2">SUM(F5:F81)</f>
        <v>0</v>
      </c>
      <c r="G82" s="34">
        <f t="shared" si="2"/>
        <v>25460</v>
      </c>
      <c r="H82" s="34">
        <f t="shared" si="2"/>
        <v>95775</v>
      </c>
      <c r="I82" s="34">
        <f t="shared" si="2"/>
        <v>496765</v>
      </c>
      <c r="J82" s="34">
        <f t="shared" si="2"/>
        <v>87480</v>
      </c>
      <c r="K82" s="34">
        <f t="shared" si="2"/>
        <v>12170</v>
      </c>
      <c r="L82" s="34">
        <f t="shared" si="2"/>
        <v>0</v>
      </c>
      <c r="M82" s="34">
        <f t="shared" si="2"/>
        <v>500</v>
      </c>
      <c r="N82" s="34">
        <f t="shared" si="2"/>
        <v>0</v>
      </c>
      <c r="O82" s="34">
        <f t="shared" si="2"/>
        <v>1800</v>
      </c>
      <c r="P82" s="34">
        <f>SUM(P4:P81)</f>
        <v>728075</v>
      </c>
      <c r="Q82" s="54">
        <f>SUM(Q5:Q81)</f>
        <v>-8125</v>
      </c>
      <c r="R82" s="33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>
      <c r="A83" s="33"/>
      <c r="B83" s="33"/>
      <c r="C83" s="33"/>
      <c r="D83" s="41"/>
      <c r="E83" s="33"/>
      <c r="F83" s="35">
        <f>F82+G82+H82+I82+J82+K82+M82+O82</f>
        <v>719950</v>
      </c>
      <c r="G83" s="2"/>
      <c r="H83" s="2"/>
      <c r="I83" s="2"/>
      <c r="J83" s="2"/>
      <c r="K83" s="2"/>
      <c r="L83" s="3"/>
      <c r="M83" s="36"/>
      <c r="N83" s="36"/>
      <c r="O83" s="36"/>
      <c r="P83" s="20"/>
      <c r="Q83" s="20"/>
      <c r="R83" s="4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</sheetData>
  <mergeCells count="19">
    <mergeCell ref="E2:E4"/>
    <mergeCell ref="F3:F4"/>
    <mergeCell ref="G3:H3"/>
    <mergeCell ref="I3:J3"/>
    <mergeCell ref="K3:K4"/>
    <mergeCell ref="L3:L4"/>
    <mergeCell ref="F83:L8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66.5"/>
    <col customWidth="1" min="16" max="16" width="14.0"/>
  </cols>
  <sheetData>
    <row r="1">
      <c r="A1" s="1" t="s">
        <v>2155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44789.0</v>
      </c>
      <c r="C5" s="47" t="s">
        <v>2156</v>
      </c>
      <c r="D5" s="48">
        <v>73356.0</v>
      </c>
      <c r="E5" s="23" t="s">
        <v>2157</v>
      </c>
      <c r="F5" s="49"/>
      <c r="G5" s="49"/>
      <c r="H5" s="49"/>
      <c r="I5" s="50">
        <v>27000.0</v>
      </c>
      <c r="J5" s="51"/>
      <c r="K5" s="49"/>
      <c r="L5" s="49"/>
      <c r="M5" s="49"/>
      <c r="N5" s="49"/>
      <c r="O5" s="49"/>
      <c r="P5" s="17">
        <v>27000.0</v>
      </c>
      <c r="Q5" s="18">
        <f t="shared" ref="Q5:Q92" si="1">SUM(F5+G5+H5+I5+J5+K5+L5+M5+N5+O5-P5)</f>
        <v>0</v>
      </c>
      <c r="R5" s="19" t="s">
        <v>1296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44789.0</v>
      </c>
      <c r="C6" s="47" t="s">
        <v>2158</v>
      </c>
      <c r="D6" s="48">
        <v>66095.0</v>
      </c>
      <c r="E6" s="23" t="s">
        <v>2159</v>
      </c>
      <c r="F6" s="49"/>
      <c r="G6" s="49"/>
      <c r="H6" s="49"/>
      <c r="I6" s="50"/>
      <c r="J6" s="51"/>
      <c r="K6" s="51"/>
      <c r="L6" s="49"/>
      <c r="M6" s="51">
        <v>1200.0</v>
      </c>
      <c r="N6" s="49"/>
      <c r="O6" s="49"/>
      <c r="P6" s="17">
        <v>1200.0</v>
      </c>
      <c r="Q6" s="18">
        <f t="shared" si="1"/>
        <v>0</v>
      </c>
      <c r="R6" s="19" t="s">
        <v>30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44789.0</v>
      </c>
      <c r="C7" s="47" t="s">
        <v>2160</v>
      </c>
      <c r="D7" s="48">
        <v>48657.0</v>
      </c>
      <c r="E7" s="23" t="s">
        <v>219</v>
      </c>
      <c r="F7" s="51"/>
      <c r="G7" s="49"/>
      <c r="H7" s="49"/>
      <c r="I7" s="51">
        <v>2500.0</v>
      </c>
      <c r="J7" s="51"/>
      <c r="K7" s="51"/>
      <c r="L7" s="49"/>
      <c r="M7" s="52"/>
      <c r="N7" s="49"/>
      <c r="O7" s="49"/>
      <c r="P7" s="17">
        <v>2500.0</v>
      </c>
      <c r="Q7" s="18">
        <f t="shared" si="1"/>
        <v>0</v>
      </c>
      <c r="R7" s="19" t="s">
        <v>30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44789.0</v>
      </c>
      <c r="C8" s="47" t="s">
        <v>2161</v>
      </c>
      <c r="D8" s="48">
        <v>50148.0</v>
      </c>
      <c r="E8" s="23" t="s">
        <v>1121</v>
      </c>
      <c r="F8" s="49"/>
      <c r="G8" s="51"/>
      <c r="H8" s="49"/>
      <c r="I8" s="50"/>
      <c r="J8" s="51"/>
      <c r="K8" s="51"/>
      <c r="L8" s="49"/>
      <c r="M8" s="51">
        <v>5000.0</v>
      </c>
      <c r="N8" s="49"/>
      <c r="O8" s="49"/>
      <c r="P8" s="17">
        <v>5000.0</v>
      </c>
      <c r="Q8" s="18">
        <f t="shared" si="1"/>
        <v>0</v>
      </c>
      <c r="R8" s="19" t="s">
        <v>30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44790.0</v>
      </c>
      <c r="C9" s="47" t="s">
        <v>2162</v>
      </c>
      <c r="D9" s="48">
        <v>66838.0</v>
      </c>
      <c r="E9" s="23" t="s">
        <v>875</v>
      </c>
      <c r="F9" s="49"/>
      <c r="G9" s="51"/>
      <c r="H9" s="51"/>
      <c r="I9" s="50">
        <v>15000.0</v>
      </c>
      <c r="J9" s="51"/>
      <c r="K9" s="49"/>
      <c r="L9" s="49"/>
      <c r="M9" s="49"/>
      <c r="N9" s="49"/>
      <c r="O9" s="49"/>
      <c r="P9" s="17">
        <v>15000.0</v>
      </c>
      <c r="Q9" s="18">
        <f t="shared" si="1"/>
        <v>0</v>
      </c>
      <c r="R9" s="19" t="s">
        <v>27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44790.0</v>
      </c>
      <c r="C10" s="47" t="s">
        <v>2163</v>
      </c>
      <c r="D10" s="48">
        <v>42524.0</v>
      </c>
      <c r="E10" s="23" t="s">
        <v>2164</v>
      </c>
      <c r="F10" s="49"/>
      <c r="G10" s="51"/>
      <c r="H10" s="51"/>
      <c r="I10" s="50">
        <v>3600.0</v>
      </c>
      <c r="J10" s="51"/>
      <c r="K10" s="49"/>
      <c r="L10" s="49"/>
      <c r="M10" s="49"/>
      <c r="N10" s="49"/>
      <c r="O10" s="49"/>
      <c r="P10" s="17">
        <v>3600.0</v>
      </c>
      <c r="Q10" s="18">
        <f t="shared" si="1"/>
        <v>0</v>
      </c>
      <c r="R10" s="19" t="s">
        <v>858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44790.0</v>
      </c>
      <c r="C11" s="47" t="s">
        <v>2165</v>
      </c>
      <c r="D11" s="48">
        <v>40901.0</v>
      </c>
      <c r="E11" s="23" t="s">
        <v>1374</v>
      </c>
      <c r="F11" s="49"/>
      <c r="G11" s="51"/>
      <c r="H11" s="51"/>
      <c r="I11" s="50">
        <v>1450.0</v>
      </c>
      <c r="J11" s="51"/>
      <c r="K11" s="49"/>
      <c r="L11" s="49"/>
      <c r="M11" s="49"/>
      <c r="N11" s="49"/>
      <c r="O11" s="49"/>
      <c r="P11" s="17">
        <v>1450.0</v>
      </c>
      <c r="Q11" s="18">
        <f t="shared" si="1"/>
        <v>0</v>
      </c>
      <c r="R11" s="19" t="s">
        <v>858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44790.0</v>
      </c>
      <c r="C12" s="47" t="s">
        <v>2166</v>
      </c>
      <c r="D12" s="48">
        <v>55501.0</v>
      </c>
      <c r="E12" s="23" t="s">
        <v>2167</v>
      </c>
      <c r="F12" s="49"/>
      <c r="G12" s="51"/>
      <c r="H12" s="51"/>
      <c r="I12" s="50">
        <v>3750.0</v>
      </c>
      <c r="J12" s="51"/>
      <c r="K12" s="49"/>
      <c r="L12" s="49"/>
      <c r="M12" s="49"/>
      <c r="N12" s="49"/>
      <c r="O12" s="49"/>
      <c r="P12" s="17">
        <v>3750.0</v>
      </c>
      <c r="Q12" s="18">
        <f t="shared" si="1"/>
        <v>0</v>
      </c>
      <c r="R12" s="19" t="s">
        <v>1296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44790.0</v>
      </c>
      <c r="C13" s="47" t="s">
        <v>2168</v>
      </c>
      <c r="D13" s="48">
        <v>55409.0</v>
      </c>
      <c r="E13" s="23" t="s">
        <v>705</v>
      </c>
      <c r="F13" s="49"/>
      <c r="G13" s="51"/>
      <c r="H13" s="51"/>
      <c r="I13" s="50">
        <v>3600.0</v>
      </c>
      <c r="J13" s="51"/>
      <c r="K13" s="49"/>
      <c r="L13" s="49"/>
      <c r="M13" s="49"/>
      <c r="N13" s="49"/>
      <c r="O13" s="49"/>
      <c r="P13" s="17">
        <v>3600.0</v>
      </c>
      <c r="Q13" s="18">
        <f t="shared" si="1"/>
        <v>0</v>
      </c>
      <c r="R13" s="19" t="s">
        <v>1296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44790.0</v>
      </c>
      <c r="C14" s="47" t="s">
        <v>2169</v>
      </c>
      <c r="D14" s="48">
        <v>44149.0</v>
      </c>
      <c r="E14" s="23" t="s">
        <v>1434</v>
      </c>
      <c r="F14" s="49"/>
      <c r="G14" s="51"/>
      <c r="H14" s="51"/>
      <c r="I14" s="50">
        <v>15000.0</v>
      </c>
      <c r="J14" s="51"/>
      <c r="K14" s="49"/>
      <c r="L14" s="49"/>
      <c r="M14" s="49"/>
      <c r="N14" s="49"/>
      <c r="O14" s="49"/>
      <c r="P14" s="17">
        <v>15000.0</v>
      </c>
      <c r="Q14" s="18">
        <f t="shared" si="1"/>
        <v>0</v>
      </c>
      <c r="R14" s="19" t="s">
        <v>36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44790.0</v>
      </c>
      <c r="C15" s="47" t="s">
        <v>2170</v>
      </c>
      <c r="D15" s="48">
        <v>36690.0</v>
      </c>
      <c r="E15" s="23" t="s">
        <v>1547</v>
      </c>
      <c r="F15" s="49"/>
      <c r="G15" s="51"/>
      <c r="H15" s="51"/>
      <c r="I15" s="50">
        <v>350.0</v>
      </c>
      <c r="J15" s="51"/>
      <c r="K15" s="49"/>
      <c r="L15" s="49"/>
      <c r="M15" s="49"/>
      <c r="N15" s="49"/>
      <c r="O15" s="49"/>
      <c r="P15" s="17">
        <v>350.0</v>
      </c>
      <c r="Q15" s="18">
        <f t="shared" si="1"/>
        <v>0</v>
      </c>
      <c r="R15" s="19" t="s">
        <v>156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44790.0</v>
      </c>
      <c r="C16" s="47" t="s">
        <v>2171</v>
      </c>
      <c r="D16" s="48">
        <v>55448.0</v>
      </c>
      <c r="E16" s="23" t="s">
        <v>488</v>
      </c>
      <c r="F16" s="49"/>
      <c r="G16" s="51"/>
      <c r="H16" s="51"/>
      <c r="I16" s="50">
        <v>20000.0</v>
      </c>
      <c r="J16" s="51"/>
      <c r="K16" s="51"/>
      <c r="L16" s="49"/>
      <c r="M16" s="49"/>
      <c r="N16" s="49"/>
      <c r="O16" s="49"/>
      <c r="P16" s="17">
        <v>20000.0</v>
      </c>
      <c r="Q16" s="18">
        <f t="shared" si="1"/>
        <v>0</v>
      </c>
      <c r="R16" s="19" t="s">
        <v>27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44790.0</v>
      </c>
      <c r="C17" s="47" t="s">
        <v>2172</v>
      </c>
      <c r="D17" s="48">
        <v>52669.0</v>
      </c>
      <c r="E17" s="23" t="s">
        <v>871</v>
      </c>
      <c r="F17" s="49"/>
      <c r="G17" s="51"/>
      <c r="H17" s="51"/>
      <c r="I17" s="50">
        <v>1250.0</v>
      </c>
      <c r="J17" s="51"/>
      <c r="K17" s="49"/>
      <c r="L17" s="49"/>
      <c r="M17" s="49"/>
      <c r="N17" s="49"/>
      <c r="O17" s="49"/>
      <c r="P17" s="17">
        <v>1250.0</v>
      </c>
      <c r="Q17" s="18">
        <f t="shared" si="1"/>
        <v>0</v>
      </c>
      <c r="R17" s="19" t="s">
        <v>156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44790.0</v>
      </c>
      <c r="C18" s="47" t="s">
        <v>2173</v>
      </c>
      <c r="D18" s="48">
        <v>14343.0</v>
      </c>
      <c r="E18" s="23" t="s">
        <v>166</v>
      </c>
      <c r="F18" s="49"/>
      <c r="G18" s="51"/>
      <c r="H18" s="51"/>
      <c r="I18" s="50">
        <v>2650.0</v>
      </c>
      <c r="J18" s="51"/>
      <c r="K18" s="49"/>
      <c r="L18" s="49"/>
      <c r="M18" s="49"/>
      <c r="N18" s="49"/>
      <c r="O18" s="49"/>
      <c r="P18" s="17">
        <v>2650.0</v>
      </c>
      <c r="Q18" s="18">
        <f t="shared" si="1"/>
        <v>0</v>
      </c>
      <c r="R18" s="19" t="s">
        <v>156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44790.0</v>
      </c>
      <c r="C19" s="47" t="s">
        <v>2174</v>
      </c>
      <c r="D19" s="48">
        <v>55461.0</v>
      </c>
      <c r="E19" s="23" t="s">
        <v>2175</v>
      </c>
      <c r="F19" s="49"/>
      <c r="G19" s="51"/>
      <c r="H19" s="51"/>
      <c r="I19" s="50"/>
      <c r="J19" s="51">
        <v>10000.0</v>
      </c>
      <c r="K19" s="49"/>
      <c r="L19" s="49"/>
      <c r="M19" s="49"/>
      <c r="N19" s="49"/>
      <c r="O19" s="49"/>
      <c r="P19" s="17">
        <v>10000.0</v>
      </c>
      <c r="Q19" s="18">
        <f t="shared" si="1"/>
        <v>0</v>
      </c>
      <c r="R19" s="19" t="s">
        <v>27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44790.0</v>
      </c>
      <c r="C20" s="47" t="s">
        <v>2176</v>
      </c>
      <c r="D20" s="48">
        <v>42046.0</v>
      </c>
      <c r="E20" s="23" t="s">
        <v>160</v>
      </c>
      <c r="F20" s="49"/>
      <c r="G20" s="51"/>
      <c r="H20" s="51">
        <v>3900.0</v>
      </c>
      <c r="I20" s="50"/>
      <c r="J20" s="51"/>
      <c r="K20" s="49"/>
      <c r="L20" s="49"/>
      <c r="M20" s="49"/>
      <c r="N20" s="49"/>
      <c r="O20" s="49"/>
      <c r="P20" s="17">
        <v>3900.0</v>
      </c>
      <c r="Q20" s="18">
        <f t="shared" si="1"/>
        <v>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44790.0</v>
      </c>
      <c r="C21" s="47" t="s">
        <v>2177</v>
      </c>
      <c r="D21" s="48">
        <v>48471.0</v>
      </c>
      <c r="E21" s="23" t="s">
        <v>2178</v>
      </c>
      <c r="F21" s="49"/>
      <c r="G21" s="51"/>
      <c r="H21" s="51"/>
      <c r="I21" s="50">
        <v>5150.0</v>
      </c>
      <c r="J21" s="51"/>
      <c r="K21" s="49"/>
      <c r="L21" s="49"/>
      <c r="M21" s="49"/>
      <c r="N21" s="49"/>
      <c r="O21" s="49"/>
      <c r="P21" s="17">
        <v>5150.0</v>
      </c>
      <c r="Q21" s="18">
        <f t="shared" si="1"/>
        <v>0</v>
      </c>
      <c r="R21" s="19" t="s">
        <v>858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44790.0</v>
      </c>
      <c r="C22" s="47" t="s">
        <v>2179</v>
      </c>
      <c r="D22" s="48">
        <v>67922.0</v>
      </c>
      <c r="E22" s="23" t="s">
        <v>1339</v>
      </c>
      <c r="F22" s="49"/>
      <c r="G22" s="51"/>
      <c r="H22" s="51"/>
      <c r="I22" s="50">
        <v>50.0</v>
      </c>
      <c r="J22" s="51"/>
      <c r="K22" s="49"/>
      <c r="L22" s="49"/>
      <c r="M22" s="49"/>
      <c r="N22" s="49"/>
      <c r="O22" s="49"/>
      <c r="P22" s="17">
        <v>50.0</v>
      </c>
      <c r="Q22" s="18">
        <f t="shared" si="1"/>
        <v>0</v>
      </c>
      <c r="R22" s="19" t="s">
        <v>30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44790.0</v>
      </c>
      <c r="C23" s="47" t="s">
        <v>2180</v>
      </c>
      <c r="D23" s="48">
        <v>67922.0</v>
      </c>
      <c r="E23" s="23" t="s">
        <v>1339</v>
      </c>
      <c r="F23" s="49"/>
      <c r="G23" s="51"/>
      <c r="H23" s="51"/>
      <c r="I23" s="50">
        <v>50.0</v>
      </c>
      <c r="J23" s="51"/>
      <c r="K23" s="49"/>
      <c r="L23" s="49"/>
      <c r="M23" s="49"/>
      <c r="N23" s="49"/>
      <c r="O23" s="49"/>
      <c r="P23" s="17">
        <v>50.0</v>
      </c>
      <c r="Q23" s="18">
        <f t="shared" si="1"/>
        <v>0</v>
      </c>
      <c r="R23" s="19" t="s">
        <v>30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44790.0</v>
      </c>
      <c r="C24" s="47" t="s">
        <v>2181</v>
      </c>
      <c r="D24" s="48">
        <v>55562.0</v>
      </c>
      <c r="E24" s="23" t="s">
        <v>2182</v>
      </c>
      <c r="F24" s="49"/>
      <c r="G24" s="51"/>
      <c r="H24" s="51"/>
      <c r="I24" s="50">
        <v>10000.0</v>
      </c>
      <c r="J24" s="51"/>
      <c r="K24" s="49"/>
      <c r="L24" s="49"/>
      <c r="M24" s="49"/>
      <c r="N24" s="49"/>
      <c r="O24" s="49"/>
      <c r="P24" s="17">
        <v>10000.0</v>
      </c>
      <c r="Q24" s="18">
        <f t="shared" si="1"/>
        <v>0</v>
      </c>
      <c r="R24" s="19" t="s">
        <v>27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44790.0</v>
      </c>
      <c r="C25" s="47" t="s">
        <v>2183</v>
      </c>
      <c r="D25" s="48">
        <v>34956.0</v>
      </c>
      <c r="E25" s="23" t="s">
        <v>2040</v>
      </c>
      <c r="F25" s="49"/>
      <c r="G25" s="51"/>
      <c r="H25" s="51"/>
      <c r="I25" s="50"/>
      <c r="J25" s="51">
        <v>3700.0</v>
      </c>
      <c r="K25" s="49"/>
      <c r="L25" s="49"/>
      <c r="M25" s="49"/>
      <c r="N25" s="49"/>
      <c r="O25" s="49"/>
      <c r="P25" s="17">
        <v>3700.0</v>
      </c>
      <c r="Q25" s="18">
        <f t="shared" si="1"/>
        <v>0</v>
      </c>
      <c r="R25" s="19" t="s">
        <v>858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44790.0</v>
      </c>
      <c r="C26" s="47" t="s">
        <v>2184</v>
      </c>
      <c r="D26" s="48">
        <v>49943.0</v>
      </c>
      <c r="E26" s="23" t="s">
        <v>1952</v>
      </c>
      <c r="F26" s="49"/>
      <c r="G26" s="51"/>
      <c r="H26" s="51"/>
      <c r="I26" s="50">
        <v>5150.0</v>
      </c>
      <c r="J26" s="51"/>
      <c r="K26" s="49"/>
      <c r="L26" s="49"/>
      <c r="M26" s="49"/>
      <c r="N26" s="49"/>
      <c r="O26" s="49"/>
      <c r="P26" s="17">
        <v>5150.0</v>
      </c>
      <c r="Q26" s="18">
        <f t="shared" si="1"/>
        <v>0</v>
      </c>
      <c r="R26" s="19" t="s">
        <v>858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44790.0</v>
      </c>
      <c r="C27" s="47" t="s">
        <v>2185</v>
      </c>
      <c r="D27" s="48">
        <v>44035.0</v>
      </c>
      <c r="E27" s="23" t="s">
        <v>193</v>
      </c>
      <c r="F27" s="49"/>
      <c r="G27" s="51"/>
      <c r="H27" s="51"/>
      <c r="I27" s="50">
        <v>10000.0</v>
      </c>
      <c r="J27" s="51"/>
      <c r="K27" s="49"/>
      <c r="L27" s="49"/>
      <c r="M27" s="49"/>
      <c r="N27" s="49"/>
      <c r="O27" s="49"/>
      <c r="P27" s="17">
        <v>10000.0</v>
      </c>
      <c r="Q27" s="18">
        <f t="shared" si="1"/>
        <v>0</v>
      </c>
      <c r="R27" s="19" t="s">
        <v>858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44790.0</v>
      </c>
      <c r="C28" s="47" t="s">
        <v>2186</v>
      </c>
      <c r="D28" s="48">
        <v>51939.0</v>
      </c>
      <c r="E28" s="23" t="s">
        <v>71</v>
      </c>
      <c r="F28" s="49"/>
      <c r="G28" s="51"/>
      <c r="H28" s="51"/>
      <c r="I28" s="50">
        <v>30000.0</v>
      </c>
      <c r="J28" s="51"/>
      <c r="K28" s="49"/>
      <c r="L28" s="49"/>
      <c r="M28" s="49"/>
      <c r="N28" s="49"/>
      <c r="O28" s="49"/>
      <c r="P28" s="17">
        <v>30000.0</v>
      </c>
      <c r="Q28" s="18">
        <f t="shared" si="1"/>
        <v>0</v>
      </c>
      <c r="R28" s="19" t="s">
        <v>1296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44790.0</v>
      </c>
      <c r="C29" s="47" t="s">
        <v>2187</v>
      </c>
      <c r="D29" s="48">
        <v>22332.0</v>
      </c>
      <c r="E29" s="23" t="s">
        <v>234</v>
      </c>
      <c r="F29" s="49"/>
      <c r="G29" s="51"/>
      <c r="H29" s="51"/>
      <c r="I29" s="50">
        <v>18750.0</v>
      </c>
      <c r="J29" s="51"/>
      <c r="K29" s="49"/>
      <c r="L29" s="49"/>
      <c r="M29" s="49"/>
      <c r="N29" s="49"/>
      <c r="O29" s="49"/>
      <c r="P29" s="17">
        <v>18750.0</v>
      </c>
      <c r="Q29" s="18">
        <f t="shared" si="1"/>
        <v>0</v>
      </c>
      <c r="R29" s="19" t="s">
        <v>1296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44790.0</v>
      </c>
      <c r="C30" s="47" t="s">
        <v>2188</v>
      </c>
      <c r="D30" s="48">
        <v>49943.0</v>
      </c>
      <c r="E30" s="23" t="s">
        <v>1952</v>
      </c>
      <c r="F30" s="49"/>
      <c r="G30" s="51"/>
      <c r="H30" s="51"/>
      <c r="I30" s="50">
        <v>1600.0</v>
      </c>
      <c r="J30" s="51"/>
      <c r="K30" s="49"/>
      <c r="L30" s="49"/>
      <c r="M30" s="49"/>
      <c r="N30" s="49"/>
      <c r="O30" s="49"/>
      <c r="P30" s="17">
        <v>1600.0</v>
      </c>
      <c r="Q30" s="18">
        <f t="shared" si="1"/>
        <v>0</v>
      </c>
      <c r="R30" s="19" t="s">
        <v>858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44790.0</v>
      </c>
      <c r="C31" s="47" t="s">
        <v>2189</v>
      </c>
      <c r="D31" s="48">
        <v>33065.0</v>
      </c>
      <c r="E31" s="23" t="s">
        <v>1188</v>
      </c>
      <c r="F31" s="49"/>
      <c r="G31" s="51"/>
      <c r="H31" s="51"/>
      <c r="I31" s="50">
        <v>10000.0</v>
      </c>
      <c r="J31" s="51"/>
      <c r="K31" s="51"/>
      <c r="L31" s="49"/>
      <c r="M31" s="49"/>
      <c r="N31" s="49"/>
      <c r="O31" s="49"/>
      <c r="P31" s="17">
        <v>10000.0</v>
      </c>
      <c r="Q31" s="18">
        <f t="shared" si="1"/>
        <v>0</v>
      </c>
      <c r="R31" s="19" t="s">
        <v>858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44790.0</v>
      </c>
      <c r="C32" s="47" t="s">
        <v>2190</v>
      </c>
      <c r="D32" s="48">
        <v>52647.0</v>
      </c>
      <c r="E32" s="23" t="s">
        <v>668</v>
      </c>
      <c r="F32" s="49"/>
      <c r="G32" s="51"/>
      <c r="H32" s="51"/>
      <c r="I32" s="50">
        <v>5000.0</v>
      </c>
      <c r="J32" s="51"/>
      <c r="K32" s="51"/>
      <c r="L32" s="49"/>
      <c r="M32" s="49"/>
      <c r="N32" s="49"/>
      <c r="O32" s="49"/>
      <c r="P32" s="17">
        <v>5000.0</v>
      </c>
      <c r="Q32" s="18">
        <f t="shared" si="1"/>
        <v>0</v>
      </c>
      <c r="R32" s="19" t="s">
        <v>1296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44790.0</v>
      </c>
      <c r="C33" s="47" t="s">
        <v>2191</v>
      </c>
      <c r="D33" s="48">
        <v>45193.0</v>
      </c>
      <c r="E33" s="23" t="s">
        <v>759</v>
      </c>
      <c r="F33" s="49"/>
      <c r="G33" s="51"/>
      <c r="H33" s="51"/>
      <c r="I33" s="50"/>
      <c r="J33" s="51">
        <v>7400.0</v>
      </c>
      <c r="K33" s="49"/>
      <c r="L33" s="49"/>
      <c r="M33" s="49"/>
      <c r="N33" s="49"/>
      <c r="O33" s="49"/>
      <c r="P33" s="17">
        <v>7400.0</v>
      </c>
      <c r="Q33" s="18">
        <f t="shared" si="1"/>
        <v>0</v>
      </c>
      <c r="R33" s="19" t="s">
        <v>36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44790.0</v>
      </c>
      <c r="C34" s="47" t="s">
        <v>2192</v>
      </c>
      <c r="D34" s="48">
        <v>60675.0</v>
      </c>
      <c r="E34" s="23" t="s">
        <v>2193</v>
      </c>
      <c r="F34" s="49"/>
      <c r="G34" s="51"/>
      <c r="H34" s="51"/>
      <c r="I34" s="50"/>
      <c r="J34" s="51">
        <v>3600.0</v>
      </c>
      <c r="K34" s="49"/>
      <c r="L34" s="49"/>
      <c r="M34" s="49"/>
      <c r="N34" s="49"/>
      <c r="O34" s="49"/>
      <c r="P34" s="17">
        <v>3600.0</v>
      </c>
      <c r="Q34" s="18">
        <f t="shared" si="1"/>
        <v>0</v>
      </c>
      <c r="R34" s="19" t="s">
        <v>36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44790.0</v>
      </c>
      <c r="C35" s="47" t="s">
        <v>2194</v>
      </c>
      <c r="D35" s="48">
        <v>48052.0</v>
      </c>
      <c r="E35" s="23" t="s">
        <v>133</v>
      </c>
      <c r="F35" s="49"/>
      <c r="G35" s="51"/>
      <c r="H35" s="51"/>
      <c r="I35" s="50">
        <v>350.0</v>
      </c>
      <c r="J35" s="51"/>
      <c r="K35" s="49"/>
      <c r="L35" s="49"/>
      <c r="M35" s="49"/>
      <c r="N35" s="49"/>
      <c r="O35" s="49"/>
      <c r="P35" s="17">
        <v>350.0</v>
      </c>
      <c r="Q35" s="18">
        <f t="shared" si="1"/>
        <v>0</v>
      </c>
      <c r="R35" s="19" t="s">
        <v>1296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44790.0</v>
      </c>
      <c r="C36" s="47" t="s">
        <v>2195</v>
      </c>
      <c r="D36" s="48">
        <v>45193.0</v>
      </c>
      <c r="E36" s="23" t="s">
        <v>759</v>
      </c>
      <c r="F36" s="49"/>
      <c r="G36" s="51"/>
      <c r="H36" s="51"/>
      <c r="I36" s="50"/>
      <c r="J36" s="51">
        <v>2400.0</v>
      </c>
      <c r="K36" s="49"/>
      <c r="L36" s="49"/>
      <c r="M36" s="49"/>
      <c r="N36" s="49"/>
      <c r="O36" s="49"/>
      <c r="P36" s="17">
        <v>2400.0</v>
      </c>
      <c r="Q36" s="18">
        <f t="shared" si="1"/>
        <v>0</v>
      </c>
      <c r="R36" s="19" t="s">
        <v>36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44790.0</v>
      </c>
      <c r="C37" s="47" t="s">
        <v>2196</v>
      </c>
      <c r="D37" s="48">
        <v>21821.0</v>
      </c>
      <c r="E37" s="23" t="s">
        <v>569</v>
      </c>
      <c r="F37" s="49"/>
      <c r="G37" s="51">
        <v>35000.0</v>
      </c>
      <c r="H37" s="51"/>
      <c r="I37" s="50"/>
      <c r="J37" s="51"/>
      <c r="K37" s="49"/>
      <c r="L37" s="49"/>
      <c r="M37" s="49"/>
      <c r="N37" s="49"/>
      <c r="O37" s="49"/>
      <c r="P37" s="17">
        <v>35000.0</v>
      </c>
      <c r="Q37" s="18">
        <f t="shared" si="1"/>
        <v>0</v>
      </c>
      <c r="R37" s="19" t="s">
        <v>30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44790.0</v>
      </c>
      <c r="C38" s="47" t="s">
        <v>2197</v>
      </c>
      <c r="D38" s="48">
        <v>58119.0</v>
      </c>
      <c r="E38" s="23" t="s">
        <v>644</v>
      </c>
      <c r="F38" s="49"/>
      <c r="G38" s="51"/>
      <c r="H38" s="51"/>
      <c r="I38" s="50">
        <v>5150.0</v>
      </c>
      <c r="J38" s="51"/>
      <c r="K38" s="51"/>
      <c r="L38" s="49"/>
      <c r="M38" s="49"/>
      <c r="N38" s="49"/>
      <c r="O38" s="49"/>
      <c r="P38" s="17">
        <v>5150.0</v>
      </c>
      <c r="Q38" s="18">
        <f t="shared" si="1"/>
        <v>0</v>
      </c>
      <c r="R38" s="19" t="s">
        <v>1296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44790.0</v>
      </c>
      <c r="C39" s="47" t="s">
        <v>2198</v>
      </c>
      <c r="D39" s="48">
        <v>60026.0</v>
      </c>
      <c r="E39" s="23" t="s">
        <v>2199</v>
      </c>
      <c r="F39" s="51"/>
      <c r="G39" s="51"/>
      <c r="H39" s="51"/>
      <c r="I39" s="50"/>
      <c r="J39" s="51">
        <v>2650.0</v>
      </c>
      <c r="K39" s="51"/>
      <c r="L39" s="49"/>
      <c r="M39" s="49"/>
      <c r="N39" s="49"/>
      <c r="O39" s="49"/>
      <c r="P39" s="17">
        <v>2650.0</v>
      </c>
      <c r="Q39" s="18">
        <f t="shared" si="1"/>
        <v>0</v>
      </c>
      <c r="R39" s="19" t="s">
        <v>858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44790.0</v>
      </c>
      <c r="C40" s="47" t="s">
        <v>2200</v>
      </c>
      <c r="D40" s="48">
        <v>55446.0</v>
      </c>
      <c r="E40" s="23" t="s">
        <v>1755</v>
      </c>
      <c r="F40" s="49"/>
      <c r="G40" s="51">
        <v>4100.0</v>
      </c>
      <c r="H40" s="51"/>
      <c r="I40" s="50"/>
      <c r="J40" s="51"/>
      <c r="K40" s="49"/>
      <c r="L40" s="49"/>
      <c r="M40" s="49"/>
      <c r="N40" s="49"/>
      <c r="O40" s="49"/>
      <c r="P40" s="17">
        <v>4100.0</v>
      </c>
      <c r="Q40" s="18">
        <f t="shared" si="1"/>
        <v>0</v>
      </c>
      <c r="R40" s="19" t="s">
        <v>30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44790.0</v>
      </c>
      <c r="C41" s="47" t="s">
        <v>2201</v>
      </c>
      <c r="D41" s="48">
        <v>61479.0</v>
      </c>
      <c r="E41" s="23" t="s">
        <v>1677</v>
      </c>
      <c r="F41" s="49"/>
      <c r="G41" s="51"/>
      <c r="H41" s="51"/>
      <c r="I41" s="50">
        <v>3200.0</v>
      </c>
      <c r="J41" s="51"/>
      <c r="K41" s="49"/>
      <c r="L41" s="49"/>
      <c r="M41" s="49"/>
      <c r="N41" s="49"/>
      <c r="O41" s="49"/>
      <c r="P41" s="17">
        <v>3200.0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44790.0</v>
      </c>
      <c r="C42" s="47" t="s">
        <v>2202</v>
      </c>
      <c r="D42" s="48">
        <v>21821.0</v>
      </c>
      <c r="E42" s="23" t="s">
        <v>569</v>
      </c>
      <c r="F42" s="49"/>
      <c r="G42" s="51">
        <v>1250.0</v>
      </c>
      <c r="H42" s="51"/>
      <c r="I42" s="50"/>
      <c r="J42" s="51"/>
      <c r="K42" s="49"/>
      <c r="L42" s="49"/>
      <c r="M42" s="49"/>
      <c r="N42" s="49"/>
      <c r="O42" s="49"/>
      <c r="P42" s="17">
        <v>1250.0</v>
      </c>
      <c r="Q42" s="18">
        <f t="shared" si="1"/>
        <v>0</v>
      </c>
      <c r="R42" s="19" t="s">
        <v>36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44790.0</v>
      </c>
      <c r="C43" s="47" t="s">
        <v>2203</v>
      </c>
      <c r="D43" s="48">
        <v>53249.0</v>
      </c>
      <c r="E43" s="23" t="s">
        <v>78</v>
      </c>
      <c r="F43" s="49"/>
      <c r="G43" s="51"/>
      <c r="H43" s="51"/>
      <c r="I43" s="50">
        <v>15300.0</v>
      </c>
      <c r="J43" s="51"/>
      <c r="K43" s="49"/>
      <c r="L43" s="49"/>
      <c r="M43" s="49"/>
      <c r="N43" s="49"/>
      <c r="O43" s="49"/>
      <c r="P43" s="17">
        <v>15300.0</v>
      </c>
      <c r="Q43" s="18">
        <f t="shared" si="1"/>
        <v>0</v>
      </c>
      <c r="R43" s="19" t="s">
        <v>156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44790.0</v>
      </c>
      <c r="C44" s="47" t="s">
        <v>2204</v>
      </c>
      <c r="D44" s="48">
        <v>73366.0</v>
      </c>
      <c r="E44" s="23" t="s">
        <v>2205</v>
      </c>
      <c r="F44" s="49"/>
      <c r="G44" s="51"/>
      <c r="H44" s="51"/>
      <c r="I44" s="50"/>
      <c r="J44" s="51">
        <v>27000.0</v>
      </c>
      <c r="K44" s="49"/>
      <c r="L44" s="49"/>
      <c r="M44" s="49"/>
      <c r="N44" s="49"/>
      <c r="O44" s="49"/>
      <c r="P44" s="17">
        <v>27000.0</v>
      </c>
      <c r="Q44" s="18">
        <f t="shared" si="1"/>
        <v>0</v>
      </c>
      <c r="R44" s="19" t="s">
        <v>1296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44790.0</v>
      </c>
      <c r="C45" s="47" t="s">
        <v>2206</v>
      </c>
      <c r="D45" s="48">
        <v>10744.0</v>
      </c>
      <c r="E45" s="23" t="s">
        <v>131</v>
      </c>
      <c r="F45" s="51">
        <v>5850.0</v>
      </c>
      <c r="G45" s="51"/>
      <c r="H45" s="51"/>
      <c r="I45" s="50"/>
      <c r="J45" s="51"/>
      <c r="K45" s="49"/>
      <c r="L45" s="49"/>
      <c r="M45" s="49"/>
      <c r="N45" s="49"/>
      <c r="O45" s="49"/>
      <c r="P45" s="17">
        <v>5850.0</v>
      </c>
      <c r="Q45" s="18">
        <f t="shared" si="1"/>
        <v>0</v>
      </c>
      <c r="R45" s="19" t="s">
        <v>156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44790.0</v>
      </c>
      <c r="C46" s="47" t="s">
        <v>2207</v>
      </c>
      <c r="D46" s="48">
        <v>73366.0</v>
      </c>
      <c r="E46" s="23" t="s">
        <v>2205</v>
      </c>
      <c r="F46" s="49"/>
      <c r="G46" s="51"/>
      <c r="H46" s="51"/>
      <c r="I46" s="50"/>
      <c r="J46" s="51">
        <v>560.0</v>
      </c>
      <c r="K46" s="49"/>
      <c r="L46" s="49"/>
      <c r="M46" s="49"/>
      <c r="N46" s="49"/>
      <c r="O46" s="49"/>
      <c r="P46" s="17">
        <v>560.0</v>
      </c>
      <c r="Q46" s="18">
        <f t="shared" si="1"/>
        <v>0</v>
      </c>
      <c r="R46" s="19" t="s">
        <v>1296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44790.0</v>
      </c>
      <c r="C47" s="47" t="s">
        <v>2208</v>
      </c>
      <c r="D47" s="48">
        <v>49684.0</v>
      </c>
      <c r="E47" s="23" t="s">
        <v>2209</v>
      </c>
      <c r="F47" s="49"/>
      <c r="G47" s="51"/>
      <c r="H47" s="51"/>
      <c r="I47" s="50"/>
      <c r="J47" s="51">
        <v>2850.0</v>
      </c>
      <c r="K47" s="49"/>
      <c r="L47" s="49"/>
      <c r="M47" s="49"/>
      <c r="N47" s="49"/>
      <c r="O47" s="49"/>
      <c r="P47" s="17">
        <v>2850.0</v>
      </c>
      <c r="Q47" s="18">
        <f t="shared" si="1"/>
        <v>0</v>
      </c>
      <c r="R47" s="19" t="s">
        <v>36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44790.0</v>
      </c>
      <c r="C48" s="47" t="s">
        <v>2210</v>
      </c>
      <c r="D48" s="48">
        <v>58174.0</v>
      </c>
      <c r="E48" s="23" t="s">
        <v>2211</v>
      </c>
      <c r="F48" s="49"/>
      <c r="G48" s="51"/>
      <c r="H48" s="51"/>
      <c r="I48" s="50">
        <v>3600.0</v>
      </c>
      <c r="J48" s="51"/>
      <c r="K48" s="49"/>
      <c r="L48" s="49"/>
      <c r="M48" s="49"/>
      <c r="N48" s="49"/>
      <c r="O48" s="49"/>
      <c r="P48" s="17">
        <v>3600.0</v>
      </c>
      <c r="Q48" s="18">
        <f t="shared" si="1"/>
        <v>0</v>
      </c>
      <c r="R48" s="19" t="s">
        <v>1296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44790.0</v>
      </c>
      <c r="C49" s="47" t="s">
        <v>2212</v>
      </c>
      <c r="D49" s="48">
        <v>45193.0</v>
      </c>
      <c r="E49" s="23" t="s">
        <v>759</v>
      </c>
      <c r="F49" s="49"/>
      <c r="G49" s="51"/>
      <c r="H49" s="51"/>
      <c r="I49" s="50"/>
      <c r="J49" s="51">
        <v>1450.0</v>
      </c>
      <c r="K49" s="49"/>
      <c r="L49" s="49"/>
      <c r="M49" s="49"/>
      <c r="N49" s="49"/>
      <c r="O49" s="49"/>
      <c r="P49" s="17">
        <v>1450.0</v>
      </c>
      <c r="Q49" s="18">
        <f t="shared" si="1"/>
        <v>0</v>
      </c>
      <c r="R49" s="19" t="s">
        <v>36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44790.0</v>
      </c>
      <c r="C50" s="47" t="s">
        <v>2213</v>
      </c>
      <c r="D50" s="48">
        <v>62146.0</v>
      </c>
      <c r="E50" s="23" t="s">
        <v>355</v>
      </c>
      <c r="F50" s="49"/>
      <c r="G50" s="51"/>
      <c r="H50" s="51"/>
      <c r="I50" s="50">
        <v>5000.0</v>
      </c>
      <c r="J50" s="51"/>
      <c r="K50" s="49"/>
      <c r="L50" s="49"/>
      <c r="M50" s="49"/>
      <c r="N50" s="49"/>
      <c r="O50" s="49"/>
      <c r="P50" s="17">
        <v>5000.0</v>
      </c>
      <c r="Q50" s="18">
        <f t="shared" si="1"/>
        <v>0</v>
      </c>
      <c r="R50" s="19" t="s">
        <v>156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44790.0</v>
      </c>
      <c r="C51" s="47" t="s">
        <v>2214</v>
      </c>
      <c r="D51" s="48">
        <v>50591.0</v>
      </c>
      <c r="E51" s="23" t="s">
        <v>2215</v>
      </c>
      <c r="F51" s="49"/>
      <c r="G51" s="51"/>
      <c r="H51" s="51"/>
      <c r="I51" s="50">
        <v>5600.0</v>
      </c>
      <c r="J51" s="51"/>
      <c r="K51" s="49"/>
      <c r="L51" s="49"/>
      <c r="M51" s="49"/>
      <c r="N51" s="49"/>
      <c r="O51" s="49"/>
      <c r="P51" s="17">
        <v>5600.0</v>
      </c>
      <c r="Q51" s="18">
        <f t="shared" si="1"/>
        <v>0</v>
      </c>
      <c r="R51" s="19" t="s">
        <v>1296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44790.0</v>
      </c>
      <c r="C52" s="47" t="s">
        <v>2216</v>
      </c>
      <c r="D52" s="48">
        <v>63406.0</v>
      </c>
      <c r="E52" s="23" t="s">
        <v>323</v>
      </c>
      <c r="F52" s="49"/>
      <c r="G52" s="51"/>
      <c r="H52" s="51"/>
      <c r="I52" s="50">
        <v>750.0</v>
      </c>
      <c r="J52" s="51"/>
      <c r="K52" s="49"/>
      <c r="L52" s="49"/>
      <c r="M52" s="49"/>
      <c r="N52" s="49"/>
      <c r="O52" s="49"/>
      <c r="P52" s="17">
        <v>750.0</v>
      </c>
      <c r="Q52" s="18">
        <f t="shared" si="1"/>
        <v>0</v>
      </c>
      <c r="R52" s="19" t="s">
        <v>30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44790.0</v>
      </c>
      <c r="C53" s="47" t="s">
        <v>2217</v>
      </c>
      <c r="D53" s="48">
        <v>61069.0</v>
      </c>
      <c r="E53" s="23" t="s">
        <v>180</v>
      </c>
      <c r="F53" s="49"/>
      <c r="G53" s="51"/>
      <c r="H53" s="51"/>
      <c r="I53" s="50"/>
      <c r="J53" s="51">
        <v>20150.0</v>
      </c>
      <c r="K53" s="49"/>
      <c r="L53" s="49"/>
      <c r="M53" s="49"/>
      <c r="N53" s="49"/>
      <c r="O53" s="49"/>
      <c r="P53" s="17">
        <v>20150.0</v>
      </c>
      <c r="Q53" s="18">
        <f t="shared" si="1"/>
        <v>0</v>
      </c>
      <c r="R53" s="19" t="s">
        <v>858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44790.0</v>
      </c>
      <c r="C54" s="47" t="s">
        <v>2218</v>
      </c>
      <c r="D54" s="48">
        <v>51797.0</v>
      </c>
      <c r="E54" s="23" t="s">
        <v>1450</v>
      </c>
      <c r="F54" s="49"/>
      <c r="G54" s="51"/>
      <c r="H54" s="51"/>
      <c r="I54" s="50"/>
      <c r="J54" s="51">
        <v>5000.0</v>
      </c>
      <c r="K54" s="49"/>
      <c r="L54" s="49"/>
      <c r="M54" s="49"/>
      <c r="N54" s="49"/>
      <c r="O54" s="49"/>
      <c r="P54" s="17">
        <v>5000.0</v>
      </c>
      <c r="Q54" s="18">
        <f t="shared" si="1"/>
        <v>0</v>
      </c>
      <c r="R54" s="19" t="s">
        <v>858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44790.0</v>
      </c>
      <c r="C55" s="47" t="s">
        <v>2219</v>
      </c>
      <c r="D55" s="48">
        <v>10008.0</v>
      </c>
      <c r="E55" s="23" t="s">
        <v>553</v>
      </c>
      <c r="F55" s="49"/>
      <c r="G55" s="51"/>
      <c r="H55" s="51"/>
      <c r="I55" s="50"/>
      <c r="J55" s="51">
        <v>35000.0</v>
      </c>
      <c r="K55" s="49"/>
      <c r="L55" s="49"/>
      <c r="M55" s="49"/>
      <c r="N55" s="49"/>
      <c r="O55" s="49"/>
      <c r="P55" s="17">
        <v>35000.0</v>
      </c>
      <c r="Q55" s="18">
        <f t="shared" si="1"/>
        <v>0</v>
      </c>
      <c r="R55" s="19" t="s">
        <v>30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44790.0</v>
      </c>
      <c r="C56" s="47" t="s">
        <v>2220</v>
      </c>
      <c r="D56" s="48">
        <v>51797.0</v>
      </c>
      <c r="E56" s="23" t="s">
        <v>1450</v>
      </c>
      <c r="F56" s="49"/>
      <c r="G56" s="51"/>
      <c r="H56" s="51"/>
      <c r="I56" s="50"/>
      <c r="J56" s="51">
        <v>5000.0</v>
      </c>
      <c r="K56" s="49"/>
      <c r="L56" s="49"/>
      <c r="M56" s="49"/>
      <c r="N56" s="49"/>
      <c r="O56" s="49"/>
      <c r="P56" s="17">
        <v>5000.0</v>
      </c>
      <c r="Q56" s="18">
        <f t="shared" si="1"/>
        <v>0</v>
      </c>
      <c r="R56" s="19" t="s">
        <v>858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44790.0</v>
      </c>
      <c r="C57" s="47" t="s">
        <v>2221</v>
      </c>
      <c r="D57" s="48">
        <v>30855.0</v>
      </c>
      <c r="E57" s="23" t="s">
        <v>191</v>
      </c>
      <c r="F57" s="49"/>
      <c r="G57" s="51"/>
      <c r="H57" s="51"/>
      <c r="I57" s="50"/>
      <c r="J57" s="51">
        <v>2650.0</v>
      </c>
      <c r="K57" s="49"/>
      <c r="L57" s="49"/>
      <c r="M57" s="51"/>
      <c r="N57" s="49"/>
      <c r="O57" s="49"/>
      <c r="P57" s="17">
        <v>2650.0</v>
      </c>
      <c r="Q57" s="18">
        <f t="shared" si="1"/>
        <v>0</v>
      </c>
      <c r="R57" s="19" t="s">
        <v>1296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44790.0</v>
      </c>
      <c r="C58" s="47" t="s">
        <v>2222</v>
      </c>
      <c r="D58" s="48">
        <v>10744.0</v>
      </c>
      <c r="E58" s="23" t="s">
        <v>131</v>
      </c>
      <c r="F58" s="49"/>
      <c r="G58" s="51"/>
      <c r="H58" s="51"/>
      <c r="I58" s="50">
        <v>15000.0</v>
      </c>
      <c r="J58" s="51"/>
      <c r="K58" s="49"/>
      <c r="L58" s="49"/>
      <c r="M58" s="49"/>
      <c r="N58" s="49"/>
      <c r="O58" s="49"/>
      <c r="P58" s="17">
        <v>15000.0</v>
      </c>
      <c r="Q58" s="18">
        <f t="shared" si="1"/>
        <v>0</v>
      </c>
      <c r="R58" s="19" t="s">
        <v>30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44790.0</v>
      </c>
      <c r="C59" s="47" t="s">
        <v>2223</v>
      </c>
      <c r="D59" s="48">
        <v>61479.0</v>
      </c>
      <c r="E59" s="23" t="s">
        <v>1677</v>
      </c>
      <c r="F59" s="49"/>
      <c r="G59" s="49"/>
      <c r="H59" s="49"/>
      <c r="I59" s="50">
        <v>1400.0</v>
      </c>
      <c r="J59" s="51"/>
      <c r="K59" s="49"/>
      <c r="L59" s="49"/>
      <c r="M59" s="49"/>
      <c r="N59" s="49"/>
      <c r="O59" s="49"/>
      <c r="P59" s="17">
        <v>1400.0</v>
      </c>
      <c r="Q59" s="18">
        <f t="shared" si="1"/>
        <v>0</v>
      </c>
      <c r="R59" s="19" t="s">
        <v>156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45">
        <v>56.0</v>
      </c>
      <c r="B60" s="46">
        <v>44790.0</v>
      </c>
      <c r="C60" s="47" t="s">
        <v>2224</v>
      </c>
      <c r="D60" s="48">
        <v>51697.0</v>
      </c>
      <c r="E60" s="23" t="s">
        <v>653</v>
      </c>
      <c r="F60" s="49"/>
      <c r="G60" s="49"/>
      <c r="H60" s="49"/>
      <c r="I60" s="50"/>
      <c r="J60" s="51">
        <v>5150.0</v>
      </c>
      <c r="K60" s="51"/>
      <c r="L60" s="49"/>
      <c r="M60" s="49"/>
      <c r="N60" s="49"/>
      <c r="O60" s="49"/>
      <c r="P60" s="17">
        <v>5150.0</v>
      </c>
      <c r="Q60" s="18">
        <f t="shared" si="1"/>
        <v>0</v>
      </c>
      <c r="R60" s="19" t="s">
        <v>156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44790.0</v>
      </c>
      <c r="C61" s="47" t="s">
        <v>2225</v>
      </c>
      <c r="D61" s="48">
        <v>52396.0</v>
      </c>
      <c r="E61" s="23" t="s">
        <v>496</v>
      </c>
      <c r="F61" s="49"/>
      <c r="G61" s="49"/>
      <c r="H61" s="49"/>
      <c r="I61" s="50"/>
      <c r="J61" s="51">
        <v>10000.0</v>
      </c>
      <c r="K61" s="49"/>
      <c r="L61" s="49"/>
      <c r="M61" s="49"/>
      <c r="N61" s="49"/>
      <c r="O61" s="49"/>
      <c r="P61" s="17">
        <v>10000.0</v>
      </c>
      <c r="Q61" s="18">
        <f t="shared" si="1"/>
        <v>0</v>
      </c>
      <c r="R61" s="19" t="s">
        <v>30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44790.0</v>
      </c>
      <c r="C62" s="47" t="s">
        <v>2226</v>
      </c>
      <c r="D62" s="48">
        <v>49943.0</v>
      </c>
      <c r="E62" s="23" t="s">
        <v>1952</v>
      </c>
      <c r="F62" s="49"/>
      <c r="G62" s="49"/>
      <c r="H62" s="49"/>
      <c r="I62" s="50">
        <v>2650.0</v>
      </c>
      <c r="J62" s="51"/>
      <c r="K62" s="51"/>
      <c r="L62" s="49"/>
      <c r="M62" s="49"/>
      <c r="N62" s="49"/>
      <c r="O62" s="49"/>
      <c r="P62" s="17">
        <v>2650.0</v>
      </c>
      <c r="Q62" s="18">
        <f t="shared" si="1"/>
        <v>0</v>
      </c>
      <c r="R62" s="19" t="s">
        <v>1296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44790.0</v>
      </c>
      <c r="C63" s="47" t="s">
        <v>2227</v>
      </c>
      <c r="D63" s="48">
        <v>54946.0</v>
      </c>
      <c r="E63" s="23" t="s">
        <v>2228</v>
      </c>
      <c r="F63" s="49"/>
      <c r="G63" s="49"/>
      <c r="H63" s="49"/>
      <c r="I63" s="50"/>
      <c r="J63" s="51">
        <v>3350.0</v>
      </c>
      <c r="K63" s="49"/>
      <c r="L63" s="49"/>
      <c r="M63" s="49"/>
      <c r="N63" s="49"/>
      <c r="O63" s="49"/>
      <c r="P63" s="17">
        <v>3350.0</v>
      </c>
      <c r="Q63" s="18">
        <f t="shared" si="1"/>
        <v>0</v>
      </c>
      <c r="R63" s="19" t="s">
        <v>858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44790.0</v>
      </c>
      <c r="C64" s="47" t="s">
        <v>2229</v>
      </c>
      <c r="D64" s="48">
        <v>72918.0</v>
      </c>
      <c r="E64" s="23" t="s">
        <v>1244</v>
      </c>
      <c r="F64" s="49"/>
      <c r="G64" s="49"/>
      <c r="H64" s="51"/>
      <c r="I64" s="50">
        <v>50.0</v>
      </c>
      <c r="J64" s="51"/>
      <c r="K64" s="49"/>
      <c r="L64" s="49"/>
      <c r="M64" s="49"/>
      <c r="N64" s="49"/>
      <c r="O64" s="49"/>
      <c r="P64" s="17">
        <v>50.0</v>
      </c>
      <c r="Q64" s="18">
        <f t="shared" si="1"/>
        <v>0</v>
      </c>
      <c r="R64" s="19" t="s">
        <v>156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44790.0</v>
      </c>
      <c r="C65" s="47" t="s">
        <v>2230</v>
      </c>
      <c r="D65" s="48">
        <v>50739.0</v>
      </c>
      <c r="E65" s="23" t="s">
        <v>50</v>
      </c>
      <c r="F65" s="49"/>
      <c r="G65" s="49"/>
      <c r="H65" s="49"/>
      <c r="I65" s="50">
        <v>7500.0</v>
      </c>
      <c r="J65" s="51"/>
      <c r="K65" s="49"/>
      <c r="L65" s="49"/>
      <c r="M65" s="49"/>
      <c r="N65" s="49"/>
      <c r="O65" s="49"/>
      <c r="P65" s="17">
        <v>7500.0</v>
      </c>
      <c r="Q65" s="18">
        <f t="shared" si="1"/>
        <v>0</v>
      </c>
      <c r="R65" s="19" t="s">
        <v>858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44790.0</v>
      </c>
      <c r="C66" s="47" t="s">
        <v>2231</v>
      </c>
      <c r="D66" s="48">
        <v>49072.0</v>
      </c>
      <c r="E66" s="23" t="s">
        <v>290</v>
      </c>
      <c r="F66" s="51"/>
      <c r="G66" s="49"/>
      <c r="H66" s="49"/>
      <c r="I66" s="50">
        <v>5150.0</v>
      </c>
      <c r="J66" s="51"/>
      <c r="K66" s="51"/>
      <c r="L66" s="49"/>
      <c r="M66" s="49"/>
      <c r="N66" s="49"/>
      <c r="O66" s="49"/>
      <c r="P66" s="17">
        <v>5150.0</v>
      </c>
      <c r="Q66" s="18">
        <f t="shared" si="1"/>
        <v>0</v>
      </c>
      <c r="R66" s="19" t="s">
        <v>858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44790.0</v>
      </c>
      <c r="C67" s="47" t="s">
        <v>2232</v>
      </c>
      <c r="D67" s="48">
        <v>51301.0</v>
      </c>
      <c r="E67" s="23" t="s">
        <v>498</v>
      </c>
      <c r="F67" s="51"/>
      <c r="G67" s="49"/>
      <c r="H67" s="49"/>
      <c r="I67" s="50">
        <v>300.0</v>
      </c>
      <c r="J67" s="51"/>
      <c r="K67" s="51"/>
      <c r="L67" s="49"/>
      <c r="M67" s="49"/>
      <c r="N67" s="49"/>
      <c r="O67" s="49"/>
      <c r="P67" s="17">
        <v>300.0</v>
      </c>
      <c r="Q67" s="18">
        <f t="shared" si="1"/>
        <v>0</v>
      </c>
      <c r="R67" s="19" t="s">
        <v>156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44790.0</v>
      </c>
      <c r="C68" s="47" t="s">
        <v>2233</v>
      </c>
      <c r="D68" s="48">
        <v>66838.0</v>
      </c>
      <c r="E68" s="23" t="s">
        <v>875</v>
      </c>
      <c r="F68" s="51"/>
      <c r="G68" s="51"/>
      <c r="H68" s="49"/>
      <c r="I68" s="50">
        <v>50000.0</v>
      </c>
      <c r="J68" s="51"/>
      <c r="K68" s="49"/>
      <c r="L68" s="49"/>
      <c r="M68" s="49"/>
      <c r="N68" s="49"/>
      <c r="O68" s="49"/>
      <c r="P68" s="17">
        <v>50000.0</v>
      </c>
      <c r="Q68" s="18">
        <f t="shared" si="1"/>
        <v>0</v>
      </c>
      <c r="R68" s="19" t="s">
        <v>156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44790.0</v>
      </c>
      <c r="C69" s="47" t="s">
        <v>2234</v>
      </c>
      <c r="D69" s="48">
        <v>21818.0</v>
      </c>
      <c r="E69" s="23" t="s">
        <v>23</v>
      </c>
      <c r="F69" s="51"/>
      <c r="G69" s="51"/>
      <c r="H69" s="49"/>
      <c r="I69" s="50">
        <v>8000.0</v>
      </c>
      <c r="J69" s="51"/>
      <c r="K69" s="49"/>
      <c r="L69" s="49"/>
      <c r="M69" s="49"/>
      <c r="N69" s="49"/>
      <c r="O69" s="49"/>
      <c r="P69" s="17">
        <v>8000.0</v>
      </c>
      <c r="Q69" s="18">
        <f t="shared" si="1"/>
        <v>0</v>
      </c>
      <c r="R69" s="19" t="s">
        <v>858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44790.0</v>
      </c>
      <c r="C70" s="47" t="s">
        <v>2235</v>
      </c>
      <c r="D70" s="48">
        <v>22341.0</v>
      </c>
      <c r="E70" s="23" t="s">
        <v>927</v>
      </c>
      <c r="F70" s="51"/>
      <c r="G70" s="51"/>
      <c r="H70" s="49"/>
      <c r="I70" s="50">
        <v>2500.0</v>
      </c>
      <c r="J70" s="51"/>
      <c r="K70" s="49"/>
      <c r="L70" s="49"/>
      <c r="M70" s="49"/>
      <c r="N70" s="49"/>
      <c r="O70" s="49"/>
      <c r="P70" s="17">
        <v>2500.0</v>
      </c>
      <c r="Q70" s="18">
        <f t="shared" si="1"/>
        <v>0</v>
      </c>
      <c r="R70" s="19" t="s">
        <v>27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44790.0</v>
      </c>
      <c r="C71" s="47" t="s">
        <v>2236</v>
      </c>
      <c r="D71" s="48">
        <v>29621.0</v>
      </c>
      <c r="E71" s="23" t="s">
        <v>482</v>
      </c>
      <c r="F71" s="51"/>
      <c r="G71" s="51"/>
      <c r="H71" s="49"/>
      <c r="I71" s="50">
        <v>3350.0</v>
      </c>
      <c r="J71" s="51"/>
      <c r="K71" s="49"/>
      <c r="L71" s="49"/>
      <c r="M71" s="49"/>
      <c r="N71" s="49"/>
      <c r="O71" s="49"/>
      <c r="P71" s="17">
        <v>3350.0</v>
      </c>
      <c r="Q71" s="18">
        <f t="shared" si="1"/>
        <v>0</v>
      </c>
      <c r="R71" s="19" t="s">
        <v>27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44790.0</v>
      </c>
      <c r="C72" s="47" t="s">
        <v>2237</v>
      </c>
      <c r="D72" s="48">
        <v>50568.0</v>
      </c>
      <c r="E72" s="23" t="s">
        <v>2238</v>
      </c>
      <c r="F72" s="51"/>
      <c r="G72" s="51"/>
      <c r="H72" s="49"/>
      <c r="I72" s="50">
        <v>100.0</v>
      </c>
      <c r="J72" s="51"/>
      <c r="K72" s="49"/>
      <c r="L72" s="49"/>
      <c r="M72" s="49"/>
      <c r="N72" s="49"/>
      <c r="O72" s="49"/>
      <c r="P72" s="17">
        <v>100.0</v>
      </c>
      <c r="Q72" s="18">
        <f t="shared" si="1"/>
        <v>0</v>
      </c>
      <c r="R72" s="19" t="s">
        <v>27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44790.0</v>
      </c>
      <c r="C73" s="47" t="s">
        <v>2239</v>
      </c>
      <c r="D73" s="48">
        <v>26831.0</v>
      </c>
      <c r="E73" s="23" t="s">
        <v>527</v>
      </c>
      <c r="F73" s="51"/>
      <c r="G73" s="51"/>
      <c r="H73" s="49"/>
      <c r="I73" s="50">
        <v>11875.0</v>
      </c>
      <c r="J73" s="51"/>
      <c r="K73" s="49"/>
      <c r="L73" s="49"/>
      <c r="M73" s="49"/>
      <c r="N73" s="49"/>
      <c r="O73" s="49"/>
      <c r="P73" s="17">
        <v>11875.0</v>
      </c>
      <c r="Q73" s="18">
        <f t="shared" si="1"/>
        <v>0</v>
      </c>
      <c r="R73" s="19" t="s">
        <v>27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44790.0</v>
      </c>
      <c r="C74" s="47" t="s">
        <v>2240</v>
      </c>
      <c r="D74" s="48">
        <v>21818.0</v>
      </c>
      <c r="E74" s="23" t="s">
        <v>23</v>
      </c>
      <c r="F74" s="51"/>
      <c r="G74" s="51"/>
      <c r="H74" s="49"/>
      <c r="I74" s="50"/>
      <c r="J74" s="51">
        <v>8000.0</v>
      </c>
      <c r="K74" s="49"/>
      <c r="L74" s="49"/>
      <c r="M74" s="49"/>
      <c r="N74" s="49"/>
      <c r="O74" s="49"/>
      <c r="P74" s="17">
        <v>8000.0</v>
      </c>
      <c r="Q74" s="18">
        <f t="shared" si="1"/>
        <v>0</v>
      </c>
      <c r="R74" s="19" t="s">
        <v>858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44790.0</v>
      </c>
      <c r="C75" s="47" t="s">
        <v>2241</v>
      </c>
      <c r="D75" s="48">
        <v>45280.0</v>
      </c>
      <c r="E75" s="23" t="s">
        <v>2242</v>
      </c>
      <c r="F75" s="51"/>
      <c r="G75" s="51"/>
      <c r="H75" s="49"/>
      <c r="I75" s="50"/>
      <c r="J75" s="51">
        <v>5150.0</v>
      </c>
      <c r="K75" s="49"/>
      <c r="L75" s="49"/>
      <c r="M75" s="49"/>
      <c r="N75" s="49"/>
      <c r="O75" s="49"/>
      <c r="P75" s="17">
        <v>5150.0</v>
      </c>
      <c r="Q75" s="18">
        <f t="shared" si="1"/>
        <v>0</v>
      </c>
      <c r="R75" s="19" t="s">
        <v>27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44790.0</v>
      </c>
      <c r="C76" s="47" t="s">
        <v>2243</v>
      </c>
      <c r="D76" s="48">
        <v>51876.0</v>
      </c>
      <c r="E76" s="23" t="s">
        <v>406</v>
      </c>
      <c r="F76" s="51"/>
      <c r="G76" s="51"/>
      <c r="H76" s="49"/>
      <c r="I76" s="50">
        <v>28500.0</v>
      </c>
      <c r="J76" s="51"/>
      <c r="K76" s="49"/>
      <c r="L76" s="49"/>
      <c r="M76" s="49"/>
      <c r="N76" s="49"/>
      <c r="O76" s="49"/>
      <c r="P76" s="17">
        <v>28500.0</v>
      </c>
      <c r="Q76" s="18">
        <f t="shared" si="1"/>
        <v>0</v>
      </c>
      <c r="R76" s="19" t="s">
        <v>27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44790.0</v>
      </c>
      <c r="C77" s="47" t="s">
        <v>2244</v>
      </c>
      <c r="D77" s="48">
        <v>61010.0</v>
      </c>
      <c r="E77" s="23" t="s">
        <v>80</v>
      </c>
      <c r="F77" s="51"/>
      <c r="G77" s="51"/>
      <c r="H77" s="49"/>
      <c r="I77" s="50">
        <v>15000.0</v>
      </c>
      <c r="J77" s="51"/>
      <c r="K77" s="49"/>
      <c r="L77" s="49"/>
      <c r="M77" s="49"/>
      <c r="N77" s="49"/>
      <c r="O77" s="49"/>
      <c r="P77" s="17">
        <v>15000.0</v>
      </c>
      <c r="Q77" s="18">
        <f t="shared" si="1"/>
        <v>0</v>
      </c>
      <c r="R77" s="19" t="s">
        <v>156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44790.0</v>
      </c>
      <c r="C78" s="47" t="s">
        <v>2245</v>
      </c>
      <c r="D78" s="48">
        <v>67305.0</v>
      </c>
      <c r="E78" s="23" t="s">
        <v>2246</v>
      </c>
      <c r="F78" s="51"/>
      <c r="G78" s="51"/>
      <c r="H78" s="49"/>
      <c r="I78" s="50">
        <v>31750.0</v>
      </c>
      <c r="J78" s="51"/>
      <c r="K78" s="49"/>
      <c r="L78" s="49"/>
      <c r="M78" s="49"/>
      <c r="N78" s="49"/>
      <c r="O78" s="49"/>
      <c r="P78" s="17">
        <v>31750.0</v>
      </c>
      <c r="Q78" s="18">
        <f t="shared" si="1"/>
        <v>0</v>
      </c>
      <c r="R78" s="19" t="s">
        <v>27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44790.0</v>
      </c>
      <c r="C79" s="47" t="s">
        <v>2247</v>
      </c>
      <c r="D79" s="48">
        <v>28414.0</v>
      </c>
      <c r="E79" s="23" t="s">
        <v>327</v>
      </c>
      <c r="F79" s="49"/>
      <c r="G79" s="49"/>
      <c r="H79" s="49"/>
      <c r="I79" s="50">
        <v>16000.0</v>
      </c>
      <c r="J79" s="51"/>
      <c r="K79" s="49"/>
      <c r="L79" s="49"/>
      <c r="M79" s="51"/>
      <c r="N79" s="49"/>
      <c r="O79" s="49"/>
      <c r="P79" s="17">
        <v>16000.0</v>
      </c>
      <c r="Q79" s="18">
        <f t="shared" si="1"/>
        <v>0</v>
      </c>
      <c r="R79" s="19" t="s">
        <v>27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44789.0</v>
      </c>
      <c r="C80" s="47" t="s">
        <v>2248</v>
      </c>
      <c r="D80" s="48">
        <v>51017.0</v>
      </c>
      <c r="E80" s="23" t="s">
        <v>343</v>
      </c>
      <c r="F80" s="49"/>
      <c r="G80" s="49"/>
      <c r="H80" s="51">
        <v>67000.0</v>
      </c>
      <c r="I80" s="50"/>
      <c r="J80" s="51"/>
      <c r="K80" s="49"/>
      <c r="L80" s="49"/>
      <c r="M80" s="49"/>
      <c r="N80" s="49"/>
      <c r="O80" s="49"/>
      <c r="P80" s="17">
        <v>67000.0</v>
      </c>
      <c r="Q80" s="18">
        <f t="shared" si="1"/>
        <v>0</v>
      </c>
      <c r="R80" s="19"/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44790.0</v>
      </c>
      <c r="C81" s="47" t="s">
        <v>2249</v>
      </c>
      <c r="D81" s="48">
        <v>48072.0</v>
      </c>
      <c r="E81" s="23" t="s">
        <v>2250</v>
      </c>
      <c r="F81" s="49"/>
      <c r="G81" s="49"/>
      <c r="H81" s="51">
        <v>10000.0</v>
      </c>
      <c r="I81" s="50"/>
      <c r="J81" s="51"/>
      <c r="K81" s="49"/>
      <c r="L81" s="49"/>
      <c r="M81" s="49"/>
      <c r="N81" s="49"/>
      <c r="O81" s="49"/>
      <c r="P81" s="17">
        <v>10000.0</v>
      </c>
      <c r="Q81" s="18">
        <f t="shared" si="1"/>
        <v>0</v>
      </c>
      <c r="R81" s="19"/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44790.0</v>
      </c>
      <c r="C82" s="47" t="s">
        <v>2251</v>
      </c>
      <c r="D82" s="48">
        <v>31927.0</v>
      </c>
      <c r="E82" s="23" t="s">
        <v>550</v>
      </c>
      <c r="F82" s="49"/>
      <c r="G82" s="49"/>
      <c r="H82" s="49"/>
      <c r="I82" s="50"/>
      <c r="J82" s="51"/>
      <c r="K82" s="51"/>
      <c r="L82" s="49"/>
      <c r="M82" s="51">
        <v>5000.0</v>
      </c>
      <c r="N82" s="49"/>
      <c r="O82" s="49"/>
      <c r="P82" s="17">
        <v>5000.0</v>
      </c>
      <c r="Q82" s="18">
        <f t="shared" si="1"/>
        <v>0</v>
      </c>
      <c r="R82" s="19"/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44790.0</v>
      </c>
      <c r="C83" s="47" t="s">
        <v>2252</v>
      </c>
      <c r="D83" s="48">
        <v>43380.0</v>
      </c>
      <c r="E83" s="23" t="s">
        <v>303</v>
      </c>
      <c r="F83" s="49"/>
      <c r="G83" s="49"/>
      <c r="H83" s="51">
        <v>30000.0</v>
      </c>
      <c r="I83" s="50"/>
      <c r="J83" s="51"/>
      <c r="K83" s="49"/>
      <c r="L83" s="49"/>
      <c r="M83" s="49"/>
      <c r="N83" s="49"/>
      <c r="O83" s="49"/>
      <c r="P83" s="17">
        <v>30000.0</v>
      </c>
      <c r="Q83" s="18">
        <f t="shared" si="1"/>
        <v>0</v>
      </c>
      <c r="R83" s="19"/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44790.0</v>
      </c>
      <c r="C84" s="47" t="s">
        <v>2253</v>
      </c>
      <c r="D84" s="48">
        <v>55179.0</v>
      </c>
      <c r="E84" s="23" t="s">
        <v>2151</v>
      </c>
      <c r="F84" s="49"/>
      <c r="G84" s="49"/>
      <c r="H84" s="51">
        <v>1250.0</v>
      </c>
      <c r="I84" s="50"/>
      <c r="J84" s="49"/>
      <c r="K84" s="49"/>
      <c r="L84" s="49"/>
      <c r="M84" s="49"/>
      <c r="N84" s="49"/>
      <c r="O84" s="51"/>
      <c r="P84" s="17">
        <v>1250.0</v>
      </c>
      <c r="Q84" s="18">
        <f t="shared" si="1"/>
        <v>0</v>
      </c>
      <c r="R84" s="19"/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44790.0</v>
      </c>
      <c r="C85" s="47" t="s">
        <v>2254</v>
      </c>
      <c r="D85" s="48">
        <v>50148.0</v>
      </c>
      <c r="E85" s="23" t="s">
        <v>1121</v>
      </c>
      <c r="F85" s="49"/>
      <c r="G85" s="49"/>
      <c r="H85" s="51">
        <v>8150.0</v>
      </c>
      <c r="I85" s="50"/>
      <c r="J85" s="51"/>
      <c r="K85" s="49"/>
      <c r="L85" s="49"/>
      <c r="M85" s="49"/>
      <c r="N85" s="49"/>
      <c r="O85" s="51"/>
      <c r="P85" s="17">
        <v>8150.0</v>
      </c>
      <c r="Q85" s="18">
        <f t="shared" si="1"/>
        <v>0</v>
      </c>
      <c r="R85" s="19"/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44790.0</v>
      </c>
      <c r="C86" s="47" t="s">
        <v>2255</v>
      </c>
      <c r="D86" s="48">
        <v>43380.0</v>
      </c>
      <c r="E86" s="23" t="s">
        <v>303</v>
      </c>
      <c r="F86" s="49"/>
      <c r="G86" s="49"/>
      <c r="H86" s="51">
        <v>15000.0</v>
      </c>
      <c r="I86" s="50"/>
      <c r="J86" s="51"/>
      <c r="K86" s="49"/>
      <c r="L86" s="49"/>
      <c r="M86" s="49"/>
      <c r="N86" s="49"/>
      <c r="O86" s="49"/>
      <c r="P86" s="17">
        <v>15000.0</v>
      </c>
      <c r="Q86" s="18">
        <f t="shared" si="1"/>
        <v>0</v>
      </c>
      <c r="R86" s="19"/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5">
        <v>83.0</v>
      </c>
      <c r="B87" s="46">
        <v>44790.0</v>
      </c>
      <c r="C87" s="47" t="s">
        <v>2256</v>
      </c>
      <c r="D87" s="48">
        <v>12102.0</v>
      </c>
      <c r="E87" s="23" t="s">
        <v>982</v>
      </c>
      <c r="F87" s="49"/>
      <c r="G87" s="49"/>
      <c r="H87" s="51">
        <v>10250.0</v>
      </c>
      <c r="I87" s="50"/>
      <c r="J87" s="51"/>
      <c r="K87" s="49"/>
      <c r="L87" s="49"/>
      <c r="M87" s="49"/>
      <c r="N87" s="49"/>
      <c r="O87" s="49"/>
      <c r="P87" s="17">
        <v>10250.0</v>
      </c>
      <c r="Q87" s="18">
        <f t="shared" si="1"/>
        <v>0</v>
      </c>
      <c r="R87" s="19"/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5">
        <v>84.0</v>
      </c>
      <c r="B88" s="46">
        <v>44790.0</v>
      </c>
      <c r="C88" s="47" t="s">
        <v>2257</v>
      </c>
      <c r="D88" s="48">
        <v>43380.0</v>
      </c>
      <c r="E88" s="23" t="s">
        <v>303</v>
      </c>
      <c r="F88" s="49"/>
      <c r="G88" s="49"/>
      <c r="H88" s="51">
        <v>5000.0</v>
      </c>
      <c r="I88" s="50"/>
      <c r="J88" s="51"/>
      <c r="K88" s="49"/>
      <c r="L88" s="49"/>
      <c r="M88" s="49"/>
      <c r="N88" s="49"/>
      <c r="O88" s="49"/>
      <c r="P88" s="17">
        <v>5000.0</v>
      </c>
      <c r="Q88" s="18">
        <f t="shared" si="1"/>
        <v>0</v>
      </c>
      <c r="R88" s="19"/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5">
        <v>85.0</v>
      </c>
      <c r="B89" s="46">
        <v>44790.0</v>
      </c>
      <c r="C89" s="47" t="s">
        <v>2258</v>
      </c>
      <c r="D89" s="48">
        <v>12102.0</v>
      </c>
      <c r="E89" s="23" t="s">
        <v>982</v>
      </c>
      <c r="F89" s="49"/>
      <c r="G89" s="49"/>
      <c r="H89" s="51">
        <v>1250.0</v>
      </c>
      <c r="I89" s="50"/>
      <c r="J89" s="51"/>
      <c r="K89" s="49"/>
      <c r="L89" s="49"/>
      <c r="M89" s="49"/>
      <c r="N89" s="49"/>
      <c r="O89" s="49"/>
      <c r="P89" s="17">
        <v>1250.0</v>
      </c>
      <c r="Q89" s="18">
        <f t="shared" si="1"/>
        <v>0</v>
      </c>
      <c r="R89" s="19"/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5">
        <v>86.0</v>
      </c>
      <c r="B90" s="46">
        <v>44790.0</v>
      </c>
      <c r="C90" s="47" t="s">
        <v>2259</v>
      </c>
      <c r="D90" s="48">
        <v>12102.0</v>
      </c>
      <c r="E90" s="23" t="s">
        <v>982</v>
      </c>
      <c r="F90" s="51"/>
      <c r="G90" s="49"/>
      <c r="H90" s="51">
        <v>3750.0</v>
      </c>
      <c r="I90" s="50"/>
      <c r="J90" s="51"/>
      <c r="K90" s="49"/>
      <c r="L90" s="49"/>
      <c r="M90" s="51"/>
      <c r="N90" s="49"/>
      <c r="O90" s="49"/>
      <c r="P90" s="17">
        <v>3750.0</v>
      </c>
      <c r="Q90" s="18">
        <f t="shared" si="1"/>
        <v>0</v>
      </c>
      <c r="R90" s="19"/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5">
        <v>87.0</v>
      </c>
      <c r="B91" s="46">
        <v>44790.0</v>
      </c>
      <c r="C91" s="47" t="s">
        <v>2260</v>
      </c>
      <c r="D91" s="48">
        <v>51406.0</v>
      </c>
      <c r="E91" s="23" t="s">
        <v>57</v>
      </c>
      <c r="F91" s="51"/>
      <c r="G91" s="49"/>
      <c r="H91" s="51">
        <v>23400.0</v>
      </c>
      <c r="I91" s="50"/>
      <c r="J91" s="51"/>
      <c r="K91" s="49"/>
      <c r="L91" s="49"/>
      <c r="M91" s="51"/>
      <c r="N91" s="49"/>
      <c r="O91" s="49"/>
      <c r="P91" s="17">
        <v>23400.0</v>
      </c>
      <c r="Q91" s="18">
        <f t="shared" si="1"/>
        <v>0</v>
      </c>
      <c r="R91" s="19"/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5">
        <v>88.0</v>
      </c>
      <c r="B92" s="46">
        <v>44790.0</v>
      </c>
      <c r="C92" s="47" t="s">
        <v>2261</v>
      </c>
      <c r="D92" s="48">
        <v>51406.0</v>
      </c>
      <c r="E92" s="23" t="s">
        <v>57</v>
      </c>
      <c r="F92" s="49"/>
      <c r="G92" s="51"/>
      <c r="H92" s="51">
        <v>600.0</v>
      </c>
      <c r="I92" s="50"/>
      <c r="J92" s="51"/>
      <c r="K92" s="49"/>
      <c r="L92" s="49"/>
      <c r="M92" s="49"/>
      <c r="N92" s="49"/>
      <c r="O92" s="49"/>
      <c r="P92" s="17">
        <v>600.0</v>
      </c>
      <c r="Q92" s="18">
        <f t="shared" si="1"/>
        <v>0</v>
      </c>
      <c r="R92" s="19"/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32"/>
      <c r="B93" s="33"/>
      <c r="C93" s="33"/>
      <c r="D93" s="41"/>
      <c r="E93" s="33"/>
      <c r="F93" s="34">
        <f t="shared" ref="F93:O93" si="2">SUM(F5:F92)</f>
        <v>5850</v>
      </c>
      <c r="G93" s="34">
        <f t="shared" si="2"/>
        <v>40350</v>
      </c>
      <c r="H93" s="34">
        <f t="shared" si="2"/>
        <v>179550</v>
      </c>
      <c r="I93" s="34">
        <f t="shared" si="2"/>
        <v>429975</v>
      </c>
      <c r="J93" s="34">
        <f t="shared" si="2"/>
        <v>161060</v>
      </c>
      <c r="K93" s="34">
        <f t="shared" si="2"/>
        <v>0</v>
      </c>
      <c r="L93" s="34">
        <f t="shared" si="2"/>
        <v>0</v>
      </c>
      <c r="M93" s="34">
        <f t="shared" si="2"/>
        <v>11200</v>
      </c>
      <c r="N93" s="34">
        <f t="shared" si="2"/>
        <v>0</v>
      </c>
      <c r="O93" s="34">
        <f t="shared" si="2"/>
        <v>0</v>
      </c>
      <c r="P93" s="34">
        <f>SUM(P4:P92)</f>
        <v>827985</v>
      </c>
      <c r="Q93" s="54">
        <f>SUM(Q5:Q92)</f>
        <v>0</v>
      </c>
      <c r="R93" s="33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>
      <c r="A94" s="33"/>
      <c r="B94" s="33"/>
      <c r="C94" s="33"/>
      <c r="D94" s="41"/>
      <c r="E94" s="33"/>
      <c r="F94" s="35">
        <f>F93+G93+H93+I93+J93+K93+M93+O93</f>
        <v>827985</v>
      </c>
      <c r="G94" s="2"/>
      <c r="H94" s="2"/>
      <c r="I94" s="2"/>
      <c r="J94" s="2"/>
      <c r="K94" s="2"/>
      <c r="L94" s="3"/>
      <c r="M94" s="36"/>
      <c r="N94" s="36"/>
      <c r="O94" s="36"/>
      <c r="P94" s="20"/>
      <c r="Q94" s="20"/>
      <c r="R94" s="4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43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</sheetData>
  <mergeCells count="19">
    <mergeCell ref="E2:E4"/>
    <mergeCell ref="F3:F4"/>
    <mergeCell ref="G3:H3"/>
    <mergeCell ref="I3:J3"/>
    <mergeCell ref="K3:K4"/>
    <mergeCell ref="L3:L4"/>
    <mergeCell ref="F94:L9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2.5"/>
    <col customWidth="1" min="16" max="16" width="14.0"/>
  </cols>
  <sheetData>
    <row r="1">
      <c r="A1" s="1" t="s">
        <v>2262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44790.0</v>
      </c>
      <c r="C5" s="47" t="s">
        <v>2263</v>
      </c>
      <c r="D5" s="48">
        <v>20541.0</v>
      </c>
      <c r="E5" s="23" t="s">
        <v>288</v>
      </c>
      <c r="F5" s="51">
        <v>900.0</v>
      </c>
      <c r="G5" s="49"/>
      <c r="H5" s="49"/>
      <c r="I5" s="50"/>
      <c r="J5" s="51"/>
      <c r="K5" s="49"/>
      <c r="L5" s="49"/>
      <c r="M5" s="49"/>
      <c r="N5" s="49"/>
      <c r="O5" s="49"/>
      <c r="P5" s="17">
        <v>900.0</v>
      </c>
      <c r="Q5" s="18">
        <f t="shared" ref="Q5:Q82" si="1">SUM(F5+G5+H5+I5+J5+K5+L5+M5+N5+O5-P5)</f>
        <v>0</v>
      </c>
      <c r="R5" s="19" t="s">
        <v>156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44790.0</v>
      </c>
      <c r="C6" s="47" t="s">
        <v>2264</v>
      </c>
      <c r="D6" s="48">
        <v>42284.0</v>
      </c>
      <c r="E6" s="23" t="s">
        <v>2265</v>
      </c>
      <c r="F6" s="49"/>
      <c r="G6" s="51">
        <v>1500.0</v>
      </c>
      <c r="H6" s="49"/>
      <c r="I6" s="50"/>
      <c r="J6" s="51"/>
      <c r="K6" s="51"/>
      <c r="L6" s="49"/>
      <c r="M6" s="51"/>
      <c r="N6" s="49"/>
      <c r="O6" s="49"/>
      <c r="P6" s="17">
        <v>1500.0</v>
      </c>
      <c r="Q6" s="18">
        <f t="shared" si="1"/>
        <v>0</v>
      </c>
      <c r="R6" s="19" t="s">
        <v>30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44790.0</v>
      </c>
      <c r="C7" s="47" t="s">
        <v>2266</v>
      </c>
      <c r="D7" s="48">
        <v>56415.0</v>
      </c>
      <c r="E7" s="23" t="s">
        <v>2267</v>
      </c>
      <c r="F7" s="51"/>
      <c r="G7" s="49"/>
      <c r="H7" s="49"/>
      <c r="I7" s="51">
        <v>11450.0</v>
      </c>
      <c r="J7" s="51"/>
      <c r="K7" s="51"/>
      <c r="L7" s="49"/>
      <c r="M7" s="52"/>
      <c r="N7" s="49"/>
      <c r="O7" s="49"/>
      <c r="P7" s="17">
        <v>11450.0</v>
      </c>
      <c r="Q7" s="18">
        <f t="shared" si="1"/>
        <v>0</v>
      </c>
      <c r="R7" s="19" t="s">
        <v>156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44790.0</v>
      </c>
      <c r="C8" s="47" t="s">
        <v>2268</v>
      </c>
      <c r="D8" s="48">
        <v>53249.0</v>
      </c>
      <c r="E8" s="23" t="s">
        <v>78</v>
      </c>
      <c r="F8" s="49"/>
      <c r="G8" s="51"/>
      <c r="H8" s="49"/>
      <c r="I8" s="50">
        <v>0.0</v>
      </c>
      <c r="J8" s="51"/>
      <c r="K8" s="51"/>
      <c r="L8" s="49"/>
      <c r="M8" s="51"/>
      <c r="N8" s="49"/>
      <c r="O8" s="49"/>
      <c r="P8" s="17">
        <v>15300.0</v>
      </c>
      <c r="Q8" s="18">
        <f t="shared" si="1"/>
        <v>-15300</v>
      </c>
      <c r="R8" s="19" t="s">
        <v>156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44791.0</v>
      </c>
      <c r="C9" s="47" t="s">
        <v>2269</v>
      </c>
      <c r="D9" s="48">
        <v>50060.0</v>
      </c>
      <c r="E9" s="23" t="s">
        <v>2270</v>
      </c>
      <c r="F9" s="49"/>
      <c r="G9" s="51"/>
      <c r="H9" s="51"/>
      <c r="I9" s="50">
        <v>5150.0</v>
      </c>
      <c r="J9" s="51"/>
      <c r="K9" s="49"/>
      <c r="L9" s="49"/>
      <c r="M9" s="49"/>
      <c r="N9" s="49"/>
      <c r="O9" s="49"/>
      <c r="P9" s="17">
        <v>5150.0</v>
      </c>
      <c r="Q9" s="18">
        <f t="shared" si="1"/>
        <v>0</v>
      </c>
      <c r="R9" s="19" t="s">
        <v>858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44791.0</v>
      </c>
      <c r="C10" s="47" t="s">
        <v>2271</v>
      </c>
      <c r="D10" s="48">
        <v>10320.0</v>
      </c>
      <c r="E10" s="23" t="s">
        <v>29</v>
      </c>
      <c r="F10" s="49"/>
      <c r="G10" s="51"/>
      <c r="H10" s="51"/>
      <c r="I10" s="50">
        <v>200.0</v>
      </c>
      <c r="J10" s="51"/>
      <c r="K10" s="49"/>
      <c r="L10" s="49"/>
      <c r="M10" s="49"/>
      <c r="N10" s="49"/>
      <c r="O10" s="49"/>
      <c r="P10" s="17">
        <v>200.0</v>
      </c>
      <c r="Q10" s="18">
        <f t="shared" si="1"/>
        <v>0</v>
      </c>
      <c r="R10" s="19" t="s">
        <v>1296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44791.0</v>
      </c>
      <c r="C11" s="47" t="s">
        <v>2272</v>
      </c>
      <c r="D11" s="48">
        <v>70684.0</v>
      </c>
      <c r="E11" s="23" t="s">
        <v>415</v>
      </c>
      <c r="F11" s="49"/>
      <c r="G11" s="51"/>
      <c r="H11" s="51"/>
      <c r="I11" s="50"/>
      <c r="J11" s="51">
        <v>21750.0</v>
      </c>
      <c r="K11" s="49"/>
      <c r="L11" s="49"/>
      <c r="M11" s="49"/>
      <c r="N11" s="49"/>
      <c r="O11" s="49"/>
      <c r="P11" s="17">
        <v>21750.0</v>
      </c>
      <c r="Q11" s="18">
        <f t="shared" si="1"/>
        <v>0</v>
      </c>
      <c r="R11" s="19" t="s">
        <v>1296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44791.0</v>
      </c>
      <c r="C12" s="47" t="s">
        <v>2273</v>
      </c>
      <c r="D12" s="48">
        <v>46778.0</v>
      </c>
      <c r="E12" s="23" t="s">
        <v>433</v>
      </c>
      <c r="F12" s="49"/>
      <c r="G12" s="51"/>
      <c r="H12" s="51"/>
      <c r="I12" s="50"/>
      <c r="J12" s="51">
        <v>1600.0</v>
      </c>
      <c r="K12" s="49"/>
      <c r="L12" s="49"/>
      <c r="M12" s="49"/>
      <c r="N12" s="49"/>
      <c r="O12" s="49"/>
      <c r="P12" s="17">
        <v>1600.0</v>
      </c>
      <c r="Q12" s="18">
        <f t="shared" si="1"/>
        <v>0</v>
      </c>
      <c r="R12" s="19" t="s">
        <v>27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44791.0</v>
      </c>
      <c r="C13" s="47" t="s">
        <v>2274</v>
      </c>
      <c r="D13" s="48">
        <v>59410.0</v>
      </c>
      <c r="E13" s="23" t="s">
        <v>2275</v>
      </c>
      <c r="F13" s="49"/>
      <c r="G13" s="51"/>
      <c r="H13" s="51"/>
      <c r="I13" s="50">
        <v>5150.0</v>
      </c>
      <c r="J13" s="51"/>
      <c r="K13" s="49"/>
      <c r="L13" s="49"/>
      <c r="M13" s="49"/>
      <c r="N13" s="49"/>
      <c r="O13" s="49"/>
      <c r="P13" s="17">
        <v>5150.0</v>
      </c>
      <c r="Q13" s="18">
        <f t="shared" si="1"/>
        <v>0</v>
      </c>
      <c r="R13" s="19" t="s">
        <v>156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44791.0</v>
      </c>
      <c r="C14" s="47" t="s">
        <v>2276</v>
      </c>
      <c r="D14" s="48">
        <v>51512.0</v>
      </c>
      <c r="E14" s="23" t="s">
        <v>907</v>
      </c>
      <c r="F14" s="49"/>
      <c r="G14" s="51"/>
      <c r="H14" s="51"/>
      <c r="I14" s="50"/>
      <c r="J14" s="51">
        <v>9575.0</v>
      </c>
      <c r="K14" s="49"/>
      <c r="L14" s="49"/>
      <c r="M14" s="49"/>
      <c r="N14" s="49"/>
      <c r="O14" s="49"/>
      <c r="P14" s="17">
        <v>9575.0</v>
      </c>
      <c r="Q14" s="18">
        <f t="shared" si="1"/>
        <v>0</v>
      </c>
      <c r="R14" s="19" t="s">
        <v>858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44791.0</v>
      </c>
      <c r="C15" s="47" t="s">
        <v>2277</v>
      </c>
      <c r="D15" s="48">
        <v>66774.0</v>
      </c>
      <c r="E15" s="23" t="s">
        <v>755</v>
      </c>
      <c r="F15" s="49"/>
      <c r="G15" s="51"/>
      <c r="H15" s="51"/>
      <c r="I15" s="50"/>
      <c r="J15" s="51">
        <v>1250.0</v>
      </c>
      <c r="K15" s="49"/>
      <c r="L15" s="49"/>
      <c r="M15" s="49"/>
      <c r="N15" s="49"/>
      <c r="O15" s="49"/>
      <c r="P15" s="17">
        <v>1250.0</v>
      </c>
      <c r="Q15" s="18">
        <f t="shared" si="1"/>
        <v>0</v>
      </c>
      <c r="R15" s="19" t="s">
        <v>156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44791.0</v>
      </c>
      <c r="C16" s="47" t="s">
        <v>2278</v>
      </c>
      <c r="D16" s="48">
        <v>73391.0</v>
      </c>
      <c r="E16" s="23" t="s">
        <v>2279</v>
      </c>
      <c r="F16" s="49"/>
      <c r="G16" s="51"/>
      <c r="H16" s="51"/>
      <c r="I16" s="50">
        <v>27000.0</v>
      </c>
      <c r="J16" s="51"/>
      <c r="K16" s="51"/>
      <c r="L16" s="49"/>
      <c r="M16" s="49"/>
      <c r="N16" s="49"/>
      <c r="O16" s="49"/>
      <c r="P16" s="17">
        <v>27000.0</v>
      </c>
      <c r="Q16" s="18">
        <f t="shared" si="1"/>
        <v>0</v>
      </c>
      <c r="R16" s="19" t="s">
        <v>156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44791.0</v>
      </c>
      <c r="C17" s="47" t="s">
        <v>2280</v>
      </c>
      <c r="D17" s="48">
        <v>73392.0</v>
      </c>
      <c r="E17" s="23" t="s">
        <v>2281</v>
      </c>
      <c r="F17" s="49"/>
      <c r="G17" s="51"/>
      <c r="H17" s="51"/>
      <c r="I17" s="50">
        <v>27000.0</v>
      </c>
      <c r="J17" s="51"/>
      <c r="K17" s="49"/>
      <c r="L17" s="49"/>
      <c r="M17" s="49"/>
      <c r="N17" s="49"/>
      <c r="O17" s="49"/>
      <c r="P17" s="17">
        <v>27000.0</v>
      </c>
      <c r="Q17" s="18">
        <f t="shared" si="1"/>
        <v>0</v>
      </c>
      <c r="R17" s="19" t="s">
        <v>156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44791.0</v>
      </c>
      <c r="C18" s="47" t="s">
        <v>2282</v>
      </c>
      <c r="D18" s="48">
        <v>63778.0</v>
      </c>
      <c r="E18" s="23" t="s">
        <v>672</v>
      </c>
      <c r="F18" s="49"/>
      <c r="G18" s="51"/>
      <c r="H18" s="51"/>
      <c r="I18" s="50">
        <v>5000.0</v>
      </c>
      <c r="J18" s="51"/>
      <c r="K18" s="49"/>
      <c r="L18" s="49"/>
      <c r="M18" s="49"/>
      <c r="N18" s="49"/>
      <c r="O18" s="49"/>
      <c r="P18" s="17">
        <v>5000.0</v>
      </c>
      <c r="Q18" s="18">
        <f t="shared" si="1"/>
        <v>0</v>
      </c>
      <c r="R18" s="19" t="s">
        <v>30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44791.0</v>
      </c>
      <c r="C19" s="47" t="s">
        <v>2283</v>
      </c>
      <c r="D19" s="48">
        <v>73251.0</v>
      </c>
      <c r="E19" s="23" t="s">
        <v>2284</v>
      </c>
      <c r="F19" s="51">
        <v>500.0</v>
      </c>
      <c r="G19" s="51"/>
      <c r="H19" s="51"/>
      <c r="I19" s="50"/>
      <c r="J19" s="51"/>
      <c r="K19" s="49"/>
      <c r="L19" s="49"/>
      <c r="M19" s="49"/>
      <c r="N19" s="49"/>
      <c r="O19" s="49"/>
      <c r="P19" s="17">
        <v>500.0</v>
      </c>
      <c r="Q19" s="18">
        <f t="shared" si="1"/>
        <v>0</v>
      </c>
      <c r="R19" s="19" t="s">
        <v>30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44791.0</v>
      </c>
      <c r="C20" s="47" t="s">
        <v>2285</v>
      </c>
      <c r="D20" s="48">
        <v>67305.0</v>
      </c>
      <c r="E20" s="23" t="s">
        <v>2246</v>
      </c>
      <c r="F20" s="49"/>
      <c r="G20" s="51"/>
      <c r="H20" s="51"/>
      <c r="I20" s="50">
        <v>31750.0</v>
      </c>
      <c r="J20" s="51"/>
      <c r="K20" s="49"/>
      <c r="L20" s="49"/>
      <c r="M20" s="49"/>
      <c r="N20" s="49"/>
      <c r="O20" s="49"/>
      <c r="P20" s="17">
        <v>31750.0</v>
      </c>
      <c r="Q20" s="18">
        <f t="shared" si="1"/>
        <v>0</v>
      </c>
      <c r="R20" s="19" t="s">
        <v>27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44791.0</v>
      </c>
      <c r="C21" s="47" t="s">
        <v>2286</v>
      </c>
      <c r="D21" s="48">
        <v>58174.0</v>
      </c>
      <c r="E21" s="23" t="s">
        <v>2211</v>
      </c>
      <c r="F21" s="49"/>
      <c r="G21" s="51"/>
      <c r="H21" s="51"/>
      <c r="I21" s="50">
        <v>0.0</v>
      </c>
      <c r="J21" s="51"/>
      <c r="K21" s="49"/>
      <c r="L21" s="49"/>
      <c r="M21" s="49"/>
      <c r="N21" s="49"/>
      <c r="O21" s="49"/>
      <c r="P21" s="17">
        <v>3600.0</v>
      </c>
      <c r="Q21" s="18">
        <f t="shared" si="1"/>
        <v>-3600</v>
      </c>
      <c r="R21" s="19" t="s">
        <v>1296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44791.0</v>
      </c>
      <c r="C22" s="47" t="s">
        <v>2287</v>
      </c>
      <c r="D22" s="48">
        <v>50591.0</v>
      </c>
      <c r="E22" s="23" t="s">
        <v>2288</v>
      </c>
      <c r="F22" s="49"/>
      <c r="G22" s="51"/>
      <c r="H22" s="51"/>
      <c r="I22" s="50">
        <v>0.0</v>
      </c>
      <c r="J22" s="51"/>
      <c r="K22" s="49"/>
      <c r="L22" s="49"/>
      <c r="M22" s="49"/>
      <c r="N22" s="49"/>
      <c r="O22" s="49"/>
      <c r="P22" s="17">
        <v>5600.0</v>
      </c>
      <c r="Q22" s="18">
        <f t="shared" si="1"/>
        <v>-5600</v>
      </c>
      <c r="R22" s="19" t="s">
        <v>1296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44791.0</v>
      </c>
      <c r="C23" s="47" t="s">
        <v>2289</v>
      </c>
      <c r="D23" s="48">
        <v>52462.0</v>
      </c>
      <c r="E23" s="23" t="s">
        <v>2290</v>
      </c>
      <c r="F23" s="49"/>
      <c r="G23" s="51"/>
      <c r="H23" s="51"/>
      <c r="I23" s="50"/>
      <c r="J23" s="51">
        <v>5000.0</v>
      </c>
      <c r="K23" s="49"/>
      <c r="L23" s="49"/>
      <c r="M23" s="49"/>
      <c r="N23" s="49"/>
      <c r="O23" s="49"/>
      <c r="P23" s="17">
        <v>5000.0</v>
      </c>
      <c r="Q23" s="18">
        <f t="shared" si="1"/>
        <v>0</v>
      </c>
      <c r="R23" s="19" t="s">
        <v>27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44791.0</v>
      </c>
      <c r="C24" s="47" t="s">
        <v>2291</v>
      </c>
      <c r="D24" s="48">
        <v>48052.0</v>
      </c>
      <c r="E24" s="23" t="s">
        <v>133</v>
      </c>
      <c r="F24" s="49"/>
      <c r="G24" s="51"/>
      <c r="H24" s="51"/>
      <c r="I24" s="50">
        <v>2500.0</v>
      </c>
      <c r="J24" s="51"/>
      <c r="K24" s="49"/>
      <c r="L24" s="49"/>
      <c r="M24" s="49"/>
      <c r="N24" s="49"/>
      <c r="O24" s="49"/>
      <c r="P24" s="17">
        <v>2500.0</v>
      </c>
      <c r="Q24" s="18">
        <f t="shared" si="1"/>
        <v>0</v>
      </c>
      <c r="R24" s="19" t="s">
        <v>858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44791.0</v>
      </c>
      <c r="C25" s="47" t="s">
        <v>2292</v>
      </c>
      <c r="D25" s="48">
        <v>53629.0</v>
      </c>
      <c r="E25" s="23" t="s">
        <v>2293</v>
      </c>
      <c r="F25" s="49"/>
      <c r="G25" s="51"/>
      <c r="H25" s="51"/>
      <c r="I25" s="50"/>
      <c r="J25" s="51">
        <v>5000.0</v>
      </c>
      <c r="K25" s="49"/>
      <c r="L25" s="49"/>
      <c r="M25" s="49"/>
      <c r="N25" s="49"/>
      <c r="O25" s="49"/>
      <c r="P25" s="17">
        <v>5000.0</v>
      </c>
      <c r="Q25" s="18">
        <f t="shared" si="1"/>
        <v>0</v>
      </c>
      <c r="R25" s="19" t="s">
        <v>27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44791.0</v>
      </c>
      <c r="C26" s="47" t="s">
        <v>2294</v>
      </c>
      <c r="D26" s="48">
        <v>70894.0</v>
      </c>
      <c r="E26" s="23" t="s">
        <v>2295</v>
      </c>
      <c r="F26" s="49"/>
      <c r="G26" s="51"/>
      <c r="H26" s="51"/>
      <c r="I26" s="50">
        <v>500.0</v>
      </c>
      <c r="J26" s="51"/>
      <c r="K26" s="49"/>
      <c r="L26" s="49"/>
      <c r="M26" s="49"/>
      <c r="N26" s="49"/>
      <c r="O26" s="49"/>
      <c r="P26" s="17">
        <v>500.0</v>
      </c>
      <c r="Q26" s="18">
        <f t="shared" si="1"/>
        <v>0</v>
      </c>
      <c r="R26" s="19" t="s">
        <v>156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44791.0</v>
      </c>
      <c r="C27" s="47" t="s">
        <v>2296</v>
      </c>
      <c r="D27" s="48">
        <v>51939.0</v>
      </c>
      <c r="E27" s="23" t="s">
        <v>71</v>
      </c>
      <c r="F27" s="49"/>
      <c r="G27" s="51"/>
      <c r="H27" s="51"/>
      <c r="I27" s="50">
        <v>30000.0</v>
      </c>
      <c r="J27" s="51"/>
      <c r="K27" s="49"/>
      <c r="L27" s="49"/>
      <c r="M27" s="49"/>
      <c r="N27" s="49"/>
      <c r="O27" s="49"/>
      <c r="P27" s="17">
        <v>30000.0</v>
      </c>
      <c r="Q27" s="18">
        <f t="shared" si="1"/>
        <v>0</v>
      </c>
      <c r="R27" s="19" t="s">
        <v>30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44791.0</v>
      </c>
      <c r="C28" s="47" t="s">
        <v>2297</v>
      </c>
      <c r="D28" s="48">
        <v>58506.0</v>
      </c>
      <c r="E28" s="23" t="s">
        <v>2298</v>
      </c>
      <c r="F28" s="49"/>
      <c r="G28" s="51"/>
      <c r="H28" s="51"/>
      <c r="I28" s="50"/>
      <c r="J28" s="51">
        <v>2650.0</v>
      </c>
      <c r="K28" s="49"/>
      <c r="L28" s="49"/>
      <c r="M28" s="49"/>
      <c r="N28" s="49"/>
      <c r="O28" s="49"/>
      <c r="P28" s="17">
        <v>2650.0</v>
      </c>
      <c r="Q28" s="18">
        <f t="shared" si="1"/>
        <v>0</v>
      </c>
      <c r="R28" s="19" t="s">
        <v>858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44791.0</v>
      </c>
      <c r="C29" s="47" t="s">
        <v>2299</v>
      </c>
      <c r="D29" s="48">
        <v>52240.0</v>
      </c>
      <c r="E29" s="23" t="s">
        <v>260</v>
      </c>
      <c r="F29" s="49"/>
      <c r="G29" s="51"/>
      <c r="H29" s="51"/>
      <c r="I29" s="50"/>
      <c r="J29" s="51">
        <v>4050.0</v>
      </c>
      <c r="K29" s="49"/>
      <c r="L29" s="49"/>
      <c r="M29" s="49"/>
      <c r="N29" s="49"/>
      <c r="O29" s="49"/>
      <c r="P29" s="17">
        <v>4050.0</v>
      </c>
      <c r="Q29" s="18">
        <f t="shared" si="1"/>
        <v>0</v>
      </c>
      <c r="R29" s="19" t="s">
        <v>30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44791.0</v>
      </c>
      <c r="C30" s="47" t="s">
        <v>2300</v>
      </c>
      <c r="D30" s="48">
        <v>55992.0</v>
      </c>
      <c r="E30" s="23" t="s">
        <v>401</v>
      </c>
      <c r="F30" s="49"/>
      <c r="G30" s="51"/>
      <c r="H30" s="51"/>
      <c r="I30" s="50">
        <v>5000.0</v>
      </c>
      <c r="J30" s="51"/>
      <c r="K30" s="49"/>
      <c r="L30" s="49"/>
      <c r="M30" s="49"/>
      <c r="N30" s="49"/>
      <c r="O30" s="49"/>
      <c r="P30" s="17">
        <v>5000.0</v>
      </c>
      <c r="Q30" s="18">
        <f t="shared" si="1"/>
        <v>0</v>
      </c>
      <c r="R30" s="19" t="s">
        <v>27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44791.0</v>
      </c>
      <c r="C31" s="47" t="s">
        <v>2301</v>
      </c>
      <c r="D31" s="48">
        <v>72469.0</v>
      </c>
      <c r="E31" s="23" t="s">
        <v>2302</v>
      </c>
      <c r="F31" s="49"/>
      <c r="G31" s="51"/>
      <c r="H31" s="51"/>
      <c r="I31" s="50">
        <v>2840.0</v>
      </c>
      <c r="J31" s="51"/>
      <c r="K31" s="51"/>
      <c r="L31" s="49"/>
      <c r="M31" s="49"/>
      <c r="N31" s="49"/>
      <c r="O31" s="49"/>
      <c r="P31" s="17">
        <v>2840.0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44791.0</v>
      </c>
      <c r="C32" s="47" t="s">
        <v>2303</v>
      </c>
      <c r="D32" s="48">
        <v>66030.0</v>
      </c>
      <c r="E32" s="23" t="s">
        <v>1493</v>
      </c>
      <c r="F32" s="49"/>
      <c r="G32" s="51"/>
      <c r="H32" s="51"/>
      <c r="I32" s="50">
        <v>3600.0</v>
      </c>
      <c r="J32" s="51"/>
      <c r="K32" s="51"/>
      <c r="L32" s="49"/>
      <c r="M32" s="49"/>
      <c r="N32" s="49"/>
      <c r="O32" s="49"/>
      <c r="P32" s="17">
        <v>3600.0</v>
      </c>
      <c r="Q32" s="18">
        <f t="shared" si="1"/>
        <v>0</v>
      </c>
      <c r="R32" s="19" t="s">
        <v>858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44791.0</v>
      </c>
      <c r="C33" s="47" t="s">
        <v>2304</v>
      </c>
      <c r="D33" s="48">
        <v>51697.0</v>
      </c>
      <c r="E33" s="23" t="s">
        <v>653</v>
      </c>
      <c r="F33" s="49"/>
      <c r="G33" s="51"/>
      <c r="H33" s="51"/>
      <c r="I33" s="50">
        <v>15000.0</v>
      </c>
      <c r="J33" s="51"/>
      <c r="K33" s="49"/>
      <c r="L33" s="49"/>
      <c r="M33" s="49"/>
      <c r="N33" s="49"/>
      <c r="O33" s="49"/>
      <c r="P33" s="17">
        <v>15000.0</v>
      </c>
      <c r="Q33" s="18">
        <f t="shared" si="1"/>
        <v>0</v>
      </c>
      <c r="R33" s="19" t="s">
        <v>27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44791.0</v>
      </c>
      <c r="C34" s="47" t="s">
        <v>2305</v>
      </c>
      <c r="D34" s="48">
        <v>67048.0</v>
      </c>
      <c r="E34" s="23" t="s">
        <v>1507</v>
      </c>
      <c r="F34" s="49"/>
      <c r="G34" s="51"/>
      <c r="H34" s="51"/>
      <c r="I34" s="50">
        <v>7500.0</v>
      </c>
      <c r="J34" s="51"/>
      <c r="K34" s="49"/>
      <c r="L34" s="49"/>
      <c r="M34" s="49"/>
      <c r="N34" s="49"/>
      <c r="O34" s="49"/>
      <c r="P34" s="17">
        <v>7500.0</v>
      </c>
      <c r="Q34" s="18">
        <f t="shared" si="1"/>
        <v>0</v>
      </c>
      <c r="R34" s="19" t="s">
        <v>858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44791.0</v>
      </c>
      <c r="C35" s="47" t="s">
        <v>2306</v>
      </c>
      <c r="D35" s="48">
        <v>72417.0</v>
      </c>
      <c r="E35" s="23" t="s">
        <v>2307</v>
      </c>
      <c r="F35" s="49"/>
      <c r="G35" s="51"/>
      <c r="H35" s="51"/>
      <c r="I35" s="50">
        <v>300.0</v>
      </c>
      <c r="J35" s="51"/>
      <c r="K35" s="49"/>
      <c r="L35" s="49"/>
      <c r="M35" s="49"/>
      <c r="N35" s="49"/>
      <c r="O35" s="49"/>
      <c r="P35" s="17">
        <v>300.0</v>
      </c>
      <c r="Q35" s="18">
        <f t="shared" si="1"/>
        <v>0</v>
      </c>
      <c r="R35" s="19" t="s">
        <v>1296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44791.0</v>
      </c>
      <c r="C36" s="47" t="s">
        <v>2308</v>
      </c>
      <c r="D36" s="48">
        <v>70693.0</v>
      </c>
      <c r="E36" s="23" t="s">
        <v>2309</v>
      </c>
      <c r="F36" s="49"/>
      <c r="G36" s="51"/>
      <c r="H36" s="51"/>
      <c r="I36" s="50">
        <v>7500.0</v>
      </c>
      <c r="J36" s="51"/>
      <c r="K36" s="49"/>
      <c r="L36" s="49"/>
      <c r="M36" s="49"/>
      <c r="N36" s="49"/>
      <c r="O36" s="49"/>
      <c r="P36" s="17">
        <v>7500.0</v>
      </c>
      <c r="Q36" s="18">
        <f t="shared" si="1"/>
        <v>0</v>
      </c>
      <c r="R36" s="19" t="s">
        <v>858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44791.0</v>
      </c>
      <c r="C37" s="47" t="s">
        <v>2310</v>
      </c>
      <c r="D37" s="48">
        <v>65360.0</v>
      </c>
      <c r="E37" s="23" t="s">
        <v>2311</v>
      </c>
      <c r="F37" s="49"/>
      <c r="G37" s="51"/>
      <c r="H37" s="51"/>
      <c r="I37" s="50">
        <v>600.0</v>
      </c>
      <c r="J37" s="51"/>
      <c r="K37" s="49"/>
      <c r="L37" s="49"/>
      <c r="M37" s="49"/>
      <c r="N37" s="49"/>
      <c r="O37" s="49"/>
      <c r="P37" s="17">
        <v>600.0</v>
      </c>
      <c r="Q37" s="18">
        <f t="shared" si="1"/>
        <v>0</v>
      </c>
      <c r="R37" s="19" t="s">
        <v>858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44791.0</v>
      </c>
      <c r="C38" s="47" t="s">
        <v>2312</v>
      </c>
      <c r="D38" s="48">
        <v>57588.0</v>
      </c>
      <c r="E38" s="23" t="s">
        <v>2313</v>
      </c>
      <c r="F38" s="49"/>
      <c r="G38" s="51"/>
      <c r="H38" s="51"/>
      <c r="I38" s="50"/>
      <c r="J38" s="51">
        <v>2650.0</v>
      </c>
      <c r="K38" s="51"/>
      <c r="L38" s="49"/>
      <c r="M38" s="49"/>
      <c r="N38" s="49"/>
      <c r="O38" s="49"/>
      <c r="P38" s="17">
        <v>2650.0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44791.0</v>
      </c>
      <c r="C39" s="47" t="s">
        <v>2314</v>
      </c>
      <c r="D39" s="48">
        <v>51017.0</v>
      </c>
      <c r="E39" s="23" t="s">
        <v>343</v>
      </c>
      <c r="F39" s="51"/>
      <c r="G39" s="51"/>
      <c r="H39" s="51">
        <v>94200.0</v>
      </c>
      <c r="I39" s="50"/>
      <c r="J39" s="51"/>
      <c r="K39" s="51"/>
      <c r="L39" s="49"/>
      <c r="M39" s="49"/>
      <c r="N39" s="49"/>
      <c r="O39" s="49"/>
      <c r="P39" s="17">
        <v>94200.0</v>
      </c>
      <c r="Q39" s="18">
        <f t="shared" si="1"/>
        <v>0</v>
      </c>
      <c r="R39" s="19" t="s">
        <v>30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44791.0</v>
      </c>
      <c r="C40" s="47" t="s">
        <v>2315</v>
      </c>
      <c r="D40" s="48">
        <v>64740.0</v>
      </c>
      <c r="E40" s="23" t="s">
        <v>1344</v>
      </c>
      <c r="F40" s="49"/>
      <c r="G40" s="51"/>
      <c r="H40" s="51"/>
      <c r="I40" s="50"/>
      <c r="J40" s="51">
        <v>2650.0</v>
      </c>
      <c r="K40" s="49"/>
      <c r="L40" s="49"/>
      <c r="M40" s="49"/>
      <c r="N40" s="49"/>
      <c r="O40" s="49"/>
      <c r="P40" s="17">
        <v>2650.0</v>
      </c>
      <c r="Q40" s="18">
        <f t="shared" si="1"/>
        <v>0</v>
      </c>
      <c r="R40" s="19" t="s">
        <v>858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44791.0</v>
      </c>
      <c r="C41" s="47" t="s">
        <v>2316</v>
      </c>
      <c r="D41" s="48">
        <v>26831.0</v>
      </c>
      <c r="E41" s="23" t="s">
        <v>527</v>
      </c>
      <c r="F41" s="49"/>
      <c r="G41" s="51"/>
      <c r="H41" s="51"/>
      <c r="I41" s="50"/>
      <c r="J41" s="51">
        <v>2650.0</v>
      </c>
      <c r="K41" s="49"/>
      <c r="L41" s="49"/>
      <c r="M41" s="49"/>
      <c r="N41" s="49"/>
      <c r="O41" s="49"/>
      <c r="P41" s="17">
        <v>2650.0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44791.0</v>
      </c>
      <c r="C42" s="47" t="s">
        <v>2317</v>
      </c>
      <c r="D42" s="48">
        <v>22332.0</v>
      </c>
      <c r="E42" s="23" t="s">
        <v>234</v>
      </c>
      <c r="F42" s="49"/>
      <c r="G42" s="51"/>
      <c r="H42" s="51"/>
      <c r="I42" s="50">
        <v>2650.0</v>
      </c>
      <c r="J42" s="51"/>
      <c r="K42" s="49"/>
      <c r="L42" s="49"/>
      <c r="M42" s="49"/>
      <c r="N42" s="49"/>
      <c r="O42" s="49"/>
      <c r="P42" s="17">
        <v>2650.0</v>
      </c>
      <c r="Q42" s="18">
        <f t="shared" si="1"/>
        <v>0</v>
      </c>
      <c r="R42" s="19" t="s">
        <v>27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44791.0</v>
      </c>
      <c r="C43" s="47" t="s">
        <v>2318</v>
      </c>
      <c r="D43" s="48">
        <v>45937.0</v>
      </c>
      <c r="E43" s="23" t="s">
        <v>640</v>
      </c>
      <c r="F43" s="49"/>
      <c r="G43" s="51"/>
      <c r="H43" s="51"/>
      <c r="I43" s="50">
        <v>78500.0</v>
      </c>
      <c r="J43" s="51"/>
      <c r="K43" s="49"/>
      <c r="L43" s="49"/>
      <c r="M43" s="49"/>
      <c r="N43" s="49"/>
      <c r="O43" s="49"/>
      <c r="P43" s="17">
        <v>78500.0</v>
      </c>
      <c r="Q43" s="18">
        <f t="shared" si="1"/>
        <v>0</v>
      </c>
      <c r="R43" s="19" t="s">
        <v>1296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44791.0</v>
      </c>
      <c r="C44" s="47" t="s">
        <v>2319</v>
      </c>
      <c r="D44" s="48">
        <v>45937.0</v>
      </c>
      <c r="E44" s="23" t="s">
        <v>640</v>
      </c>
      <c r="F44" s="49"/>
      <c r="G44" s="51"/>
      <c r="H44" s="51"/>
      <c r="I44" s="50">
        <v>43400.0</v>
      </c>
      <c r="J44" s="51"/>
      <c r="K44" s="49"/>
      <c r="L44" s="49"/>
      <c r="M44" s="49"/>
      <c r="N44" s="49"/>
      <c r="O44" s="49"/>
      <c r="P44" s="17">
        <v>43400.0</v>
      </c>
      <c r="Q44" s="18">
        <f t="shared" si="1"/>
        <v>0</v>
      </c>
      <c r="R44" s="19" t="s">
        <v>1296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44791.0</v>
      </c>
      <c r="C45" s="47" t="s">
        <v>2320</v>
      </c>
      <c r="D45" s="48">
        <v>48052.0</v>
      </c>
      <c r="E45" s="23" t="s">
        <v>133</v>
      </c>
      <c r="F45" s="51"/>
      <c r="G45" s="51"/>
      <c r="H45" s="51"/>
      <c r="I45" s="50">
        <v>2700.0</v>
      </c>
      <c r="J45" s="51"/>
      <c r="K45" s="49"/>
      <c r="L45" s="49"/>
      <c r="M45" s="49"/>
      <c r="N45" s="49"/>
      <c r="O45" s="49"/>
      <c r="P45" s="17">
        <v>2700.0</v>
      </c>
      <c r="Q45" s="18">
        <f t="shared" si="1"/>
        <v>0</v>
      </c>
      <c r="R45" s="19" t="s">
        <v>858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44791.0</v>
      </c>
      <c r="C46" s="47" t="s">
        <v>2321</v>
      </c>
      <c r="D46" s="48">
        <v>37642.0</v>
      </c>
      <c r="E46" s="23" t="s">
        <v>1128</v>
      </c>
      <c r="F46" s="49"/>
      <c r="G46" s="51">
        <v>35850.0</v>
      </c>
      <c r="H46" s="51"/>
      <c r="I46" s="50"/>
      <c r="J46" s="51"/>
      <c r="K46" s="49"/>
      <c r="L46" s="49"/>
      <c r="M46" s="49"/>
      <c r="N46" s="49"/>
      <c r="O46" s="49"/>
      <c r="P46" s="17">
        <v>35850.0</v>
      </c>
      <c r="Q46" s="18">
        <f t="shared" si="1"/>
        <v>0</v>
      </c>
      <c r="R46" s="19" t="s">
        <v>27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44791.0</v>
      </c>
      <c r="C47" s="47" t="s">
        <v>2322</v>
      </c>
      <c r="D47" s="48">
        <v>50613.0</v>
      </c>
      <c r="E47" s="23" t="s">
        <v>1043</v>
      </c>
      <c r="F47" s="49"/>
      <c r="G47" s="51"/>
      <c r="H47" s="51"/>
      <c r="I47" s="50"/>
      <c r="J47" s="51">
        <v>5150.0</v>
      </c>
      <c r="K47" s="49"/>
      <c r="L47" s="49"/>
      <c r="M47" s="49"/>
      <c r="N47" s="49"/>
      <c r="O47" s="49"/>
      <c r="P47" s="17">
        <v>5150.0</v>
      </c>
      <c r="Q47" s="18">
        <f t="shared" si="1"/>
        <v>0</v>
      </c>
      <c r="R47" s="19" t="s">
        <v>156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44791.0</v>
      </c>
      <c r="C48" s="47" t="s">
        <v>2323</v>
      </c>
      <c r="D48" s="48">
        <v>50537.0</v>
      </c>
      <c r="E48" s="23" t="s">
        <v>2324</v>
      </c>
      <c r="F48" s="49"/>
      <c r="G48" s="51"/>
      <c r="H48" s="51"/>
      <c r="I48" s="50">
        <v>0.0</v>
      </c>
      <c r="J48" s="51">
        <v>3600.0</v>
      </c>
      <c r="K48" s="49"/>
      <c r="L48" s="49"/>
      <c r="M48" s="49"/>
      <c r="N48" s="49"/>
      <c r="O48" s="49"/>
      <c r="P48" s="17">
        <v>3600.0</v>
      </c>
      <c r="Q48" s="18">
        <f t="shared" si="1"/>
        <v>0</v>
      </c>
      <c r="R48" s="19" t="s">
        <v>36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44791.0</v>
      </c>
      <c r="C49" s="47" t="s">
        <v>2325</v>
      </c>
      <c r="D49" s="48">
        <v>50739.0</v>
      </c>
      <c r="E49" s="23" t="s">
        <v>50</v>
      </c>
      <c r="F49" s="49"/>
      <c r="G49" s="51"/>
      <c r="H49" s="51"/>
      <c r="I49" s="50">
        <v>3050.0</v>
      </c>
      <c r="J49" s="51"/>
      <c r="K49" s="49"/>
      <c r="L49" s="49"/>
      <c r="M49" s="49"/>
      <c r="N49" s="49"/>
      <c r="O49" s="49"/>
      <c r="P49" s="17">
        <v>3050.0</v>
      </c>
      <c r="Q49" s="18">
        <f t="shared" si="1"/>
        <v>0</v>
      </c>
      <c r="R49" s="19" t="s">
        <v>1296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44791.0</v>
      </c>
      <c r="C50" s="47" t="s">
        <v>2326</v>
      </c>
      <c r="D50" s="48">
        <v>58119.0</v>
      </c>
      <c r="E50" s="23" t="s">
        <v>644</v>
      </c>
      <c r="F50" s="49"/>
      <c r="G50" s="51"/>
      <c r="H50" s="51"/>
      <c r="I50" s="50">
        <v>2850.0</v>
      </c>
      <c r="J50" s="51"/>
      <c r="K50" s="49"/>
      <c r="L50" s="49"/>
      <c r="M50" s="49"/>
      <c r="N50" s="49"/>
      <c r="O50" s="49"/>
      <c r="P50" s="17">
        <v>2850.0</v>
      </c>
      <c r="Q50" s="18">
        <f t="shared" si="1"/>
        <v>0</v>
      </c>
      <c r="R50" s="19" t="s">
        <v>1296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44791.0</v>
      </c>
      <c r="C51" s="47" t="s">
        <v>2327</v>
      </c>
      <c r="D51" s="48">
        <v>68124.0</v>
      </c>
      <c r="E51" s="23" t="s">
        <v>277</v>
      </c>
      <c r="F51" s="49"/>
      <c r="G51" s="51"/>
      <c r="H51" s="51"/>
      <c r="I51" s="50">
        <v>1400.0</v>
      </c>
      <c r="J51" s="51"/>
      <c r="K51" s="49"/>
      <c r="L51" s="49"/>
      <c r="M51" s="49"/>
      <c r="N51" s="49"/>
      <c r="O51" s="49"/>
      <c r="P51" s="17">
        <v>1400.0</v>
      </c>
      <c r="Q51" s="18">
        <f t="shared" si="1"/>
        <v>0</v>
      </c>
      <c r="R51" s="19" t="s">
        <v>858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44791.0</v>
      </c>
      <c r="C52" s="47" t="s">
        <v>2328</v>
      </c>
      <c r="D52" s="48">
        <v>25541.0</v>
      </c>
      <c r="E52" s="23" t="s">
        <v>942</v>
      </c>
      <c r="F52" s="49"/>
      <c r="G52" s="51">
        <v>9500.0</v>
      </c>
      <c r="H52" s="51"/>
      <c r="I52" s="50"/>
      <c r="J52" s="51"/>
      <c r="K52" s="49"/>
      <c r="L52" s="49"/>
      <c r="M52" s="49"/>
      <c r="N52" s="49"/>
      <c r="O52" s="49"/>
      <c r="P52" s="17">
        <v>9500.0</v>
      </c>
      <c r="Q52" s="18">
        <f t="shared" si="1"/>
        <v>0</v>
      </c>
      <c r="R52" s="19" t="s">
        <v>27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44791.0</v>
      </c>
      <c r="C53" s="47" t="s">
        <v>2329</v>
      </c>
      <c r="D53" s="48">
        <v>52083.0</v>
      </c>
      <c r="E53" s="23" t="s">
        <v>222</v>
      </c>
      <c r="F53" s="49"/>
      <c r="G53" s="51"/>
      <c r="H53" s="51"/>
      <c r="I53" s="50">
        <v>50900.0</v>
      </c>
      <c r="J53" s="51"/>
      <c r="K53" s="49"/>
      <c r="L53" s="49"/>
      <c r="M53" s="49"/>
      <c r="N53" s="49"/>
      <c r="O53" s="49"/>
      <c r="P53" s="17">
        <v>50900.0</v>
      </c>
      <c r="Q53" s="18">
        <f t="shared" si="1"/>
        <v>0</v>
      </c>
      <c r="R53" s="19" t="s">
        <v>36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44791.0</v>
      </c>
      <c r="C54" s="47" t="s">
        <v>2330</v>
      </c>
      <c r="D54" s="48">
        <v>65534.0</v>
      </c>
      <c r="E54" s="23" t="s">
        <v>2129</v>
      </c>
      <c r="F54" s="49"/>
      <c r="G54" s="51"/>
      <c r="H54" s="51"/>
      <c r="I54" s="50">
        <v>7850.0</v>
      </c>
      <c r="J54" s="51"/>
      <c r="K54" s="49"/>
      <c r="L54" s="49"/>
      <c r="M54" s="49"/>
      <c r="N54" s="49"/>
      <c r="O54" s="49"/>
      <c r="P54" s="17">
        <v>7850.0</v>
      </c>
      <c r="Q54" s="18">
        <f t="shared" si="1"/>
        <v>0</v>
      </c>
      <c r="R54" s="19" t="s">
        <v>36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44791.0</v>
      </c>
      <c r="C55" s="47" t="s">
        <v>2331</v>
      </c>
      <c r="D55" s="48">
        <v>48052.0</v>
      </c>
      <c r="E55" s="23" t="s">
        <v>133</v>
      </c>
      <c r="F55" s="49"/>
      <c r="G55" s="51"/>
      <c r="H55" s="51"/>
      <c r="I55" s="50">
        <v>2500.0</v>
      </c>
      <c r="J55" s="51"/>
      <c r="K55" s="49"/>
      <c r="L55" s="49"/>
      <c r="M55" s="49"/>
      <c r="N55" s="49"/>
      <c r="O55" s="49"/>
      <c r="P55" s="17">
        <v>2500.0</v>
      </c>
      <c r="Q55" s="18">
        <f t="shared" si="1"/>
        <v>0</v>
      </c>
      <c r="R55" s="19" t="s">
        <v>36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44791.0</v>
      </c>
      <c r="C56" s="47" t="s">
        <v>2332</v>
      </c>
      <c r="D56" s="48">
        <v>22332.0</v>
      </c>
      <c r="E56" s="23" t="s">
        <v>234</v>
      </c>
      <c r="F56" s="49"/>
      <c r="G56" s="51"/>
      <c r="H56" s="51"/>
      <c r="I56" s="50">
        <v>6250.0</v>
      </c>
      <c r="J56" s="51"/>
      <c r="K56" s="49"/>
      <c r="L56" s="49"/>
      <c r="M56" s="49"/>
      <c r="N56" s="49"/>
      <c r="O56" s="49"/>
      <c r="P56" s="17">
        <v>6250.0</v>
      </c>
      <c r="Q56" s="18">
        <f t="shared" si="1"/>
        <v>0</v>
      </c>
      <c r="R56" s="19" t="s">
        <v>36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44791.0</v>
      </c>
      <c r="C57" s="47" t="s">
        <v>2333</v>
      </c>
      <c r="D57" s="48">
        <v>38387.0</v>
      </c>
      <c r="E57" s="23" t="s">
        <v>1980</v>
      </c>
      <c r="F57" s="49"/>
      <c r="G57" s="51"/>
      <c r="H57" s="51"/>
      <c r="I57" s="50">
        <v>400.0</v>
      </c>
      <c r="J57" s="51"/>
      <c r="K57" s="49"/>
      <c r="L57" s="49"/>
      <c r="M57" s="51"/>
      <c r="N57" s="49"/>
      <c r="O57" s="49"/>
      <c r="P57" s="17">
        <v>400.0</v>
      </c>
      <c r="Q57" s="18">
        <f t="shared" si="1"/>
        <v>0</v>
      </c>
      <c r="R57" s="19" t="s">
        <v>27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44791.0</v>
      </c>
      <c r="C58" s="47" t="s">
        <v>2334</v>
      </c>
      <c r="D58" s="48">
        <v>38387.0</v>
      </c>
      <c r="E58" s="23" t="s">
        <v>1980</v>
      </c>
      <c r="F58" s="49"/>
      <c r="G58" s="51"/>
      <c r="H58" s="51"/>
      <c r="I58" s="50">
        <v>3750.0</v>
      </c>
      <c r="J58" s="51"/>
      <c r="K58" s="49"/>
      <c r="L58" s="49"/>
      <c r="M58" s="49"/>
      <c r="N58" s="49"/>
      <c r="O58" s="49"/>
      <c r="P58" s="17">
        <v>3750.0</v>
      </c>
      <c r="Q58" s="18">
        <f t="shared" si="1"/>
        <v>0</v>
      </c>
      <c r="R58" s="19" t="s">
        <v>27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44791.0</v>
      </c>
      <c r="C59" s="47" t="s">
        <v>2335</v>
      </c>
      <c r="D59" s="48">
        <v>56636.0</v>
      </c>
      <c r="E59" s="23" t="s">
        <v>2336</v>
      </c>
      <c r="F59" s="49"/>
      <c r="G59" s="49"/>
      <c r="H59" s="49"/>
      <c r="I59" s="50">
        <v>27000.0</v>
      </c>
      <c r="J59" s="51"/>
      <c r="K59" s="49"/>
      <c r="L59" s="49"/>
      <c r="M59" s="49"/>
      <c r="N59" s="49"/>
      <c r="O59" s="49"/>
      <c r="P59" s="17">
        <v>27000.0</v>
      </c>
      <c r="Q59" s="18">
        <f t="shared" si="1"/>
        <v>0</v>
      </c>
      <c r="R59" s="19" t="s">
        <v>27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45">
        <v>56.0</v>
      </c>
      <c r="B60" s="46">
        <v>44791.0</v>
      </c>
      <c r="C60" s="47" t="s">
        <v>2337</v>
      </c>
      <c r="D60" s="48">
        <v>54342.0</v>
      </c>
      <c r="E60" s="23" t="s">
        <v>2338</v>
      </c>
      <c r="F60" s="49"/>
      <c r="G60" s="49"/>
      <c r="H60" s="49"/>
      <c r="I60" s="50">
        <v>3600.0</v>
      </c>
      <c r="J60" s="51"/>
      <c r="K60" s="51"/>
      <c r="L60" s="49"/>
      <c r="M60" s="49"/>
      <c r="N60" s="49"/>
      <c r="O60" s="49"/>
      <c r="P60" s="17">
        <v>3600.0</v>
      </c>
      <c r="Q60" s="18">
        <f t="shared" si="1"/>
        <v>0</v>
      </c>
      <c r="R60" s="19" t="s">
        <v>27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44791.0</v>
      </c>
      <c r="C61" s="47" t="s">
        <v>2339</v>
      </c>
      <c r="D61" s="48">
        <v>22727.0</v>
      </c>
      <c r="E61" s="23" t="s">
        <v>417</v>
      </c>
      <c r="F61" s="49"/>
      <c r="G61" s="49"/>
      <c r="H61" s="49"/>
      <c r="I61" s="50">
        <v>350.0</v>
      </c>
      <c r="J61" s="51"/>
      <c r="K61" s="49"/>
      <c r="L61" s="49"/>
      <c r="M61" s="49"/>
      <c r="N61" s="49"/>
      <c r="O61" s="49"/>
      <c r="P61" s="17">
        <v>350.0</v>
      </c>
      <c r="Q61" s="18">
        <f t="shared" si="1"/>
        <v>0</v>
      </c>
      <c r="R61" s="19" t="s">
        <v>1296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44791.0</v>
      </c>
      <c r="C62" s="47" t="s">
        <v>2340</v>
      </c>
      <c r="D62" s="48">
        <v>54763.0</v>
      </c>
      <c r="E62" s="23" t="s">
        <v>1082</v>
      </c>
      <c r="F62" s="49"/>
      <c r="G62" s="49"/>
      <c r="H62" s="49"/>
      <c r="I62" s="50"/>
      <c r="J62" s="51"/>
      <c r="K62" s="51"/>
      <c r="L62" s="49"/>
      <c r="M62" s="51">
        <v>300.0</v>
      </c>
      <c r="N62" s="49"/>
      <c r="O62" s="49"/>
      <c r="P62" s="17">
        <v>300.0</v>
      </c>
      <c r="Q62" s="18">
        <f t="shared" si="1"/>
        <v>0</v>
      </c>
      <c r="R62" s="19" t="s">
        <v>156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44791.0</v>
      </c>
      <c r="C63" s="47" t="s">
        <v>2341</v>
      </c>
      <c r="D63" s="48">
        <v>50436.0</v>
      </c>
      <c r="E63" s="23" t="s">
        <v>271</v>
      </c>
      <c r="F63" s="49"/>
      <c r="G63" s="49"/>
      <c r="H63" s="49"/>
      <c r="I63" s="50">
        <v>10000.0</v>
      </c>
      <c r="J63" s="51"/>
      <c r="K63" s="49"/>
      <c r="L63" s="49"/>
      <c r="M63" s="49"/>
      <c r="N63" s="49"/>
      <c r="O63" s="49"/>
      <c r="P63" s="17">
        <v>10000.0</v>
      </c>
      <c r="Q63" s="18">
        <f t="shared" si="1"/>
        <v>0</v>
      </c>
      <c r="R63" s="19" t="s">
        <v>1296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44791.0</v>
      </c>
      <c r="C64" s="47" t="s">
        <v>2342</v>
      </c>
      <c r="D64" s="48">
        <v>54763.0</v>
      </c>
      <c r="E64" s="23" t="s">
        <v>1082</v>
      </c>
      <c r="F64" s="49"/>
      <c r="G64" s="49"/>
      <c r="H64" s="51"/>
      <c r="I64" s="50">
        <v>1250.0</v>
      </c>
      <c r="J64" s="51"/>
      <c r="K64" s="49"/>
      <c r="L64" s="49"/>
      <c r="M64" s="49"/>
      <c r="N64" s="49"/>
      <c r="O64" s="49"/>
      <c r="P64" s="17">
        <v>1250.0</v>
      </c>
      <c r="Q64" s="18">
        <f t="shared" si="1"/>
        <v>0</v>
      </c>
      <c r="R64" s="19" t="s">
        <v>30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44791.0</v>
      </c>
      <c r="C65" s="47" t="s">
        <v>2343</v>
      </c>
      <c r="D65" s="48">
        <v>55905.0</v>
      </c>
      <c r="E65" s="23" t="s">
        <v>2344</v>
      </c>
      <c r="F65" s="49"/>
      <c r="G65" s="49"/>
      <c r="H65" s="49"/>
      <c r="I65" s="50"/>
      <c r="J65" s="51">
        <v>5150.0</v>
      </c>
      <c r="K65" s="49"/>
      <c r="L65" s="49"/>
      <c r="M65" s="49"/>
      <c r="N65" s="49"/>
      <c r="O65" s="49"/>
      <c r="P65" s="17">
        <v>5150.0</v>
      </c>
      <c r="Q65" s="18">
        <f t="shared" si="1"/>
        <v>0</v>
      </c>
      <c r="R65" s="19" t="s">
        <v>156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44791.0</v>
      </c>
      <c r="C66" s="47" t="s">
        <v>2345</v>
      </c>
      <c r="D66" s="48">
        <v>46927.0</v>
      </c>
      <c r="E66" s="23" t="s">
        <v>213</v>
      </c>
      <c r="F66" s="51"/>
      <c r="G66" s="49"/>
      <c r="H66" s="49"/>
      <c r="I66" s="50">
        <v>300.0</v>
      </c>
      <c r="J66" s="51"/>
      <c r="K66" s="51"/>
      <c r="L66" s="49"/>
      <c r="M66" s="49"/>
      <c r="N66" s="49"/>
      <c r="O66" s="49"/>
      <c r="P66" s="17">
        <v>300.0</v>
      </c>
      <c r="Q66" s="18">
        <f t="shared" si="1"/>
        <v>0</v>
      </c>
      <c r="R66" s="19" t="s">
        <v>156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44791.0</v>
      </c>
      <c r="C67" s="47" t="s">
        <v>2346</v>
      </c>
      <c r="D67" s="48">
        <v>56365.0</v>
      </c>
      <c r="E67" s="23" t="s">
        <v>2347</v>
      </c>
      <c r="F67" s="51"/>
      <c r="G67" s="49"/>
      <c r="H67" s="49"/>
      <c r="I67" s="50"/>
      <c r="J67" s="51">
        <v>2650.0</v>
      </c>
      <c r="K67" s="51"/>
      <c r="L67" s="49"/>
      <c r="M67" s="49"/>
      <c r="N67" s="49"/>
      <c r="O67" s="49"/>
      <c r="P67" s="17">
        <v>2650.0</v>
      </c>
      <c r="Q67" s="18">
        <f t="shared" si="1"/>
        <v>0</v>
      </c>
      <c r="R67" s="19" t="s">
        <v>1296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44791.0</v>
      </c>
      <c r="C68" s="47" t="s">
        <v>2348</v>
      </c>
      <c r="D68" s="48">
        <v>59683.0</v>
      </c>
      <c r="E68" s="23" t="s">
        <v>2349</v>
      </c>
      <c r="F68" s="51"/>
      <c r="G68" s="51"/>
      <c r="H68" s="49"/>
      <c r="I68" s="50"/>
      <c r="J68" s="51">
        <v>2500.0</v>
      </c>
      <c r="K68" s="49"/>
      <c r="L68" s="49"/>
      <c r="M68" s="49"/>
      <c r="N68" s="49"/>
      <c r="O68" s="49"/>
      <c r="P68" s="17">
        <v>2500.0</v>
      </c>
      <c r="Q68" s="18">
        <f t="shared" si="1"/>
        <v>0</v>
      </c>
      <c r="R68" s="19" t="s">
        <v>1296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44791.0</v>
      </c>
      <c r="C69" s="47" t="s">
        <v>2350</v>
      </c>
      <c r="D69" s="48">
        <v>59710.0</v>
      </c>
      <c r="E69" s="23" t="s">
        <v>2351</v>
      </c>
      <c r="F69" s="51"/>
      <c r="G69" s="51"/>
      <c r="H69" s="49"/>
      <c r="I69" s="50"/>
      <c r="J69" s="51">
        <v>2500.0</v>
      </c>
      <c r="K69" s="49"/>
      <c r="L69" s="49"/>
      <c r="M69" s="49"/>
      <c r="N69" s="49"/>
      <c r="O69" s="49"/>
      <c r="P69" s="17">
        <v>2500.0</v>
      </c>
      <c r="Q69" s="18">
        <f t="shared" si="1"/>
        <v>0</v>
      </c>
      <c r="R69" s="19" t="s">
        <v>1296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44791.0</v>
      </c>
      <c r="C70" s="47" t="s">
        <v>2352</v>
      </c>
      <c r="D70" s="48">
        <v>50650.0</v>
      </c>
      <c r="E70" s="23" t="s">
        <v>2353</v>
      </c>
      <c r="F70" s="51"/>
      <c r="G70" s="51"/>
      <c r="H70" s="49"/>
      <c r="I70" s="50"/>
      <c r="J70" s="51">
        <v>1550.0</v>
      </c>
      <c r="K70" s="49"/>
      <c r="L70" s="49"/>
      <c r="M70" s="49"/>
      <c r="N70" s="49"/>
      <c r="O70" s="49"/>
      <c r="P70" s="17">
        <v>1550.0</v>
      </c>
      <c r="Q70" s="18">
        <f t="shared" si="1"/>
        <v>0</v>
      </c>
      <c r="R70" s="19" t="s">
        <v>858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44791.0</v>
      </c>
      <c r="C71" s="47" t="s">
        <v>2354</v>
      </c>
      <c r="D71" s="48">
        <v>54358.0</v>
      </c>
      <c r="E71" s="23" t="s">
        <v>1968</v>
      </c>
      <c r="F71" s="51"/>
      <c r="G71" s="51"/>
      <c r="H71" s="49"/>
      <c r="I71" s="50">
        <v>5150.0</v>
      </c>
      <c r="J71" s="51"/>
      <c r="K71" s="49"/>
      <c r="L71" s="49"/>
      <c r="M71" s="49"/>
      <c r="N71" s="49"/>
      <c r="O71" s="49"/>
      <c r="P71" s="17">
        <v>5150.0</v>
      </c>
      <c r="Q71" s="18">
        <f t="shared" si="1"/>
        <v>0</v>
      </c>
      <c r="R71" s="19" t="s">
        <v>1296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44791.0</v>
      </c>
      <c r="C72" s="47" t="s">
        <v>2355</v>
      </c>
      <c r="D72" s="48">
        <v>54763.0</v>
      </c>
      <c r="E72" s="23" t="s">
        <v>1082</v>
      </c>
      <c r="F72" s="51"/>
      <c r="G72" s="51"/>
      <c r="H72" s="49"/>
      <c r="I72" s="50">
        <v>700.0</v>
      </c>
      <c r="J72" s="51"/>
      <c r="K72" s="49"/>
      <c r="L72" s="49"/>
      <c r="M72" s="49"/>
      <c r="N72" s="49"/>
      <c r="O72" s="49"/>
      <c r="P72" s="17">
        <v>700.0</v>
      </c>
      <c r="Q72" s="18">
        <f t="shared" si="1"/>
        <v>0</v>
      </c>
      <c r="R72" s="19" t="s">
        <v>156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44791.0</v>
      </c>
      <c r="C73" s="47" t="s">
        <v>2356</v>
      </c>
      <c r="D73" s="48">
        <v>10288.0</v>
      </c>
      <c r="E73" s="23" t="s">
        <v>1224</v>
      </c>
      <c r="F73" s="51"/>
      <c r="G73" s="51"/>
      <c r="H73" s="49"/>
      <c r="I73" s="50">
        <v>20000.0</v>
      </c>
      <c r="J73" s="51"/>
      <c r="K73" s="49"/>
      <c r="L73" s="49"/>
      <c r="M73" s="49"/>
      <c r="N73" s="49"/>
      <c r="O73" s="49"/>
      <c r="P73" s="17">
        <v>20000.0</v>
      </c>
      <c r="Q73" s="18">
        <f t="shared" si="1"/>
        <v>0</v>
      </c>
      <c r="R73" s="19" t="s">
        <v>27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44790.0</v>
      </c>
      <c r="C74" s="47" t="s">
        <v>2357</v>
      </c>
      <c r="D74" s="48">
        <v>52215.0</v>
      </c>
      <c r="E74" s="23" t="s">
        <v>364</v>
      </c>
      <c r="F74" s="51"/>
      <c r="G74" s="51"/>
      <c r="H74" s="51">
        <v>550.0</v>
      </c>
      <c r="I74" s="50"/>
      <c r="J74" s="51"/>
      <c r="K74" s="49"/>
      <c r="L74" s="49"/>
      <c r="M74" s="49"/>
      <c r="N74" s="49"/>
      <c r="O74" s="49"/>
      <c r="P74" s="17">
        <v>550.0</v>
      </c>
      <c r="Q74" s="18">
        <f t="shared" si="1"/>
        <v>0</v>
      </c>
      <c r="R74" s="19"/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44791.0</v>
      </c>
      <c r="C75" s="47" t="s">
        <v>2358</v>
      </c>
      <c r="D75" s="48">
        <v>50222.0</v>
      </c>
      <c r="E75" s="23" t="s">
        <v>369</v>
      </c>
      <c r="F75" s="51"/>
      <c r="G75" s="51"/>
      <c r="H75" s="51">
        <v>5000.0</v>
      </c>
      <c r="I75" s="50"/>
      <c r="J75" s="51"/>
      <c r="K75" s="49"/>
      <c r="L75" s="49"/>
      <c r="M75" s="49"/>
      <c r="N75" s="49"/>
      <c r="O75" s="49"/>
      <c r="P75" s="17">
        <v>5000.0</v>
      </c>
      <c r="Q75" s="18">
        <f t="shared" si="1"/>
        <v>0</v>
      </c>
      <c r="R75" s="19"/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44791.0</v>
      </c>
      <c r="C76" s="47" t="s">
        <v>2359</v>
      </c>
      <c r="D76" s="48">
        <v>21828.0</v>
      </c>
      <c r="E76" s="23" t="s">
        <v>341</v>
      </c>
      <c r="F76" s="51"/>
      <c r="G76" s="51"/>
      <c r="H76" s="49"/>
      <c r="I76" s="50"/>
      <c r="J76" s="51"/>
      <c r="K76" s="49"/>
      <c r="L76" s="49"/>
      <c r="M76" s="51">
        <v>30000.0</v>
      </c>
      <c r="N76" s="49"/>
      <c r="O76" s="49"/>
      <c r="P76" s="17">
        <v>30000.0</v>
      </c>
      <c r="Q76" s="18">
        <f t="shared" si="1"/>
        <v>0</v>
      </c>
      <c r="R76" s="19"/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44791.0</v>
      </c>
      <c r="C77" s="47" t="s">
        <v>2360</v>
      </c>
      <c r="D77" s="48">
        <v>21828.0</v>
      </c>
      <c r="E77" s="23" t="s">
        <v>341</v>
      </c>
      <c r="F77" s="51"/>
      <c r="G77" s="51"/>
      <c r="H77" s="49"/>
      <c r="I77" s="50"/>
      <c r="J77" s="51"/>
      <c r="K77" s="49"/>
      <c r="L77" s="49"/>
      <c r="M77" s="51">
        <v>5950.0</v>
      </c>
      <c r="N77" s="49"/>
      <c r="O77" s="49"/>
      <c r="P77" s="17">
        <v>5950.0</v>
      </c>
      <c r="Q77" s="18">
        <f t="shared" si="1"/>
        <v>0</v>
      </c>
      <c r="R77" s="19"/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44791.0</v>
      </c>
      <c r="C78" s="47" t="s">
        <v>2361</v>
      </c>
      <c r="D78" s="48">
        <v>50342.0</v>
      </c>
      <c r="E78" s="23" t="s">
        <v>360</v>
      </c>
      <c r="F78" s="51"/>
      <c r="G78" s="51"/>
      <c r="H78" s="51">
        <v>5000.0</v>
      </c>
      <c r="I78" s="50"/>
      <c r="J78" s="51"/>
      <c r="K78" s="49"/>
      <c r="L78" s="49"/>
      <c r="M78" s="49"/>
      <c r="N78" s="49"/>
      <c r="O78" s="49"/>
      <c r="P78" s="17">
        <v>5000.0</v>
      </c>
      <c r="Q78" s="18">
        <f t="shared" si="1"/>
        <v>0</v>
      </c>
      <c r="R78" s="19"/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44791.0</v>
      </c>
      <c r="C79" s="47" t="s">
        <v>2362</v>
      </c>
      <c r="D79" s="48">
        <v>22463.0</v>
      </c>
      <c r="E79" s="23" t="s">
        <v>1303</v>
      </c>
      <c r="F79" s="49"/>
      <c r="G79" s="49"/>
      <c r="H79" s="51">
        <v>18000.0</v>
      </c>
      <c r="I79" s="50"/>
      <c r="J79" s="51"/>
      <c r="K79" s="49"/>
      <c r="L79" s="49"/>
      <c r="M79" s="51"/>
      <c r="N79" s="49"/>
      <c r="O79" s="49"/>
      <c r="P79" s="17">
        <v>18000.0</v>
      </c>
      <c r="Q79" s="18">
        <f t="shared" si="1"/>
        <v>0</v>
      </c>
      <c r="R79" s="19"/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44791.0</v>
      </c>
      <c r="C80" s="47" t="s">
        <v>2363</v>
      </c>
      <c r="D80" s="48">
        <v>52215.0</v>
      </c>
      <c r="E80" s="23" t="s">
        <v>364</v>
      </c>
      <c r="F80" s="49"/>
      <c r="G80" s="49"/>
      <c r="H80" s="51">
        <v>1250.0</v>
      </c>
      <c r="I80" s="50"/>
      <c r="J80" s="51"/>
      <c r="K80" s="49"/>
      <c r="L80" s="49"/>
      <c r="M80" s="49"/>
      <c r="N80" s="49"/>
      <c r="O80" s="49"/>
      <c r="P80" s="17">
        <v>1250.0</v>
      </c>
      <c r="Q80" s="18">
        <f t="shared" si="1"/>
        <v>0</v>
      </c>
      <c r="R80" s="19"/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44791.0</v>
      </c>
      <c r="C81" s="47" t="s">
        <v>2364</v>
      </c>
      <c r="D81" s="48">
        <v>30895.0</v>
      </c>
      <c r="E81" s="23" t="s">
        <v>525</v>
      </c>
      <c r="F81" s="49"/>
      <c r="G81" s="49"/>
      <c r="H81" s="51">
        <v>15000.0</v>
      </c>
      <c r="I81" s="50"/>
      <c r="J81" s="51"/>
      <c r="K81" s="49"/>
      <c r="L81" s="49"/>
      <c r="M81" s="49"/>
      <c r="N81" s="49"/>
      <c r="O81" s="49"/>
      <c r="P81" s="17">
        <v>15000.0</v>
      </c>
      <c r="Q81" s="18">
        <f t="shared" si="1"/>
        <v>0</v>
      </c>
      <c r="R81" s="19"/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/>
      <c r="B82" s="46"/>
      <c r="C82" s="47"/>
      <c r="D82" s="48"/>
      <c r="E82" s="23"/>
      <c r="F82" s="49"/>
      <c r="G82" s="51"/>
      <c r="H82" s="51"/>
      <c r="I82" s="50"/>
      <c r="J82" s="51"/>
      <c r="K82" s="49"/>
      <c r="L82" s="49"/>
      <c r="M82" s="49"/>
      <c r="N82" s="49"/>
      <c r="O82" s="49"/>
      <c r="P82" s="17"/>
      <c r="Q82" s="18">
        <f t="shared" si="1"/>
        <v>0</v>
      </c>
      <c r="R82" s="19"/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32"/>
      <c r="B83" s="33"/>
      <c r="C83" s="33"/>
      <c r="D83" s="41"/>
      <c r="E83" s="33"/>
      <c r="F83" s="34">
        <f t="shared" ref="F83:O83" si="2">SUM(F5:F82)</f>
        <v>1400</v>
      </c>
      <c r="G83" s="34">
        <f t="shared" si="2"/>
        <v>46850</v>
      </c>
      <c r="H83" s="34">
        <f t="shared" si="2"/>
        <v>139000</v>
      </c>
      <c r="I83" s="34">
        <f t="shared" si="2"/>
        <v>462590</v>
      </c>
      <c r="J83" s="34">
        <f t="shared" si="2"/>
        <v>81925</v>
      </c>
      <c r="K83" s="34">
        <f t="shared" si="2"/>
        <v>0</v>
      </c>
      <c r="L83" s="34">
        <f t="shared" si="2"/>
        <v>0</v>
      </c>
      <c r="M83" s="34">
        <f t="shared" si="2"/>
        <v>36250</v>
      </c>
      <c r="N83" s="34">
        <f t="shared" si="2"/>
        <v>0</v>
      </c>
      <c r="O83" s="34">
        <f t="shared" si="2"/>
        <v>0</v>
      </c>
      <c r="P83" s="34">
        <f>SUM(P4:P82)</f>
        <v>792515</v>
      </c>
      <c r="Q83" s="54">
        <f>SUM(Q5:Q82)</f>
        <v>-24500</v>
      </c>
      <c r="R83" s="33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>
      <c r="A84" s="33"/>
      <c r="B84" s="33"/>
      <c r="C84" s="33"/>
      <c r="D84" s="41"/>
      <c r="E84" s="33"/>
      <c r="F84" s="35">
        <f>F83+G83+H83+I83+J83+K83+M83+O83</f>
        <v>768015</v>
      </c>
      <c r="G84" s="2"/>
      <c r="H84" s="2"/>
      <c r="I84" s="2"/>
      <c r="J84" s="2"/>
      <c r="K84" s="2"/>
      <c r="L84" s="3"/>
      <c r="M84" s="36"/>
      <c r="N84" s="36"/>
      <c r="O84" s="36"/>
      <c r="P84" s="20"/>
      <c r="Q84" s="20"/>
      <c r="R84" s="4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</sheetData>
  <mergeCells count="19">
    <mergeCell ref="E2:E4"/>
    <mergeCell ref="F3:F4"/>
    <mergeCell ref="G3:H3"/>
    <mergeCell ref="I3:J3"/>
    <mergeCell ref="K3:K4"/>
    <mergeCell ref="L3:L4"/>
    <mergeCell ref="F84:L84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2.5"/>
    <col customWidth="1" min="16" max="16" width="14.0"/>
  </cols>
  <sheetData>
    <row r="1">
      <c r="A1" s="1" t="s">
        <v>2365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44791.0</v>
      </c>
      <c r="C5" s="47" t="s">
        <v>2366</v>
      </c>
      <c r="D5" s="48">
        <v>10288.0</v>
      </c>
      <c r="E5" s="23" t="s">
        <v>1224</v>
      </c>
      <c r="F5" s="51"/>
      <c r="G5" s="49"/>
      <c r="H5" s="49"/>
      <c r="I5" s="50">
        <v>300.0</v>
      </c>
      <c r="J5" s="51"/>
      <c r="K5" s="49"/>
      <c r="L5" s="49"/>
      <c r="M5" s="49"/>
      <c r="N5" s="49"/>
      <c r="O5" s="49"/>
      <c r="P5" s="17">
        <v>300.0</v>
      </c>
      <c r="Q5" s="18">
        <f t="shared" ref="Q5:Q76" si="1">SUM(F5+G5+H5+I5+J5+K5+L5+M5+N5+O5-P5)</f>
        <v>0</v>
      </c>
      <c r="R5" s="19" t="s">
        <v>27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44791.0</v>
      </c>
      <c r="C6" s="47" t="s">
        <v>2367</v>
      </c>
      <c r="D6" s="48">
        <v>19688.0</v>
      </c>
      <c r="E6" s="23" t="s">
        <v>246</v>
      </c>
      <c r="F6" s="49"/>
      <c r="G6" s="51"/>
      <c r="H6" s="49"/>
      <c r="I6" s="50"/>
      <c r="J6" s="51">
        <v>71250.0</v>
      </c>
      <c r="K6" s="51"/>
      <c r="L6" s="49"/>
      <c r="M6" s="51"/>
      <c r="N6" s="49"/>
      <c r="O6" s="49"/>
      <c r="P6" s="17">
        <v>71250.0</v>
      </c>
      <c r="Q6" s="18">
        <f t="shared" si="1"/>
        <v>0</v>
      </c>
      <c r="R6" s="19" t="s">
        <v>1296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44791.0</v>
      </c>
      <c r="C7" s="47" t="s">
        <v>2368</v>
      </c>
      <c r="D7" s="48">
        <v>60149.0</v>
      </c>
      <c r="E7" s="23" t="s">
        <v>2369</v>
      </c>
      <c r="F7" s="51"/>
      <c r="G7" s="49"/>
      <c r="H7" s="49"/>
      <c r="I7" s="51"/>
      <c r="J7" s="51">
        <v>5150.0</v>
      </c>
      <c r="K7" s="51"/>
      <c r="L7" s="49"/>
      <c r="M7" s="52"/>
      <c r="N7" s="49"/>
      <c r="O7" s="49"/>
      <c r="P7" s="17">
        <v>5150.0</v>
      </c>
      <c r="Q7" s="18">
        <f t="shared" si="1"/>
        <v>0</v>
      </c>
      <c r="R7" s="19" t="s">
        <v>156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44791.0</v>
      </c>
      <c r="C8" s="47" t="s">
        <v>2370</v>
      </c>
      <c r="D8" s="48">
        <v>55650.0</v>
      </c>
      <c r="E8" s="23" t="s">
        <v>1744</v>
      </c>
      <c r="F8" s="49"/>
      <c r="G8" s="51"/>
      <c r="H8" s="49"/>
      <c r="I8" s="50"/>
      <c r="J8" s="51">
        <v>5150.0</v>
      </c>
      <c r="K8" s="51"/>
      <c r="L8" s="49"/>
      <c r="M8" s="51"/>
      <c r="N8" s="49"/>
      <c r="O8" s="49"/>
      <c r="P8" s="17">
        <v>5150.0</v>
      </c>
      <c r="Q8" s="18">
        <f t="shared" si="1"/>
        <v>0</v>
      </c>
      <c r="R8" s="19" t="s">
        <v>156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44791.0</v>
      </c>
      <c r="C9" s="47" t="s">
        <v>2371</v>
      </c>
      <c r="D9" s="48">
        <v>73403.0</v>
      </c>
      <c r="E9" s="23" t="s">
        <v>2372</v>
      </c>
      <c r="F9" s="49"/>
      <c r="G9" s="51"/>
      <c r="H9" s="51"/>
      <c r="I9" s="50"/>
      <c r="J9" s="51">
        <v>27000.0</v>
      </c>
      <c r="K9" s="49"/>
      <c r="L9" s="49"/>
      <c r="M9" s="49"/>
      <c r="N9" s="49"/>
      <c r="O9" s="49"/>
      <c r="P9" s="17">
        <v>27000.0</v>
      </c>
      <c r="Q9" s="18">
        <f t="shared" si="1"/>
        <v>0</v>
      </c>
      <c r="R9" s="19" t="s">
        <v>1296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44791.0</v>
      </c>
      <c r="C10" s="47" t="s">
        <v>2373</v>
      </c>
      <c r="D10" s="48">
        <v>25541.0</v>
      </c>
      <c r="E10" s="23" t="s">
        <v>942</v>
      </c>
      <c r="F10" s="49"/>
      <c r="G10" s="51"/>
      <c r="H10" s="51"/>
      <c r="I10" s="50"/>
      <c r="J10" s="51">
        <v>0.0</v>
      </c>
      <c r="K10" s="49"/>
      <c r="L10" s="49"/>
      <c r="M10" s="49"/>
      <c r="N10" s="49"/>
      <c r="O10" s="49"/>
      <c r="P10" s="17">
        <v>5000.0</v>
      </c>
      <c r="Q10" s="18">
        <f t="shared" si="1"/>
        <v>-5000</v>
      </c>
      <c r="R10" s="19" t="s">
        <v>27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44791.0</v>
      </c>
      <c r="C11" s="47" t="s">
        <v>2374</v>
      </c>
      <c r="D11" s="48">
        <v>25541.0</v>
      </c>
      <c r="E11" s="23" t="s">
        <v>942</v>
      </c>
      <c r="F11" s="49"/>
      <c r="G11" s="51"/>
      <c r="H11" s="51"/>
      <c r="I11" s="50"/>
      <c r="J11" s="51">
        <v>0.0</v>
      </c>
      <c r="K11" s="49"/>
      <c r="L11" s="49"/>
      <c r="M11" s="49"/>
      <c r="N11" s="49"/>
      <c r="O11" s="49"/>
      <c r="P11" s="17">
        <v>4500.0</v>
      </c>
      <c r="Q11" s="18">
        <f t="shared" si="1"/>
        <v>-4500</v>
      </c>
      <c r="R11" s="19" t="s">
        <v>27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44791.0</v>
      </c>
      <c r="C12" s="47" t="s">
        <v>2375</v>
      </c>
      <c r="D12" s="48">
        <v>49272.0</v>
      </c>
      <c r="E12" s="23" t="s">
        <v>1985</v>
      </c>
      <c r="F12" s="49"/>
      <c r="G12" s="51"/>
      <c r="H12" s="51"/>
      <c r="I12" s="50">
        <v>5150.0</v>
      </c>
      <c r="J12" s="51"/>
      <c r="K12" s="49"/>
      <c r="L12" s="49"/>
      <c r="M12" s="49"/>
      <c r="N12" s="49"/>
      <c r="O12" s="49"/>
      <c r="P12" s="17">
        <v>5150.0</v>
      </c>
      <c r="Q12" s="18">
        <f t="shared" si="1"/>
        <v>0</v>
      </c>
      <c r="R12" s="19" t="s">
        <v>46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44791.0</v>
      </c>
      <c r="C13" s="47" t="s">
        <v>2376</v>
      </c>
      <c r="D13" s="48">
        <v>22727.0</v>
      </c>
      <c r="E13" s="23" t="s">
        <v>417</v>
      </c>
      <c r="F13" s="49"/>
      <c r="G13" s="51"/>
      <c r="H13" s="51"/>
      <c r="I13" s="50">
        <v>350.0</v>
      </c>
      <c r="J13" s="51"/>
      <c r="K13" s="49"/>
      <c r="L13" s="49"/>
      <c r="M13" s="49"/>
      <c r="N13" s="49"/>
      <c r="O13" s="49"/>
      <c r="P13" s="17">
        <v>350.0</v>
      </c>
      <c r="Q13" s="18">
        <f t="shared" si="1"/>
        <v>0</v>
      </c>
      <c r="R13" s="19" t="s">
        <v>46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44792.0</v>
      </c>
      <c r="C14" s="47" t="s">
        <v>2377</v>
      </c>
      <c r="D14" s="48">
        <v>51017.0</v>
      </c>
      <c r="E14" s="23" t="s">
        <v>343</v>
      </c>
      <c r="F14" s="49"/>
      <c r="G14" s="51"/>
      <c r="H14" s="51">
        <v>68500.0</v>
      </c>
      <c r="I14" s="50"/>
      <c r="J14" s="51"/>
      <c r="K14" s="49"/>
      <c r="L14" s="49"/>
      <c r="M14" s="49"/>
      <c r="N14" s="49"/>
      <c r="O14" s="49"/>
      <c r="P14" s="17">
        <v>68500.0</v>
      </c>
      <c r="Q14" s="18">
        <f t="shared" si="1"/>
        <v>0</v>
      </c>
      <c r="R14" s="19" t="s">
        <v>30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44792.0</v>
      </c>
      <c r="C15" s="47" t="s">
        <v>2378</v>
      </c>
      <c r="D15" s="48">
        <v>48053.0</v>
      </c>
      <c r="E15" s="23" t="s">
        <v>40</v>
      </c>
      <c r="F15" s="49"/>
      <c r="G15" s="51"/>
      <c r="H15" s="51"/>
      <c r="I15" s="50">
        <v>2500.0</v>
      </c>
      <c r="J15" s="51"/>
      <c r="K15" s="49"/>
      <c r="L15" s="49"/>
      <c r="M15" s="49"/>
      <c r="N15" s="49"/>
      <c r="O15" s="49"/>
      <c r="P15" s="17">
        <v>2500.0</v>
      </c>
      <c r="Q15" s="18">
        <f t="shared" si="1"/>
        <v>0</v>
      </c>
      <c r="R15" s="19" t="s">
        <v>156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44792.0</v>
      </c>
      <c r="C16" s="47" t="s">
        <v>2379</v>
      </c>
      <c r="D16" s="48">
        <v>51039.0</v>
      </c>
      <c r="E16" s="23" t="s">
        <v>2380</v>
      </c>
      <c r="F16" s="49"/>
      <c r="G16" s="51"/>
      <c r="H16" s="51"/>
      <c r="I16" s="50"/>
      <c r="J16" s="51">
        <v>15000.0</v>
      </c>
      <c r="K16" s="51"/>
      <c r="L16" s="49"/>
      <c r="M16" s="49"/>
      <c r="N16" s="49"/>
      <c r="O16" s="49"/>
      <c r="P16" s="17">
        <v>15000.0</v>
      </c>
      <c r="Q16" s="18">
        <f t="shared" si="1"/>
        <v>0</v>
      </c>
      <c r="R16" s="19" t="s">
        <v>858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44792.0</v>
      </c>
      <c r="C17" s="47" t="s">
        <v>2381</v>
      </c>
      <c r="D17" s="48">
        <v>64857.0</v>
      </c>
      <c r="E17" s="23" t="s">
        <v>2382</v>
      </c>
      <c r="F17" s="49"/>
      <c r="G17" s="51"/>
      <c r="H17" s="51"/>
      <c r="I17" s="50">
        <v>2650.0</v>
      </c>
      <c r="J17" s="51"/>
      <c r="K17" s="49"/>
      <c r="L17" s="49"/>
      <c r="M17" s="49"/>
      <c r="N17" s="49"/>
      <c r="O17" s="49"/>
      <c r="P17" s="17">
        <v>2650.0</v>
      </c>
      <c r="Q17" s="18">
        <f t="shared" si="1"/>
        <v>0</v>
      </c>
      <c r="R17" s="19" t="s">
        <v>156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44792.0</v>
      </c>
      <c r="C18" s="47" t="s">
        <v>2383</v>
      </c>
      <c r="D18" s="48">
        <v>65870.0</v>
      </c>
      <c r="E18" s="23" t="s">
        <v>2384</v>
      </c>
      <c r="F18" s="49"/>
      <c r="G18" s="51"/>
      <c r="H18" s="51"/>
      <c r="I18" s="50"/>
      <c r="J18" s="51">
        <v>11700.0</v>
      </c>
      <c r="K18" s="49"/>
      <c r="L18" s="49"/>
      <c r="M18" s="49"/>
      <c r="N18" s="49"/>
      <c r="O18" s="49"/>
      <c r="P18" s="17">
        <v>11700.0</v>
      </c>
      <c r="Q18" s="18">
        <f t="shared" si="1"/>
        <v>0</v>
      </c>
      <c r="R18" s="19" t="s">
        <v>156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44792.0</v>
      </c>
      <c r="C19" s="47" t="s">
        <v>2385</v>
      </c>
      <c r="D19" s="48">
        <v>62809.0</v>
      </c>
      <c r="E19" s="23" t="s">
        <v>107</v>
      </c>
      <c r="F19" s="51"/>
      <c r="G19" s="51"/>
      <c r="H19" s="51"/>
      <c r="I19" s="50">
        <v>2500.0</v>
      </c>
      <c r="J19" s="51"/>
      <c r="K19" s="49"/>
      <c r="L19" s="49"/>
      <c r="M19" s="49"/>
      <c r="N19" s="49"/>
      <c r="O19" s="49"/>
      <c r="P19" s="17">
        <v>2500.0</v>
      </c>
      <c r="Q19" s="18">
        <f t="shared" si="1"/>
        <v>0</v>
      </c>
      <c r="R19" s="19" t="s">
        <v>30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44792.0</v>
      </c>
      <c r="C20" s="47" t="s">
        <v>2386</v>
      </c>
      <c r="D20" s="48">
        <v>67160.0</v>
      </c>
      <c r="E20" s="23" t="s">
        <v>127</v>
      </c>
      <c r="F20" s="49"/>
      <c r="G20" s="51"/>
      <c r="H20" s="51"/>
      <c r="I20" s="50">
        <v>1400.0</v>
      </c>
      <c r="J20" s="51"/>
      <c r="K20" s="49"/>
      <c r="L20" s="49"/>
      <c r="M20" s="49"/>
      <c r="N20" s="49"/>
      <c r="O20" s="49"/>
      <c r="P20" s="17">
        <v>1400.0</v>
      </c>
      <c r="Q20" s="18">
        <f t="shared" si="1"/>
        <v>0</v>
      </c>
      <c r="R20" s="19" t="s">
        <v>858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44792.0</v>
      </c>
      <c r="C21" s="47" t="s">
        <v>2387</v>
      </c>
      <c r="D21" s="48">
        <v>48854.0</v>
      </c>
      <c r="E21" s="23" t="s">
        <v>217</v>
      </c>
      <c r="F21" s="49"/>
      <c r="G21" s="51"/>
      <c r="H21" s="51"/>
      <c r="I21" s="50"/>
      <c r="J21" s="51">
        <v>2800.0</v>
      </c>
      <c r="K21" s="49"/>
      <c r="L21" s="49"/>
      <c r="M21" s="49"/>
      <c r="N21" s="49"/>
      <c r="O21" s="49"/>
      <c r="P21" s="17">
        <v>2800.0</v>
      </c>
      <c r="Q21" s="18">
        <f t="shared" si="1"/>
        <v>0</v>
      </c>
      <c r="R21" s="19" t="s">
        <v>156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44792.0</v>
      </c>
      <c r="C22" s="47" t="s">
        <v>2388</v>
      </c>
      <c r="D22" s="48">
        <v>43380.0</v>
      </c>
      <c r="E22" s="23" t="s">
        <v>303</v>
      </c>
      <c r="F22" s="49"/>
      <c r="G22" s="51"/>
      <c r="H22" s="51"/>
      <c r="I22" s="50">
        <v>26250.0</v>
      </c>
      <c r="J22" s="51"/>
      <c r="K22" s="49"/>
      <c r="L22" s="49"/>
      <c r="M22" s="49"/>
      <c r="N22" s="49"/>
      <c r="O22" s="49"/>
      <c r="P22" s="17">
        <v>26250.0</v>
      </c>
      <c r="Q22" s="18">
        <f t="shared" si="1"/>
        <v>0</v>
      </c>
      <c r="R22" s="19" t="s">
        <v>858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44792.0</v>
      </c>
      <c r="C23" s="47" t="s">
        <v>2389</v>
      </c>
      <c r="D23" s="48">
        <v>52206.0</v>
      </c>
      <c r="E23" s="23" t="s">
        <v>1023</v>
      </c>
      <c r="F23" s="49"/>
      <c r="G23" s="51"/>
      <c r="H23" s="51"/>
      <c r="I23" s="50">
        <v>3200.0</v>
      </c>
      <c r="J23" s="51"/>
      <c r="K23" s="49"/>
      <c r="L23" s="49"/>
      <c r="M23" s="49"/>
      <c r="N23" s="49"/>
      <c r="O23" s="49"/>
      <c r="P23" s="17">
        <v>3200.0</v>
      </c>
      <c r="Q23" s="18">
        <f t="shared" si="1"/>
        <v>0</v>
      </c>
      <c r="R23" s="19" t="s">
        <v>858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44792.0</v>
      </c>
      <c r="C24" s="47" t="s">
        <v>2390</v>
      </c>
      <c r="D24" s="48">
        <v>72918.0</v>
      </c>
      <c r="E24" s="23" t="s">
        <v>1244</v>
      </c>
      <c r="F24" s="49"/>
      <c r="G24" s="51"/>
      <c r="H24" s="51"/>
      <c r="I24" s="50"/>
      <c r="J24" s="51"/>
      <c r="K24" s="49"/>
      <c r="L24" s="49"/>
      <c r="M24" s="51">
        <v>600.0</v>
      </c>
      <c r="N24" s="49"/>
      <c r="O24" s="49"/>
      <c r="P24" s="17">
        <v>600.0</v>
      </c>
      <c r="Q24" s="18">
        <f t="shared" si="1"/>
        <v>0</v>
      </c>
      <c r="R24" s="19" t="s">
        <v>30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44792.0</v>
      </c>
      <c r="C25" s="47" t="s">
        <v>2391</v>
      </c>
      <c r="D25" s="48">
        <v>51729.0</v>
      </c>
      <c r="E25" s="23" t="s">
        <v>2392</v>
      </c>
      <c r="F25" s="49"/>
      <c r="G25" s="51"/>
      <c r="H25" s="51"/>
      <c r="I25" s="50">
        <v>2650.0</v>
      </c>
      <c r="J25" s="51"/>
      <c r="K25" s="49"/>
      <c r="L25" s="49"/>
      <c r="M25" s="49"/>
      <c r="N25" s="49"/>
      <c r="O25" s="49"/>
      <c r="P25" s="17">
        <v>2650.0</v>
      </c>
      <c r="Q25" s="18">
        <f t="shared" si="1"/>
        <v>0</v>
      </c>
      <c r="R25" s="19" t="s">
        <v>156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44792.0</v>
      </c>
      <c r="C26" s="47" t="s">
        <v>2393</v>
      </c>
      <c r="D26" s="48">
        <v>55224.0</v>
      </c>
      <c r="E26" s="23" t="s">
        <v>1310</v>
      </c>
      <c r="F26" s="49"/>
      <c r="G26" s="51"/>
      <c r="H26" s="51"/>
      <c r="I26" s="50">
        <v>1200.0</v>
      </c>
      <c r="J26" s="51"/>
      <c r="K26" s="49"/>
      <c r="L26" s="49"/>
      <c r="M26" s="49"/>
      <c r="N26" s="49"/>
      <c r="O26" s="49"/>
      <c r="P26" s="17">
        <v>1200.0</v>
      </c>
      <c r="Q26" s="18">
        <f t="shared" si="1"/>
        <v>0</v>
      </c>
      <c r="R26" s="19" t="s">
        <v>30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44792.0</v>
      </c>
      <c r="C27" s="47" t="s">
        <v>2394</v>
      </c>
      <c r="D27" s="48">
        <v>51965.0</v>
      </c>
      <c r="E27" s="23" t="s">
        <v>2395</v>
      </c>
      <c r="F27" s="49"/>
      <c r="G27" s="51"/>
      <c r="H27" s="51"/>
      <c r="I27" s="50">
        <v>3050.0</v>
      </c>
      <c r="J27" s="51"/>
      <c r="K27" s="49"/>
      <c r="L27" s="49"/>
      <c r="M27" s="49"/>
      <c r="N27" s="49"/>
      <c r="O27" s="49"/>
      <c r="P27" s="17">
        <v>3050.0</v>
      </c>
      <c r="Q27" s="18">
        <f t="shared" si="1"/>
        <v>0</v>
      </c>
      <c r="R27" s="19" t="s">
        <v>858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44792.0</v>
      </c>
      <c r="C28" s="47" t="s">
        <v>2396</v>
      </c>
      <c r="D28" s="48">
        <v>53283.0</v>
      </c>
      <c r="E28" s="23" t="s">
        <v>142</v>
      </c>
      <c r="F28" s="49"/>
      <c r="G28" s="51"/>
      <c r="H28" s="51"/>
      <c r="I28" s="50">
        <v>5400.0</v>
      </c>
      <c r="J28" s="51"/>
      <c r="K28" s="49"/>
      <c r="L28" s="49"/>
      <c r="M28" s="49"/>
      <c r="N28" s="49"/>
      <c r="O28" s="49"/>
      <c r="P28" s="17">
        <v>5400.0</v>
      </c>
      <c r="Q28" s="18">
        <f t="shared" si="1"/>
        <v>0</v>
      </c>
      <c r="R28" s="19" t="s">
        <v>30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44792.0</v>
      </c>
      <c r="C29" s="47" t="s">
        <v>2397</v>
      </c>
      <c r="D29" s="48">
        <v>70695.0</v>
      </c>
      <c r="E29" s="23" t="s">
        <v>2398</v>
      </c>
      <c r="F29" s="49"/>
      <c r="G29" s="51"/>
      <c r="H29" s="51"/>
      <c r="I29" s="50">
        <v>10000.0</v>
      </c>
      <c r="J29" s="51"/>
      <c r="K29" s="49"/>
      <c r="L29" s="49"/>
      <c r="M29" s="49"/>
      <c r="N29" s="49"/>
      <c r="O29" s="49"/>
      <c r="P29" s="17">
        <v>10000.0</v>
      </c>
      <c r="Q29" s="18">
        <f t="shared" si="1"/>
        <v>0</v>
      </c>
      <c r="R29" s="19" t="s">
        <v>30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44792.0</v>
      </c>
      <c r="C30" s="47" t="s">
        <v>2399</v>
      </c>
      <c r="D30" s="48">
        <v>35518.0</v>
      </c>
      <c r="E30" s="23" t="s">
        <v>1181</v>
      </c>
      <c r="F30" s="49"/>
      <c r="G30" s="51"/>
      <c r="H30" s="51"/>
      <c r="I30" s="50">
        <v>3900.0</v>
      </c>
      <c r="J30" s="51"/>
      <c r="K30" s="49"/>
      <c r="L30" s="49"/>
      <c r="M30" s="49"/>
      <c r="N30" s="49"/>
      <c r="O30" s="49"/>
      <c r="P30" s="17">
        <v>3900.0</v>
      </c>
      <c r="Q30" s="18">
        <f t="shared" si="1"/>
        <v>0</v>
      </c>
      <c r="R30" s="19" t="s">
        <v>858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44792.0</v>
      </c>
      <c r="C31" s="47" t="s">
        <v>2400</v>
      </c>
      <c r="D31" s="48">
        <v>49252.0</v>
      </c>
      <c r="E31" s="23" t="s">
        <v>1215</v>
      </c>
      <c r="F31" s="49"/>
      <c r="G31" s="51"/>
      <c r="H31" s="51"/>
      <c r="I31" s="50">
        <v>3350.0</v>
      </c>
      <c r="J31" s="51"/>
      <c r="K31" s="51"/>
      <c r="L31" s="49"/>
      <c r="M31" s="49"/>
      <c r="N31" s="49"/>
      <c r="O31" s="49"/>
      <c r="P31" s="17">
        <v>3350.0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44792.0</v>
      </c>
      <c r="C32" s="47" t="s">
        <v>2401</v>
      </c>
      <c r="D32" s="48">
        <v>72417.0</v>
      </c>
      <c r="E32" s="23" t="s">
        <v>2307</v>
      </c>
      <c r="F32" s="49"/>
      <c r="G32" s="51"/>
      <c r="H32" s="51"/>
      <c r="I32" s="50">
        <v>600.0</v>
      </c>
      <c r="J32" s="51"/>
      <c r="K32" s="51"/>
      <c r="L32" s="49"/>
      <c r="M32" s="49"/>
      <c r="N32" s="49"/>
      <c r="O32" s="49"/>
      <c r="P32" s="17">
        <v>600.0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44792.0</v>
      </c>
      <c r="C33" s="47" t="s">
        <v>2402</v>
      </c>
      <c r="D33" s="48">
        <v>56676.0</v>
      </c>
      <c r="E33" s="23" t="s">
        <v>461</v>
      </c>
      <c r="F33" s="49"/>
      <c r="G33" s="51"/>
      <c r="H33" s="51"/>
      <c r="I33" s="50">
        <v>700.0</v>
      </c>
      <c r="J33" s="51"/>
      <c r="K33" s="49"/>
      <c r="L33" s="49"/>
      <c r="M33" s="49"/>
      <c r="N33" s="49"/>
      <c r="O33" s="49"/>
      <c r="P33" s="17">
        <v>700.0</v>
      </c>
      <c r="Q33" s="18">
        <f t="shared" si="1"/>
        <v>0</v>
      </c>
      <c r="R33" s="19" t="s">
        <v>858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44792.0</v>
      </c>
      <c r="C34" s="47" t="s">
        <v>2403</v>
      </c>
      <c r="D34" s="48">
        <v>58074.0</v>
      </c>
      <c r="E34" s="23" t="s">
        <v>688</v>
      </c>
      <c r="F34" s="49"/>
      <c r="G34" s="51"/>
      <c r="H34" s="51"/>
      <c r="I34" s="50">
        <v>6400.0</v>
      </c>
      <c r="J34" s="51"/>
      <c r="K34" s="49"/>
      <c r="L34" s="49"/>
      <c r="M34" s="49"/>
      <c r="N34" s="49"/>
      <c r="O34" s="49"/>
      <c r="P34" s="17">
        <v>6400.0</v>
      </c>
      <c r="Q34" s="18">
        <f t="shared" si="1"/>
        <v>0</v>
      </c>
      <c r="R34" s="19" t="s">
        <v>858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44792.0</v>
      </c>
      <c r="C35" s="47" t="s">
        <v>2404</v>
      </c>
      <c r="D35" s="48">
        <v>48052.0</v>
      </c>
      <c r="E35" s="23" t="s">
        <v>133</v>
      </c>
      <c r="F35" s="49"/>
      <c r="G35" s="51"/>
      <c r="H35" s="51"/>
      <c r="I35" s="50">
        <v>350.0</v>
      </c>
      <c r="J35" s="51"/>
      <c r="K35" s="49"/>
      <c r="L35" s="49"/>
      <c r="M35" s="49"/>
      <c r="N35" s="49"/>
      <c r="O35" s="49"/>
      <c r="P35" s="17">
        <v>350.0</v>
      </c>
      <c r="Q35" s="18">
        <f t="shared" si="1"/>
        <v>0</v>
      </c>
      <c r="R35" s="19" t="s">
        <v>156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44792.0</v>
      </c>
      <c r="C36" s="47" t="s">
        <v>2405</v>
      </c>
      <c r="D36" s="48">
        <v>21818.0</v>
      </c>
      <c r="E36" s="23" t="s">
        <v>23</v>
      </c>
      <c r="F36" s="49"/>
      <c r="G36" s="51"/>
      <c r="H36" s="51"/>
      <c r="I36" s="50">
        <v>60000.0</v>
      </c>
      <c r="J36" s="51"/>
      <c r="K36" s="49"/>
      <c r="L36" s="49"/>
      <c r="M36" s="49"/>
      <c r="N36" s="49"/>
      <c r="O36" s="49"/>
      <c r="P36" s="17">
        <v>60000.0</v>
      </c>
      <c r="Q36" s="18">
        <f t="shared" si="1"/>
        <v>0</v>
      </c>
      <c r="R36" s="19" t="s">
        <v>156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44792.0</v>
      </c>
      <c r="C37" s="47" t="s">
        <v>2406</v>
      </c>
      <c r="D37" s="48">
        <v>28414.0</v>
      </c>
      <c r="E37" s="23" t="s">
        <v>327</v>
      </c>
      <c r="F37" s="49"/>
      <c r="G37" s="51"/>
      <c r="H37" s="51"/>
      <c r="I37" s="50"/>
      <c r="J37" s="51"/>
      <c r="K37" s="51">
        <v>600.0</v>
      </c>
      <c r="L37" s="49"/>
      <c r="M37" s="49"/>
      <c r="N37" s="49"/>
      <c r="O37" s="49"/>
      <c r="P37" s="17">
        <v>600.0</v>
      </c>
      <c r="Q37" s="18">
        <f t="shared" si="1"/>
        <v>0</v>
      </c>
      <c r="R37" s="19" t="s">
        <v>30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44792.0</v>
      </c>
      <c r="C38" s="47" t="s">
        <v>2407</v>
      </c>
      <c r="D38" s="48">
        <v>60787.0</v>
      </c>
      <c r="E38" s="23" t="s">
        <v>742</v>
      </c>
      <c r="F38" s="49"/>
      <c r="G38" s="51"/>
      <c r="H38" s="51"/>
      <c r="I38" s="50">
        <v>12500.0</v>
      </c>
      <c r="J38" s="51"/>
      <c r="K38" s="51"/>
      <c r="L38" s="49"/>
      <c r="M38" s="49"/>
      <c r="N38" s="49"/>
      <c r="O38" s="49"/>
      <c r="P38" s="17">
        <v>12500.0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44792.0</v>
      </c>
      <c r="C39" s="47" t="s">
        <v>2408</v>
      </c>
      <c r="D39" s="48">
        <v>51069.0</v>
      </c>
      <c r="E39" s="23" t="s">
        <v>1041</v>
      </c>
      <c r="F39" s="51"/>
      <c r="G39" s="51">
        <v>15000.0</v>
      </c>
      <c r="H39" s="51"/>
      <c r="I39" s="50"/>
      <c r="J39" s="51"/>
      <c r="K39" s="51"/>
      <c r="L39" s="49"/>
      <c r="M39" s="49"/>
      <c r="N39" s="49"/>
      <c r="O39" s="49"/>
      <c r="P39" s="17">
        <v>15000.0</v>
      </c>
      <c r="Q39" s="18">
        <f t="shared" si="1"/>
        <v>0</v>
      </c>
      <c r="R39" s="19" t="s">
        <v>30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44792.0</v>
      </c>
      <c r="C40" s="47" t="s">
        <v>2409</v>
      </c>
      <c r="D40" s="48">
        <v>46927.0</v>
      </c>
      <c r="E40" s="23" t="s">
        <v>213</v>
      </c>
      <c r="F40" s="49"/>
      <c r="G40" s="51"/>
      <c r="H40" s="51"/>
      <c r="I40" s="50">
        <v>2650.0</v>
      </c>
      <c r="J40" s="51"/>
      <c r="K40" s="49"/>
      <c r="L40" s="49"/>
      <c r="M40" s="49"/>
      <c r="N40" s="49"/>
      <c r="O40" s="49"/>
      <c r="P40" s="17">
        <v>2650.0</v>
      </c>
      <c r="Q40" s="18">
        <f t="shared" si="1"/>
        <v>0</v>
      </c>
      <c r="R40" s="19" t="s">
        <v>156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44792.0</v>
      </c>
      <c r="C41" s="47" t="s">
        <v>2410</v>
      </c>
      <c r="D41" s="48">
        <v>48854.0</v>
      </c>
      <c r="E41" s="23" t="s">
        <v>217</v>
      </c>
      <c r="F41" s="49"/>
      <c r="G41" s="51"/>
      <c r="H41" s="51"/>
      <c r="I41" s="50"/>
      <c r="J41" s="51">
        <v>4525.0</v>
      </c>
      <c r="K41" s="49"/>
      <c r="L41" s="49"/>
      <c r="M41" s="49"/>
      <c r="N41" s="49"/>
      <c r="O41" s="49"/>
      <c r="P41" s="17">
        <v>4525.0</v>
      </c>
      <c r="Q41" s="18">
        <f t="shared" si="1"/>
        <v>0</v>
      </c>
      <c r="R41" s="19" t="s">
        <v>858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44792.0</v>
      </c>
      <c r="C42" s="47" t="s">
        <v>2411</v>
      </c>
      <c r="D42" s="48">
        <v>36555.0</v>
      </c>
      <c r="E42" s="23" t="s">
        <v>555</v>
      </c>
      <c r="F42" s="49"/>
      <c r="G42" s="51"/>
      <c r="H42" s="51"/>
      <c r="I42" s="50"/>
      <c r="J42" s="51"/>
      <c r="K42" s="51">
        <v>2900.0</v>
      </c>
      <c r="L42" s="49"/>
      <c r="M42" s="49"/>
      <c r="N42" s="49"/>
      <c r="O42" s="49"/>
      <c r="P42" s="17">
        <v>2900.0</v>
      </c>
      <c r="Q42" s="18">
        <f t="shared" si="1"/>
        <v>0</v>
      </c>
      <c r="R42" s="19" t="s">
        <v>156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44792.0</v>
      </c>
      <c r="C43" s="47" t="s">
        <v>2412</v>
      </c>
      <c r="D43" s="48">
        <v>71454.0</v>
      </c>
      <c r="E43" s="23" t="s">
        <v>2413</v>
      </c>
      <c r="F43" s="49"/>
      <c r="G43" s="51"/>
      <c r="H43" s="51"/>
      <c r="I43" s="50">
        <v>27000.0</v>
      </c>
      <c r="J43" s="51"/>
      <c r="K43" s="49"/>
      <c r="L43" s="49"/>
      <c r="M43" s="49"/>
      <c r="N43" s="49"/>
      <c r="O43" s="49"/>
      <c r="P43" s="17">
        <v>27000.0</v>
      </c>
      <c r="Q43" s="18">
        <f t="shared" si="1"/>
        <v>0</v>
      </c>
      <c r="R43" s="19" t="s">
        <v>156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44792.0</v>
      </c>
      <c r="C44" s="47" t="s">
        <v>2414</v>
      </c>
      <c r="D44" s="48">
        <v>36555.0</v>
      </c>
      <c r="E44" s="23" t="s">
        <v>555</v>
      </c>
      <c r="F44" s="49"/>
      <c r="G44" s="51">
        <v>15000.0</v>
      </c>
      <c r="H44" s="51"/>
      <c r="I44" s="50"/>
      <c r="J44" s="51"/>
      <c r="K44" s="49"/>
      <c r="L44" s="49"/>
      <c r="M44" s="49"/>
      <c r="N44" s="49"/>
      <c r="O44" s="49"/>
      <c r="P44" s="17">
        <v>15000.0</v>
      </c>
      <c r="Q44" s="18">
        <f t="shared" si="1"/>
        <v>0</v>
      </c>
      <c r="R44" s="19" t="s">
        <v>30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44792.0</v>
      </c>
      <c r="C45" s="47" t="s">
        <v>2415</v>
      </c>
      <c r="D45" s="48">
        <v>49825.0</v>
      </c>
      <c r="E45" s="23" t="s">
        <v>2416</v>
      </c>
      <c r="F45" s="51"/>
      <c r="G45" s="51"/>
      <c r="H45" s="51"/>
      <c r="I45" s="50"/>
      <c r="J45" s="51">
        <v>5400.0</v>
      </c>
      <c r="K45" s="49"/>
      <c r="L45" s="49"/>
      <c r="M45" s="49"/>
      <c r="N45" s="49"/>
      <c r="O45" s="49"/>
      <c r="P45" s="17">
        <v>5400.0</v>
      </c>
      <c r="Q45" s="18">
        <f t="shared" si="1"/>
        <v>0</v>
      </c>
      <c r="R45" s="19" t="s">
        <v>30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44792.0</v>
      </c>
      <c r="C46" s="47" t="s">
        <v>2417</v>
      </c>
      <c r="D46" s="48">
        <v>70632.0</v>
      </c>
      <c r="E46" s="23" t="s">
        <v>2418</v>
      </c>
      <c r="F46" s="49"/>
      <c r="G46" s="51">
        <v>27000.0</v>
      </c>
      <c r="H46" s="51"/>
      <c r="I46" s="50"/>
      <c r="J46" s="51"/>
      <c r="K46" s="49"/>
      <c r="L46" s="49"/>
      <c r="M46" s="49"/>
      <c r="N46" s="49"/>
      <c r="O46" s="49"/>
      <c r="P46" s="17">
        <v>27000.0</v>
      </c>
      <c r="Q46" s="18">
        <f t="shared" si="1"/>
        <v>0</v>
      </c>
      <c r="R46" s="19" t="s">
        <v>30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44792.0</v>
      </c>
      <c r="C47" s="47" t="s">
        <v>2419</v>
      </c>
      <c r="D47" s="48">
        <v>58758.0</v>
      </c>
      <c r="E47" s="23" t="s">
        <v>910</v>
      </c>
      <c r="F47" s="49"/>
      <c r="G47" s="51"/>
      <c r="H47" s="51"/>
      <c r="I47" s="50"/>
      <c r="J47" s="51">
        <v>12500.0</v>
      </c>
      <c r="K47" s="49"/>
      <c r="L47" s="49"/>
      <c r="M47" s="49"/>
      <c r="N47" s="49"/>
      <c r="O47" s="49"/>
      <c r="P47" s="17">
        <v>12500.0</v>
      </c>
      <c r="Q47" s="18">
        <f t="shared" si="1"/>
        <v>0</v>
      </c>
      <c r="R47" s="19" t="s">
        <v>156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44792.0</v>
      </c>
      <c r="C48" s="47" t="s">
        <v>2420</v>
      </c>
      <c r="D48" s="48">
        <v>50739.0</v>
      </c>
      <c r="E48" s="23" t="s">
        <v>50</v>
      </c>
      <c r="F48" s="49"/>
      <c r="G48" s="51"/>
      <c r="H48" s="51"/>
      <c r="I48" s="50">
        <v>2500.0</v>
      </c>
      <c r="J48" s="51"/>
      <c r="K48" s="49"/>
      <c r="L48" s="49"/>
      <c r="M48" s="49"/>
      <c r="N48" s="49"/>
      <c r="O48" s="49"/>
      <c r="P48" s="17">
        <v>2500.0</v>
      </c>
      <c r="Q48" s="18">
        <f t="shared" si="1"/>
        <v>0</v>
      </c>
      <c r="R48" s="19" t="s">
        <v>858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44792.0</v>
      </c>
      <c r="C49" s="47" t="s">
        <v>2421</v>
      </c>
      <c r="D49" s="48">
        <v>61442.0</v>
      </c>
      <c r="E49" s="23" t="s">
        <v>2422</v>
      </c>
      <c r="F49" s="49"/>
      <c r="G49" s="51"/>
      <c r="H49" s="51"/>
      <c r="I49" s="50"/>
      <c r="J49" s="51"/>
      <c r="K49" s="49"/>
      <c r="L49" s="49"/>
      <c r="M49" s="49"/>
      <c r="N49" s="51">
        <v>10000.0</v>
      </c>
      <c r="O49" s="49"/>
      <c r="P49" s="17">
        <v>10000.0</v>
      </c>
      <c r="Q49" s="18">
        <f t="shared" si="1"/>
        <v>0</v>
      </c>
      <c r="R49" s="19" t="s">
        <v>156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44792.0</v>
      </c>
      <c r="C50" s="47" t="s">
        <v>2423</v>
      </c>
      <c r="D50" s="48">
        <v>58758.0</v>
      </c>
      <c r="E50" s="23" t="s">
        <v>910</v>
      </c>
      <c r="F50" s="49"/>
      <c r="G50" s="51"/>
      <c r="H50" s="51"/>
      <c r="I50" s="50"/>
      <c r="J50" s="51">
        <v>400.0</v>
      </c>
      <c r="K50" s="49"/>
      <c r="L50" s="49"/>
      <c r="M50" s="49"/>
      <c r="N50" s="49"/>
      <c r="O50" s="49"/>
      <c r="P50" s="17">
        <v>400.0</v>
      </c>
      <c r="Q50" s="18">
        <f t="shared" si="1"/>
        <v>0</v>
      </c>
      <c r="R50" s="19" t="s">
        <v>156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44792.0</v>
      </c>
      <c r="C51" s="47" t="s">
        <v>2424</v>
      </c>
      <c r="D51" s="48">
        <v>51814.0</v>
      </c>
      <c r="E51" s="23" t="s">
        <v>2082</v>
      </c>
      <c r="F51" s="49"/>
      <c r="G51" s="51"/>
      <c r="H51" s="51"/>
      <c r="I51" s="50">
        <v>12500.0</v>
      </c>
      <c r="J51" s="51"/>
      <c r="K51" s="49"/>
      <c r="L51" s="49"/>
      <c r="M51" s="49"/>
      <c r="N51" s="49"/>
      <c r="O51" s="49"/>
      <c r="P51" s="17">
        <v>12500.0</v>
      </c>
      <c r="Q51" s="18">
        <f t="shared" si="1"/>
        <v>0</v>
      </c>
      <c r="R51" s="19" t="s">
        <v>858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44792.0</v>
      </c>
      <c r="C52" s="47" t="s">
        <v>2425</v>
      </c>
      <c r="D52" s="48">
        <v>50595.0</v>
      </c>
      <c r="E52" s="23" t="s">
        <v>97</v>
      </c>
      <c r="F52" s="49"/>
      <c r="G52" s="51"/>
      <c r="H52" s="51"/>
      <c r="I52" s="50">
        <v>26800.0</v>
      </c>
      <c r="J52" s="51"/>
      <c r="K52" s="49"/>
      <c r="L52" s="49"/>
      <c r="M52" s="49"/>
      <c r="N52" s="49"/>
      <c r="O52" s="49"/>
      <c r="P52" s="17">
        <v>26800.0</v>
      </c>
      <c r="Q52" s="18">
        <f t="shared" si="1"/>
        <v>0</v>
      </c>
      <c r="R52" s="19" t="s">
        <v>30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44792.0</v>
      </c>
      <c r="C53" s="47" t="s">
        <v>2426</v>
      </c>
      <c r="D53" s="48">
        <v>52247.0</v>
      </c>
      <c r="E53" s="23" t="s">
        <v>675</v>
      </c>
      <c r="F53" s="49"/>
      <c r="G53" s="51"/>
      <c r="H53" s="51"/>
      <c r="I53" s="50">
        <v>2950.0</v>
      </c>
      <c r="J53" s="51"/>
      <c r="K53" s="49"/>
      <c r="L53" s="49"/>
      <c r="M53" s="49"/>
      <c r="N53" s="49"/>
      <c r="O53" s="49"/>
      <c r="P53" s="17">
        <v>2950.0</v>
      </c>
      <c r="Q53" s="18">
        <f t="shared" si="1"/>
        <v>0</v>
      </c>
      <c r="R53" s="19" t="s">
        <v>156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44792.0</v>
      </c>
      <c r="C54" s="47" t="s">
        <v>2427</v>
      </c>
      <c r="D54" s="48">
        <v>53151.0</v>
      </c>
      <c r="E54" s="23" t="s">
        <v>2428</v>
      </c>
      <c r="F54" s="49"/>
      <c r="G54" s="51"/>
      <c r="H54" s="51"/>
      <c r="I54" s="50">
        <v>5150.0</v>
      </c>
      <c r="J54" s="51"/>
      <c r="K54" s="49"/>
      <c r="L54" s="49"/>
      <c r="M54" s="49"/>
      <c r="N54" s="49"/>
      <c r="O54" s="49"/>
      <c r="P54" s="17">
        <v>5150.0</v>
      </c>
      <c r="Q54" s="18">
        <f t="shared" si="1"/>
        <v>0</v>
      </c>
      <c r="R54" s="19" t="s">
        <v>36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44792.0</v>
      </c>
      <c r="C55" s="47" t="s">
        <v>2429</v>
      </c>
      <c r="D55" s="48">
        <v>42095.0</v>
      </c>
      <c r="E55" s="23" t="s">
        <v>2430</v>
      </c>
      <c r="F55" s="49"/>
      <c r="G55" s="51"/>
      <c r="H55" s="51"/>
      <c r="I55" s="50">
        <v>300.0</v>
      </c>
      <c r="J55" s="51"/>
      <c r="K55" s="49"/>
      <c r="L55" s="49"/>
      <c r="M55" s="49"/>
      <c r="N55" s="49"/>
      <c r="O55" s="49"/>
      <c r="P55" s="17">
        <v>300.0</v>
      </c>
      <c r="Q55" s="18">
        <f t="shared" si="1"/>
        <v>0</v>
      </c>
      <c r="R55" s="19" t="s">
        <v>36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44792.0</v>
      </c>
      <c r="C56" s="47" t="s">
        <v>2431</v>
      </c>
      <c r="D56" s="48">
        <v>21821.0</v>
      </c>
      <c r="E56" s="23" t="s">
        <v>569</v>
      </c>
      <c r="F56" s="49"/>
      <c r="G56" s="51">
        <v>16250.0</v>
      </c>
      <c r="H56" s="51"/>
      <c r="I56" s="50"/>
      <c r="J56" s="51"/>
      <c r="K56" s="49"/>
      <c r="L56" s="49"/>
      <c r="M56" s="49"/>
      <c r="N56" s="49"/>
      <c r="O56" s="49"/>
      <c r="P56" s="17">
        <v>16250.0</v>
      </c>
      <c r="Q56" s="18">
        <f t="shared" si="1"/>
        <v>0</v>
      </c>
      <c r="R56" s="19" t="s">
        <v>36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44792.0</v>
      </c>
      <c r="C57" s="47" t="s">
        <v>2432</v>
      </c>
      <c r="D57" s="48">
        <v>48631.0</v>
      </c>
      <c r="E57" s="23" t="s">
        <v>558</v>
      </c>
      <c r="F57" s="49"/>
      <c r="G57" s="51"/>
      <c r="H57" s="51"/>
      <c r="I57" s="50">
        <v>6800.0</v>
      </c>
      <c r="J57" s="51"/>
      <c r="K57" s="49"/>
      <c r="L57" s="49"/>
      <c r="M57" s="51"/>
      <c r="N57" s="49"/>
      <c r="O57" s="49"/>
      <c r="P57" s="17">
        <v>6800.0</v>
      </c>
      <c r="Q57" s="18">
        <f t="shared" si="1"/>
        <v>0</v>
      </c>
      <c r="R57" s="19" t="s">
        <v>858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44792.0</v>
      </c>
      <c r="C58" s="47" t="s">
        <v>2433</v>
      </c>
      <c r="D58" s="48">
        <v>52247.0</v>
      </c>
      <c r="E58" s="23" t="s">
        <v>675</v>
      </c>
      <c r="F58" s="49"/>
      <c r="G58" s="51"/>
      <c r="H58" s="51"/>
      <c r="I58" s="50">
        <v>600.0</v>
      </c>
      <c r="J58" s="51"/>
      <c r="K58" s="49"/>
      <c r="L58" s="49"/>
      <c r="M58" s="49"/>
      <c r="N58" s="49"/>
      <c r="O58" s="49"/>
      <c r="P58" s="17">
        <v>600.0</v>
      </c>
      <c r="Q58" s="18">
        <f t="shared" si="1"/>
        <v>0</v>
      </c>
      <c r="R58" s="19" t="s">
        <v>156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44792.0</v>
      </c>
      <c r="C59" s="47" t="s">
        <v>2434</v>
      </c>
      <c r="D59" s="48">
        <v>73412.0</v>
      </c>
      <c r="E59" s="23" t="s">
        <v>2435</v>
      </c>
      <c r="F59" s="49"/>
      <c r="G59" s="49"/>
      <c r="H59" s="49"/>
      <c r="I59" s="50">
        <v>1750.0</v>
      </c>
      <c r="J59" s="51"/>
      <c r="K59" s="49"/>
      <c r="L59" s="49"/>
      <c r="M59" s="49"/>
      <c r="N59" s="49"/>
      <c r="O59" s="49"/>
      <c r="P59" s="17">
        <v>1750.0</v>
      </c>
      <c r="Q59" s="18">
        <f t="shared" si="1"/>
        <v>0</v>
      </c>
      <c r="R59" s="19" t="s">
        <v>30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45">
        <v>56.0</v>
      </c>
      <c r="B60" s="46">
        <v>44792.0</v>
      </c>
      <c r="C60" s="47" t="s">
        <v>2436</v>
      </c>
      <c r="D60" s="48">
        <v>50222.0</v>
      </c>
      <c r="E60" s="23" t="s">
        <v>369</v>
      </c>
      <c r="F60" s="49"/>
      <c r="G60" s="49"/>
      <c r="H60" s="49"/>
      <c r="I60" s="50">
        <v>2500.0</v>
      </c>
      <c r="J60" s="51"/>
      <c r="K60" s="51"/>
      <c r="L60" s="49"/>
      <c r="M60" s="49"/>
      <c r="N60" s="49"/>
      <c r="O60" s="49"/>
      <c r="P60" s="17">
        <v>2500.0</v>
      </c>
      <c r="Q60" s="18">
        <f t="shared" si="1"/>
        <v>0</v>
      </c>
      <c r="R60" s="19" t="s">
        <v>30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44792.0</v>
      </c>
      <c r="C61" s="47" t="s">
        <v>2437</v>
      </c>
      <c r="D61" s="48">
        <v>52247.0</v>
      </c>
      <c r="E61" s="23" t="s">
        <v>675</v>
      </c>
      <c r="F61" s="49"/>
      <c r="G61" s="49"/>
      <c r="H61" s="49"/>
      <c r="I61" s="50">
        <v>5625.0</v>
      </c>
      <c r="J61" s="51"/>
      <c r="K61" s="49"/>
      <c r="L61" s="49"/>
      <c r="M61" s="49"/>
      <c r="N61" s="49"/>
      <c r="O61" s="49"/>
      <c r="P61" s="17">
        <v>5625.0</v>
      </c>
      <c r="Q61" s="18">
        <f t="shared" si="1"/>
        <v>0</v>
      </c>
      <c r="R61" s="19" t="s">
        <v>36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44792.0</v>
      </c>
      <c r="C62" s="47" t="s">
        <v>2438</v>
      </c>
      <c r="D62" s="48">
        <v>52247.0</v>
      </c>
      <c r="E62" s="23" t="s">
        <v>675</v>
      </c>
      <c r="F62" s="49"/>
      <c r="G62" s="49"/>
      <c r="H62" s="49"/>
      <c r="I62" s="50">
        <v>3600.0</v>
      </c>
      <c r="J62" s="51"/>
      <c r="K62" s="51"/>
      <c r="L62" s="49"/>
      <c r="M62" s="51"/>
      <c r="N62" s="49"/>
      <c r="O62" s="49"/>
      <c r="P62" s="17">
        <v>3600.0</v>
      </c>
      <c r="Q62" s="18">
        <f t="shared" si="1"/>
        <v>0</v>
      </c>
      <c r="R62" s="19" t="s">
        <v>36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44792.0</v>
      </c>
      <c r="C63" s="47" t="s">
        <v>2439</v>
      </c>
      <c r="D63" s="48">
        <v>45937.0</v>
      </c>
      <c r="E63" s="23" t="s">
        <v>640</v>
      </c>
      <c r="F63" s="49"/>
      <c r="G63" s="49"/>
      <c r="H63" s="49"/>
      <c r="I63" s="50">
        <v>1250.0</v>
      </c>
      <c r="J63" s="51"/>
      <c r="K63" s="49"/>
      <c r="L63" s="49"/>
      <c r="M63" s="49"/>
      <c r="N63" s="49"/>
      <c r="O63" s="49"/>
      <c r="P63" s="17">
        <v>1250.0</v>
      </c>
      <c r="Q63" s="18">
        <f t="shared" si="1"/>
        <v>0</v>
      </c>
      <c r="R63" s="19" t="s">
        <v>36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44792.0</v>
      </c>
      <c r="C64" s="47" t="s">
        <v>2440</v>
      </c>
      <c r="D64" s="48">
        <v>50474.0</v>
      </c>
      <c r="E64" s="23" t="s">
        <v>1283</v>
      </c>
      <c r="F64" s="49"/>
      <c r="G64" s="49"/>
      <c r="H64" s="51"/>
      <c r="I64" s="50">
        <v>25000.0</v>
      </c>
      <c r="J64" s="51"/>
      <c r="K64" s="49"/>
      <c r="L64" s="49"/>
      <c r="M64" s="49"/>
      <c r="N64" s="49"/>
      <c r="O64" s="49"/>
      <c r="P64" s="17">
        <v>25000.0</v>
      </c>
      <c r="Q64" s="18">
        <f t="shared" si="1"/>
        <v>0</v>
      </c>
      <c r="R64" s="19" t="s">
        <v>36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44792.0</v>
      </c>
      <c r="C65" s="47" t="s">
        <v>2441</v>
      </c>
      <c r="D65" s="48">
        <v>67922.0</v>
      </c>
      <c r="E65" s="23" t="s">
        <v>1339</v>
      </c>
      <c r="F65" s="49"/>
      <c r="G65" s="49"/>
      <c r="H65" s="49"/>
      <c r="I65" s="50">
        <v>5000.0</v>
      </c>
      <c r="J65" s="51"/>
      <c r="K65" s="49"/>
      <c r="L65" s="49"/>
      <c r="M65" s="49"/>
      <c r="N65" s="49"/>
      <c r="O65" s="49"/>
      <c r="P65" s="17">
        <v>5000.0</v>
      </c>
      <c r="Q65" s="18">
        <f t="shared" si="1"/>
        <v>0</v>
      </c>
      <c r="R65" s="19" t="s">
        <v>858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44792.0</v>
      </c>
      <c r="C66" s="47" t="s">
        <v>2442</v>
      </c>
      <c r="D66" s="48">
        <v>35245.0</v>
      </c>
      <c r="E66" s="23" t="s">
        <v>73</v>
      </c>
      <c r="F66" s="51"/>
      <c r="G66" s="49"/>
      <c r="H66" s="51">
        <v>20000.0</v>
      </c>
      <c r="I66" s="50"/>
      <c r="J66" s="51"/>
      <c r="K66" s="51"/>
      <c r="L66" s="49"/>
      <c r="M66" s="49"/>
      <c r="N66" s="49"/>
      <c r="O66" s="49"/>
      <c r="P66" s="17">
        <v>20000.0</v>
      </c>
      <c r="Q66" s="18">
        <f t="shared" si="1"/>
        <v>0</v>
      </c>
      <c r="R66" s="19"/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44792.0</v>
      </c>
      <c r="C67" s="47" t="s">
        <v>2443</v>
      </c>
      <c r="D67" s="48">
        <v>53460.0</v>
      </c>
      <c r="E67" s="23" t="s">
        <v>2444</v>
      </c>
      <c r="F67" s="51"/>
      <c r="G67" s="49"/>
      <c r="H67" s="51">
        <v>5000.0</v>
      </c>
      <c r="I67" s="50"/>
      <c r="J67" s="51"/>
      <c r="K67" s="51"/>
      <c r="L67" s="49"/>
      <c r="M67" s="49"/>
      <c r="N67" s="49"/>
      <c r="O67" s="49"/>
      <c r="P67" s="17">
        <v>5000.0</v>
      </c>
      <c r="Q67" s="18">
        <f t="shared" si="1"/>
        <v>0</v>
      </c>
      <c r="R67" s="19"/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44792.0</v>
      </c>
      <c r="C68" s="47" t="s">
        <v>2445</v>
      </c>
      <c r="D68" s="48">
        <v>66848.0</v>
      </c>
      <c r="E68" s="23" t="s">
        <v>801</v>
      </c>
      <c r="F68" s="51"/>
      <c r="G68" s="51"/>
      <c r="H68" s="49"/>
      <c r="I68" s="50"/>
      <c r="J68" s="51"/>
      <c r="K68" s="49"/>
      <c r="L68" s="49"/>
      <c r="M68" s="51">
        <v>8400.0</v>
      </c>
      <c r="N68" s="49"/>
      <c r="O68" s="49"/>
      <c r="P68" s="17">
        <v>8400.0</v>
      </c>
      <c r="Q68" s="18">
        <f t="shared" si="1"/>
        <v>0</v>
      </c>
      <c r="R68" s="19"/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44792.0</v>
      </c>
      <c r="C69" s="47" t="s">
        <v>2446</v>
      </c>
      <c r="D69" s="48">
        <v>45937.0</v>
      </c>
      <c r="E69" s="23" t="s">
        <v>640</v>
      </c>
      <c r="F69" s="51"/>
      <c r="G69" s="51"/>
      <c r="H69" s="51">
        <v>2700.0</v>
      </c>
      <c r="I69" s="50"/>
      <c r="J69" s="51"/>
      <c r="K69" s="49"/>
      <c r="L69" s="49"/>
      <c r="M69" s="49"/>
      <c r="N69" s="49"/>
      <c r="O69" s="49"/>
      <c r="P69" s="17">
        <v>2700.0</v>
      </c>
      <c r="Q69" s="18">
        <f t="shared" si="1"/>
        <v>0</v>
      </c>
      <c r="R69" s="19"/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44792.0</v>
      </c>
      <c r="C70" s="47" t="s">
        <v>2447</v>
      </c>
      <c r="D70" s="48">
        <v>50342.0</v>
      </c>
      <c r="E70" s="23" t="s">
        <v>360</v>
      </c>
      <c r="F70" s="51"/>
      <c r="G70" s="51"/>
      <c r="H70" s="51">
        <v>350.0</v>
      </c>
      <c r="I70" s="50"/>
      <c r="J70" s="51"/>
      <c r="K70" s="49"/>
      <c r="L70" s="49"/>
      <c r="M70" s="49"/>
      <c r="N70" s="49"/>
      <c r="O70" s="49"/>
      <c r="P70" s="17">
        <v>350.0</v>
      </c>
      <c r="Q70" s="18">
        <f t="shared" si="1"/>
        <v>0</v>
      </c>
      <c r="R70" s="19"/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44792.0</v>
      </c>
      <c r="C71" s="47" t="s">
        <v>2448</v>
      </c>
      <c r="D71" s="48">
        <v>57201.0</v>
      </c>
      <c r="E71" s="23" t="s">
        <v>985</v>
      </c>
      <c r="F71" s="51"/>
      <c r="G71" s="51"/>
      <c r="H71" s="51">
        <v>350.0</v>
      </c>
      <c r="I71" s="50"/>
      <c r="J71" s="51"/>
      <c r="K71" s="49"/>
      <c r="L71" s="49"/>
      <c r="M71" s="49"/>
      <c r="N71" s="49"/>
      <c r="O71" s="49"/>
      <c r="P71" s="17">
        <v>350.0</v>
      </c>
      <c r="Q71" s="18">
        <f t="shared" si="1"/>
        <v>0</v>
      </c>
      <c r="R71" s="19"/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44792.0</v>
      </c>
      <c r="C72" s="47" t="s">
        <v>2449</v>
      </c>
      <c r="D72" s="48">
        <v>50342.0</v>
      </c>
      <c r="E72" s="23" t="s">
        <v>360</v>
      </c>
      <c r="F72" s="51"/>
      <c r="G72" s="51"/>
      <c r="H72" s="51">
        <v>10000.0</v>
      </c>
      <c r="I72" s="50"/>
      <c r="J72" s="51"/>
      <c r="K72" s="49"/>
      <c r="L72" s="49"/>
      <c r="M72" s="49"/>
      <c r="N72" s="49"/>
      <c r="O72" s="49"/>
      <c r="P72" s="17">
        <v>10000.0</v>
      </c>
      <c r="Q72" s="18">
        <f t="shared" si="1"/>
        <v>0</v>
      </c>
      <c r="R72" s="19"/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44792.0</v>
      </c>
      <c r="C73" s="47" t="s">
        <v>2450</v>
      </c>
      <c r="D73" s="48">
        <v>55179.0</v>
      </c>
      <c r="E73" s="23" t="s">
        <v>2151</v>
      </c>
      <c r="F73" s="51"/>
      <c r="G73" s="51"/>
      <c r="H73" s="51">
        <v>2500.0</v>
      </c>
      <c r="I73" s="50"/>
      <c r="J73" s="51"/>
      <c r="K73" s="49"/>
      <c r="L73" s="49"/>
      <c r="M73" s="49"/>
      <c r="N73" s="49"/>
      <c r="O73" s="49"/>
      <c r="P73" s="17">
        <v>2500.0</v>
      </c>
      <c r="Q73" s="18">
        <f t="shared" si="1"/>
        <v>0</v>
      </c>
      <c r="R73" s="19"/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44792.0</v>
      </c>
      <c r="C74" s="47" t="s">
        <v>2451</v>
      </c>
      <c r="D74" s="48">
        <v>51406.0</v>
      </c>
      <c r="E74" s="23" t="s">
        <v>57</v>
      </c>
      <c r="F74" s="51"/>
      <c r="G74" s="51"/>
      <c r="H74" s="51">
        <v>75500.0</v>
      </c>
      <c r="I74" s="50"/>
      <c r="J74" s="51"/>
      <c r="K74" s="49"/>
      <c r="L74" s="49"/>
      <c r="M74" s="49"/>
      <c r="N74" s="49"/>
      <c r="O74" s="49"/>
      <c r="P74" s="17">
        <v>75500.0</v>
      </c>
      <c r="Q74" s="18">
        <f t="shared" si="1"/>
        <v>0</v>
      </c>
      <c r="R74" s="19"/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44792.0</v>
      </c>
      <c r="C75" s="47" t="s">
        <v>2452</v>
      </c>
      <c r="D75" s="48">
        <v>50342.0</v>
      </c>
      <c r="E75" s="23" t="s">
        <v>360</v>
      </c>
      <c r="F75" s="51"/>
      <c r="G75" s="51"/>
      <c r="H75" s="51">
        <v>350.0</v>
      </c>
      <c r="I75" s="50"/>
      <c r="J75" s="51"/>
      <c r="K75" s="49"/>
      <c r="L75" s="49"/>
      <c r="M75" s="49"/>
      <c r="N75" s="49"/>
      <c r="O75" s="49"/>
      <c r="P75" s="17">
        <v>350.0</v>
      </c>
      <c r="Q75" s="18">
        <f t="shared" si="1"/>
        <v>0</v>
      </c>
      <c r="R75" s="19"/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/>
      <c r="B76" s="46"/>
      <c r="C76" s="47"/>
      <c r="D76" s="48"/>
      <c r="E76" s="23"/>
      <c r="F76" s="49"/>
      <c r="G76" s="51"/>
      <c r="H76" s="51"/>
      <c r="I76" s="50"/>
      <c r="J76" s="51"/>
      <c r="K76" s="49"/>
      <c r="L76" s="49"/>
      <c r="M76" s="49"/>
      <c r="N76" s="49"/>
      <c r="O76" s="49"/>
      <c r="P76" s="17"/>
      <c r="Q76" s="18">
        <f t="shared" si="1"/>
        <v>0</v>
      </c>
      <c r="R76" s="19"/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32"/>
      <c r="B77" s="33"/>
      <c r="C77" s="33"/>
      <c r="D77" s="41"/>
      <c r="E77" s="33"/>
      <c r="F77" s="34">
        <f t="shared" ref="F77:Q77" si="2">SUM(F5:F76)</f>
        <v>0</v>
      </c>
      <c r="G77" s="34">
        <f t="shared" si="2"/>
        <v>73250</v>
      </c>
      <c r="H77" s="34">
        <f t="shared" si="2"/>
        <v>185250</v>
      </c>
      <c r="I77" s="34">
        <f t="shared" si="2"/>
        <v>286375</v>
      </c>
      <c r="J77" s="34">
        <f t="shared" si="2"/>
        <v>160875</v>
      </c>
      <c r="K77" s="34">
        <f t="shared" si="2"/>
        <v>3500</v>
      </c>
      <c r="L77" s="34">
        <f t="shared" si="2"/>
        <v>0</v>
      </c>
      <c r="M77" s="34">
        <f t="shared" si="2"/>
        <v>9000</v>
      </c>
      <c r="N77" s="34">
        <f t="shared" si="2"/>
        <v>10000</v>
      </c>
      <c r="O77" s="34">
        <f t="shared" si="2"/>
        <v>0</v>
      </c>
      <c r="P77" s="34">
        <f t="shared" si="2"/>
        <v>737750</v>
      </c>
      <c r="Q77" s="54">
        <f t="shared" si="2"/>
        <v>-9500</v>
      </c>
      <c r="R77" s="33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>
      <c r="A78" s="33"/>
      <c r="B78" s="33"/>
      <c r="C78" s="33"/>
      <c r="D78" s="41"/>
      <c r="E78" s="33"/>
      <c r="F78" s="35">
        <f>SUM(F77+G77+H77+I77+J77+K77+L77+M77+N77+O77)</f>
        <v>728250</v>
      </c>
      <c r="G78" s="2"/>
      <c r="H78" s="2"/>
      <c r="I78" s="2"/>
      <c r="J78" s="2"/>
      <c r="K78" s="2"/>
      <c r="L78" s="3"/>
      <c r="M78" s="36"/>
      <c r="N78" s="36"/>
      <c r="O78" s="36"/>
      <c r="P78" s="20"/>
      <c r="Q78" s="20"/>
      <c r="R78" s="4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>
      <c r="A79" s="4"/>
      <c r="B79" s="4"/>
      <c r="C79" s="4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59" t="s">
        <v>2453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37"/>
      <c r="B125" s="37"/>
      <c r="C125" s="37"/>
      <c r="D125" s="43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43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43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43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43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</sheetData>
  <mergeCells count="19">
    <mergeCell ref="E2:E4"/>
    <mergeCell ref="F3:F4"/>
    <mergeCell ref="G3:H3"/>
    <mergeCell ref="I3:J3"/>
    <mergeCell ref="K3:K4"/>
    <mergeCell ref="L3:L4"/>
    <mergeCell ref="F78:L78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2.5"/>
    <col customWidth="1" min="16" max="16" width="14.0"/>
  </cols>
  <sheetData>
    <row r="1">
      <c r="A1" s="1" t="s">
        <v>2454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44792.0</v>
      </c>
      <c r="C5" s="47" t="s">
        <v>2455</v>
      </c>
      <c r="D5" s="48">
        <v>51697.0</v>
      </c>
      <c r="E5" s="23" t="s">
        <v>653</v>
      </c>
      <c r="F5" s="51"/>
      <c r="G5" s="49"/>
      <c r="H5" s="49"/>
      <c r="I5" s="50"/>
      <c r="J5" s="51"/>
      <c r="K5" s="51">
        <v>300.0</v>
      </c>
      <c r="L5" s="49"/>
      <c r="M5" s="49"/>
      <c r="N5" s="49"/>
      <c r="O5" s="49"/>
      <c r="P5" s="17">
        <v>300.0</v>
      </c>
      <c r="Q5" s="18">
        <f t="shared" ref="Q5:Q60" si="1">SUM(F5+G5+H5+I5+J5+K5+L5+M5+N5+O5-P5)</f>
        <v>0</v>
      </c>
      <c r="R5" s="19" t="s">
        <v>36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44792.0</v>
      </c>
      <c r="C6" s="47" t="s">
        <v>2456</v>
      </c>
      <c r="D6" s="48">
        <v>69620.0</v>
      </c>
      <c r="E6" s="23" t="s">
        <v>853</v>
      </c>
      <c r="F6" s="49"/>
      <c r="G6" s="51"/>
      <c r="H6" s="49"/>
      <c r="I6" s="50">
        <v>15000.0</v>
      </c>
      <c r="J6" s="51"/>
      <c r="K6" s="51"/>
      <c r="L6" s="49"/>
      <c r="M6" s="51"/>
      <c r="N6" s="49"/>
      <c r="O6" s="49"/>
      <c r="P6" s="17">
        <v>15000.0</v>
      </c>
      <c r="Q6" s="18">
        <f t="shared" si="1"/>
        <v>0</v>
      </c>
      <c r="R6" s="19" t="s">
        <v>858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44793.0</v>
      </c>
      <c r="C7" s="47" t="s">
        <v>2457</v>
      </c>
      <c r="D7" s="48">
        <v>56727.0</v>
      </c>
      <c r="E7" s="23" t="s">
        <v>2458</v>
      </c>
      <c r="F7" s="51"/>
      <c r="G7" s="49"/>
      <c r="H7" s="49"/>
      <c r="I7" s="51">
        <v>3700.0</v>
      </c>
      <c r="J7" s="51"/>
      <c r="K7" s="51"/>
      <c r="L7" s="49"/>
      <c r="M7" s="52"/>
      <c r="N7" s="49"/>
      <c r="O7" s="49"/>
      <c r="P7" s="17">
        <v>3700.0</v>
      </c>
      <c r="Q7" s="18">
        <f t="shared" si="1"/>
        <v>0</v>
      </c>
      <c r="R7" s="19" t="s">
        <v>858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44793.0</v>
      </c>
      <c r="C8" s="47" t="s">
        <v>2459</v>
      </c>
      <c r="D8" s="48">
        <v>46778.0</v>
      </c>
      <c r="E8" s="23" t="s">
        <v>433</v>
      </c>
      <c r="F8" s="49"/>
      <c r="G8" s="51"/>
      <c r="H8" s="49"/>
      <c r="I8" s="50"/>
      <c r="J8" s="51">
        <v>5150.0</v>
      </c>
      <c r="K8" s="51"/>
      <c r="L8" s="49"/>
      <c r="M8" s="51"/>
      <c r="N8" s="49"/>
      <c r="O8" s="49"/>
      <c r="P8" s="17">
        <v>5150.0</v>
      </c>
      <c r="Q8" s="18">
        <f t="shared" si="1"/>
        <v>0</v>
      </c>
      <c r="R8" s="19" t="s">
        <v>858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44793.0</v>
      </c>
      <c r="C9" s="47" t="s">
        <v>2460</v>
      </c>
      <c r="D9" s="48">
        <v>36555.0</v>
      </c>
      <c r="E9" s="23" t="s">
        <v>555</v>
      </c>
      <c r="F9" s="49"/>
      <c r="G9" s="51"/>
      <c r="H9" s="51"/>
      <c r="I9" s="50">
        <v>25000.0</v>
      </c>
      <c r="J9" s="51"/>
      <c r="K9" s="49"/>
      <c r="L9" s="49"/>
      <c r="M9" s="49"/>
      <c r="N9" s="49"/>
      <c r="O9" s="49"/>
      <c r="P9" s="17">
        <v>25000.0</v>
      </c>
      <c r="Q9" s="18">
        <f t="shared" si="1"/>
        <v>0</v>
      </c>
      <c r="R9" s="19" t="s">
        <v>858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44793.0</v>
      </c>
      <c r="C10" s="47" t="s">
        <v>2461</v>
      </c>
      <c r="D10" s="48">
        <v>22332.0</v>
      </c>
      <c r="E10" s="23" t="s">
        <v>234</v>
      </c>
      <c r="F10" s="49"/>
      <c r="G10" s="51"/>
      <c r="H10" s="51"/>
      <c r="I10" s="50">
        <v>5150.0</v>
      </c>
      <c r="J10" s="51"/>
      <c r="K10" s="49"/>
      <c r="L10" s="49"/>
      <c r="M10" s="49"/>
      <c r="N10" s="49"/>
      <c r="O10" s="49"/>
      <c r="P10" s="17">
        <v>5150.0</v>
      </c>
      <c r="Q10" s="18">
        <f t="shared" si="1"/>
        <v>0</v>
      </c>
      <c r="R10" s="19" t="s">
        <v>1296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44793.0</v>
      </c>
      <c r="C11" s="47" t="s">
        <v>2462</v>
      </c>
      <c r="D11" s="48">
        <v>48854.0</v>
      </c>
      <c r="E11" s="23" t="s">
        <v>217</v>
      </c>
      <c r="F11" s="49"/>
      <c r="G11" s="51"/>
      <c r="H11" s="51"/>
      <c r="I11" s="50">
        <v>15000.0</v>
      </c>
      <c r="J11" s="51"/>
      <c r="K11" s="49"/>
      <c r="L11" s="49"/>
      <c r="M11" s="49"/>
      <c r="N11" s="49"/>
      <c r="O11" s="49"/>
      <c r="P11" s="17">
        <v>15000.0</v>
      </c>
      <c r="Q11" s="18">
        <f t="shared" si="1"/>
        <v>0</v>
      </c>
      <c r="R11" s="19" t="s">
        <v>1296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44793.0</v>
      </c>
      <c r="C12" s="47" t="s">
        <v>2463</v>
      </c>
      <c r="D12" s="48">
        <v>44035.0</v>
      </c>
      <c r="E12" s="23" t="s">
        <v>193</v>
      </c>
      <c r="F12" s="49"/>
      <c r="G12" s="51"/>
      <c r="H12" s="51"/>
      <c r="I12" s="50">
        <v>15000.0</v>
      </c>
      <c r="J12" s="51"/>
      <c r="K12" s="49"/>
      <c r="L12" s="49"/>
      <c r="M12" s="49"/>
      <c r="N12" s="49"/>
      <c r="O12" s="49"/>
      <c r="P12" s="17">
        <v>15000.0</v>
      </c>
      <c r="Q12" s="18">
        <f t="shared" si="1"/>
        <v>0</v>
      </c>
      <c r="R12" s="19" t="s">
        <v>30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44793.0</v>
      </c>
      <c r="C13" s="47" t="s">
        <v>2464</v>
      </c>
      <c r="D13" s="48">
        <v>51017.0</v>
      </c>
      <c r="E13" s="23" t="s">
        <v>343</v>
      </c>
      <c r="F13" s="49"/>
      <c r="G13" s="51"/>
      <c r="H13" s="51">
        <v>67000.0</v>
      </c>
      <c r="I13" s="50"/>
      <c r="J13" s="51"/>
      <c r="K13" s="49"/>
      <c r="L13" s="49"/>
      <c r="M13" s="49"/>
      <c r="N13" s="49"/>
      <c r="O13" s="49"/>
      <c r="P13" s="17">
        <v>67000.0</v>
      </c>
      <c r="Q13" s="18">
        <f t="shared" si="1"/>
        <v>0</v>
      </c>
      <c r="R13" s="19" t="s">
        <v>30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44793.0</v>
      </c>
      <c r="C14" s="47" t="s">
        <v>2465</v>
      </c>
      <c r="D14" s="48">
        <v>49194.0</v>
      </c>
      <c r="E14" s="23" t="s">
        <v>113</v>
      </c>
      <c r="F14" s="49"/>
      <c r="G14" s="51"/>
      <c r="H14" s="51"/>
      <c r="I14" s="50"/>
      <c r="J14" s="51"/>
      <c r="K14" s="51">
        <v>600.0</v>
      </c>
      <c r="L14" s="49"/>
      <c r="M14" s="49"/>
      <c r="N14" s="49"/>
      <c r="O14" s="49"/>
      <c r="P14" s="17">
        <v>600.0</v>
      </c>
      <c r="Q14" s="18">
        <f t="shared" si="1"/>
        <v>0</v>
      </c>
      <c r="R14" s="19" t="s">
        <v>30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44793.0</v>
      </c>
      <c r="C15" s="47" t="s">
        <v>2466</v>
      </c>
      <c r="D15" s="48">
        <v>58978.0</v>
      </c>
      <c r="E15" s="23" t="s">
        <v>1149</v>
      </c>
      <c r="F15" s="49"/>
      <c r="G15" s="51"/>
      <c r="H15" s="51"/>
      <c r="I15" s="50">
        <v>2700.0</v>
      </c>
      <c r="J15" s="51"/>
      <c r="K15" s="49"/>
      <c r="L15" s="49"/>
      <c r="M15" s="49"/>
      <c r="N15" s="49"/>
      <c r="O15" s="49"/>
      <c r="P15" s="17">
        <v>2700.0</v>
      </c>
      <c r="Q15" s="18">
        <f t="shared" si="1"/>
        <v>0</v>
      </c>
      <c r="R15" s="19" t="s">
        <v>1296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44793.0</v>
      </c>
      <c r="C16" s="47" t="s">
        <v>2467</v>
      </c>
      <c r="D16" s="48">
        <v>52396.0</v>
      </c>
      <c r="E16" s="23" t="s">
        <v>496</v>
      </c>
      <c r="F16" s="49"/>
      <c r="G16" s="51"/>
      <c r="H16" s="51"/>
      <c r="I16" s="50"/>
      <c r="J16" s="51">
        <v>15000.0</v>
      </c>
      <c r="K16" s="51"/>
      <c r="L16" s="49"/>
      <c r="M16" s="49"/>
      <c r="N16" s="49"/>
      <c r="O16" s="49"/>
      <c r="P16" s="17">
        <v>15000.0</v>
      </c>
      <c r="Q16" s="18">
        <f t="shared" si="1"/>
        <v>0</v>
      </c>
      <c r="R16" s="19" t="s">
        <v>1296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44793.0</v>
      </c>
      <c r="C17" s="47" t="s">
        <v>2468</v>
      </c>
      <c r="D17" s="48">
        <v>50020.0</v>
      </c>
      <c r="E17" s="23" t="s">
        <v>1266</v>
      </c>
      <c r="F17" s="49"/>
      <c r="G17" s="51"/>
      <c r="H17" s="51"/>
      <c r="I17" s="50"/>
      <c r="J17" s="51">
        <v>3900.0</v>
      </c>
      <c r="K17" s="49"/>
      <c r="L17" s="49"/>
      <c r="M17" s="49"/>
      <c r="N17" s="49"/>
      <c r="O17" s="49"/>
      <c r="P17" s="17">
        <v>3900.0</v>
      </c>
      <c r="Q17" s="18">
        <f t="shared" si="1"/>
        <v>0</v>
      </c>
      <c r="R17" s="19" t="s">
        <v>1296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44793.0</v>
      </c>
      <c r="C18" s="47" t="s">
        <v>2469</v>
      </c>
      <c r="D18" s="48">
        <v>61729.0</v>
      </c>
      <c r="E18" s="23" t="s">
        <v>2470</v>
      </c>
      <c r="F18" s="49"/>
      <c r="G18" s="51"/>
      <c r="H18" s="51"/>
      <c r="I18" s="50">
        <v>10000.0</v>
      </c>
      <c r="J18" s="51"/>
      <c r="K18" s="49"/>
      <c r="L18" s="49"/>
      <c r="M18" s="49"/>
      <c r="N18" s="49"/>
      <c r="O18" s="49"/>
      <c r="P18" s="17">
        <v>10000.0</v>
      </c>
      <c r="Q18" s="18">
        <f t="shared" si="1"/>
        <v>0</v>
      </c>
      <c r="R18" s="19" t="s">
        <v>30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44793.0</v>
      </c>
      <c r="C19" s="47" t="s">
        <v>2471</v>
      </c>
      <c r="D19" s="48">
        <v>36784.0</v>
      </c>
      <c r="E19" s="23" t="s">
        <v>612</v>
      </c>
      <c r="F19" s="51"/>
      <c r="G19" s="51"/>
      <c r="H19" s="51"/>
      <c r="I19" s="50">
        <v>10000.0</v>
      </c>
      <c r="J19" s="51"/>
      <c r="K19" s="49"/>
      <c r="L19" s="49"/>
      <c r="M19" s="49"/>
      <c r="N19" s="49"/>
      <c r="O19" s="49"/>
      <c r="P19" s="17">
        <v>10000.0</v>
      </c>
      <c r="Q19" s="18">
        <f t="shared" si="1"/>
        <v>0</v>
      </c>
      <c r="R19" s="19" t="s">
        <v>1296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44793.0</v>
      </c>
      <c r="C20" s="47" t="s">
        <v>2472</v>
      </c>
      <c r="D20" s="48">
        <v>36784.0</v>
      </c>
      <c r="E20" s="23" t="s">
        <v>612</v>
      </c>
      <c r="F20" s="49"/>
      <c r="G20" s="51"/>
      <c r="H20" s="51"/>
      <c r="I20" s="50">
        <v>775.0</v>
      </c>
      <c r="J20" s="51"/>
      <c r="K20" s="49"/>
      <c r="L20" s="49"/>
      <c r="M20" s="49"/>
      <c r="N20" s="49"/>
      <c r="O20" s="49"/>
      <c r="P20" s="17">
        <v>775.0</v>
      </c>
      <c r="Q20" s="18">
        <f t="shared" si="1"/>
        <v>0</v>
      </c>
      <c r="R20" s="19" t="s">
        <v>1296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44793.0</v>
      </c>
      <c r="C21" s="47" t="s">
        <v>2473</v>
      </c>
      <c r="D21" s="48">
        <v>55448.0</v>
      </c>
      <c r="E21" s="23" t="s">
        <v>488</v>
      </c>
      <c r="F21" s="49"/>
      <c r="G21" s="51"/>
      <c r="H21" s="51"/>
      <c r="I21" s="50">
        <v>10000.0</v>
      </c>
      <c r="J21" s="51"/>
      <c r="K21" s="49"/>
      <c r="L21" s="49"/>
      <c r="M21" s="49"/>
      <c r="N21" s="49"/>
      <c r="O21" s="49"/>
      <c r="P21" s="17">
        <v>10000.0</v>
      </c>
      <c r="Q21" s="18">
        <f t="shared" si="1"/>
        <v>0</v>
      </c>
      <c r="R21" s="19" t="s">
        <v>1296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44793.0</v>
      </c>
      <c r="C22" s="47" t="s">
        <v>2474</v>
      </c>
      <c r="D22" s="48">
        <v>42833.0</v>
      </c>
      <c r="E22" s="23" t="s">
        <v>242</v>
      </c>
      <c r="F22" s="49"/>
      <c r="G22" s="51"/>
      <c r="H22" s="51"/>
      <c r="I22" s="50">
        <v>2650.0</v>
      </c>
      <c r="J22" s="51"/>
      <c r="K22" s="49"/>
      <c r="L22" s="49"/>
      <c r="M22" s="49"/>
      <c r="N22" s="49"/>
      <c r="O22" s="49"/>
      <c r="P22" s="17">
        <v>2650.0</v>
      </c>
      <c r="Q22" s="18">
        <f t="shared" si="1"/>
        <v>0</v>
      </c>
      <c r="R22" s="19" t="s">
        <v>1296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44793.0</v>
      </c>
      <c r="C23" s="47" t="s">
        <v>2475</v>
      </c>
      <c r="D23" s="48">
        <v>51697.0</v>
      </c>
      <c r="E23" s="23" t="s">
        <v>653</v>
      </c>
      <c r="F23" s="49"/>
      <c r="G23" s="51"/>
      <c r="H23" s="51"/>
      <c r="I23" s="50"/>
      <c r="J23" s="51"/>
      <c r="K23" s="51">
        <v>2650.0</v>
      </c>
      <c r="L23" s="49"/>
      <c r="M23" s="49"/>
      <c r="N23" s="49"/>
      <c r="O23" s="49"/>
      <c r="P23" s="17">
        <v>2650.0</v>
      </c>
      <c r="Q23" s="18">
        <f t="shared" si="1"/>
        <v>0</v>
      </c>
      <c r="R23" s="19" t="s">
        <v>1296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44793.0</v>
      </c>
      <c r="C24" s="47" t="s">
        <v>2476</v>
      </c>
      <c r="D24" s="48">
        <v>51939.0</v>
      </c>
      <c r="E24" s="23" t="s">
        <v>71</v>
      </c>
      <c r="F24" s="49"/>
      <c r="G24" s="51"/>
      <c r="H24" s="51"/>
      <c r="I24" s="50">
        <v>31800.0</v>
      </c>
      <c r="J24" s="51"/>
      <c r="K24" s="49"/>
      <c r="L24" s="49"/>
      <c r="M24" s="51"/>
      <c r="N24" s="49"/>
      <c r="O24" s="49"/>
      <c r="P24" s="17">
        <v>31800.0</v>
      </c>
      <c r="Q24" s="18">
        <f t="shared" si="1"/>
        <v>0</v>
      </c>
      <c r="R24" s="19" t="s">
        <v>30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44793.0</v>
      </c>
      <c r="C25" s="47" t="s">
        <v>2477</v>
      </c>
      <c r="D25" s="48">
        <v>51876.0</v>
      </c>
      <c r="E25" s="23" t="s">
        <v>406</v>
      </c>
      <c r="F25" s="49"/>
      <c r="G25" s="51"/>
      <c r="H25" s="51"/>
      <c r="I25" s="50">
        <v>33400.0</v>
      </c>
      <c r="J25" s="51"/>
      <c r="K25" s="49"/>
      <c r="L25" s="49"/>
      <c r="M25" s="49"/>
      <c r="N25" s="49"/>
      <c r="O25" s="49"/>
      <c r="P25" s="17">
        <v>33400.0</v>
      </c>
      <c r="Q25" s="18">
        <f t="shared" si="1"/>
        <v>0</v>
      </c>
      <c r="R25" s="19" t="s">
        <v>30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44793.0</v>
      </c>
      <c r="C26" s="47" t="s">
        <v>2478</v>
      </c>
      <c r="D26" s="48">
        <v>73424.0</v>
      </c>
      <c r="E26" s="23" t="s">
        <v>2479</v>
      </c>
      <c r="F26" s="49"/>
      <c r="G26" s="51"/>
      <c r="H26" s="51"/>
      <c r="I26" s="50">
        <v>27000.0</v>
      </c>
      <c r="J26" s="51"/>
      <c r="K26" s="49"/>
      <c r="L26" s="49"/>
      <c r="M26" s="49"/>
      <c r="N26" s="49"/>
      <c r="O26" s="49"/>
      <c r="P26" s="17">
        <v>27000.0</v>
      </c>
      <c r="Q26" s="18">
        <f t="shared" si="1"/>
        <v>0</v>
      </c>
      <c r="R26" s="19" t="s">
        <v>30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44793.0</v>
      </c>
      <c r="C27" s="47" t="s">
        <v>2480</v>
      </c>
      <c r="D27" s="48">
        <v>10744.0</v>
      </c>
      <c r="E27" s="23" t="s">
        <v>131</v>
      </c>
      <c r="F27" s="49"/>
      <c r="G27" s="51"/>
      <c r="H27" s="51"/>
      <c r="I27" s="50">
        <v>15000.0</v>
      </c>
      <c r="J27" s="51"/>
      <c r="K27" s="49"/>
      <c r="L27" s="49"/>
      <c r="M27" s="49"/>
      <c r="N27" s="49"/>
      <c r="O27" s="49"/>
      <c r="P27" s="17">
        <v>15000.0</v>
      </c>
      <c r="Q27" s="18">
        <f t="shared" si="1"/>
        <v>0</v>
      </c>
      <c r="R27" s="19" t="s">
        <v>1296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44793.0</v>
      </c>
      <c r="C28" s="47" t="s">
        <v>2481</v>
      </c>
      <c r="D28" s="48">
        <v>21384.0</v>
      </c>
      <c r="E28" s="23" t="s">
        <v>148</v>
      </c>
      <c r="F28" s="49"/>
      <c r="G28" s="51">
        <v>5000.0</v>
      </c>
      <c r="H28" s="51"/>
      <c r="I28" s="50"/>
      <c r="J28" s="51"/>
      <c r="K28" s="51">
        <v>20000.0</v>
      </c>
      <c r="L28" s="49"/>
      <c r="M28" s="49"/>
      <c r="N28" s="49"/>
      <c r="O28" s="49"/>
      <c r="P28" s="17">
        <v>25000.0</v>
      </c>
      <c r="Q28" s="18">
        <f t="shared" si="1"/>
        <v>0</v>
      </c>
      <c r="R28" s="19" t="s">
        <v>30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44793.0</v>
      </c>
      <c r="C29" s="47" t="s">
        <v>2482</v>
      </c>
      <c r="D29" s="48">
        <v>52611.0</v>
      </c>
      <c r="E29" s="23" t="s">
        <v>2483</v>
      </c>
      <c r="F29" s="49"/>
      <c r="G29" s="51"/>
      <c r="H29" s="51"/>
      <c r="I29" s="50"/>
      <c r="J29" s="51">
        <v>5150.0</v>
      </c>
      <c r="K29" s="49"/>
      <c r="L29" s="49"/>
      <c r="M29" s="49"/>
      <c r="N29" s="49"/>
      <c r="O29" s="49"/>
      <c r="P29" s="17">
        <v>5150.0</v>
      </c>
      <c r="Q29" s="18">
        <f t="shared" si="1"/>
        <v>0</v>
      </c>
      <c r="R29" s="19" t="s">
        <v>30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44793.0</v>
      </c>
      <c r="C30" s="47" t="s">
        <v>2484</v>
      </c>
      <c r="D30" s="48">
        <v>62194.0</v>
      </c>
      <c r="E30" s="23" t="s">
        <v>2485</v>
      </c>
      <c r="F30" s="49"/>
      <c r="G30" s="51"/>
      <c r="H30" s="51"/>
      <c r="I30" s="50">
        <v>25000.0</v>
      </c>
      <c r="J30" s="51"/>
      <c r="K30" s="49"/>
      <c r="L30" s="49"/>
      <c r="M30" s="49"/>
      <c r="N30" s="49"/>
      <c r="O30" s="49"/>
      <c r="P30" s="17">
        <v>25000.0</v>
      </c>
      <c r="Q30" s="18">
        <f t="shared" si="1"/>
        <v>0</v>
      </c>
      <c r="R30" s="19" t="s">
        <v>30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44793.0</v>
      </c>
      <c r="C31" s="47" t="s">
        <v>2486</v>
      </c>
      <c r="D31" s="48">
        <v>53249.0</v>
      </c>
      <c r="E31" s="23" t="s">
        <v>78</v>
      </c>
      <c r="F31" s="49"/>
      <c r="G31" s="51"/>
      <c r="H31" s="51"/>
      <c r="I31" s="50">
        <v>15300.0</v>
      </c>
      <c r="J31" s="51"/>
      <c r="K31" s="51"/>
      <c r="L31" s="49"/>
      <c r="M31" s="49"/>
      <c r="N31" s="49"/>
      <c r="O31" s="49"/>
      <c r="P31" s="17">
        <v>15300.0</v>
      </c>
      <c r="Q31" s="18">
        <f t="shared" si="1"/>
        <v>0</v>
      </c>
      <c r="R31" s="19" t="s">
        <v>30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44793.0</v>
      </c>
      <c r="C32" s="47" t="s">
        <v>2487</v>
      </c>
      <c r="D32" s="48">
        <v>52373.0</v>
      </c>
      <c r="E32" s="23" t="s">
        <v>548</v>
      </c>
      <c r="F32" s="49"/>
      <c r="G32" s="51"/>
      <c r="H32" s="51"/>
      <c r="I32" s="50"/>
      <c r="J32" s="51">
        <v>10000.0</v>
      </c>
      <c r="K32" s="51"/>
      <c r="L32" s="49"/>
      <c r="M32" s="49"/>
      <c r="N32" s="49"/>
      <c r="O32" s="49"/>
      <c r="P32" s="17">
        <v>10000.0</v>
      </c>
      <c r="Q32" s="18">
        <f t="shared" si="1"/>
        <v>0</v>
      </c>
      <c r="R32" s="19" t="s">
        <v>30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44793.0</v>
      </c>
      <c r="C33" s="47" t="s">
        <v>2488</v>
      </c>
      <c r="D33" s="48">
        <v>54454.0</v>
      </c>
      <c r="E33" s="23" t="s">
        <v>2489</v>
      </c>
      <c r="F33" s="49"/>
      <c r="G33" s="51"/>
      <c r="H33" s="51"/>
      <c r="I33" s="50">
        <v>2650.0</v>
      </c>
      <c r="J33" s="51"/>
      <c r="K33" s="49"/>
      <c r="L33" s="49"/>
      <c r="M33" s="49"/>
      <c r="N33" s="49"/>
      <c r="O33" s="49"/>
      <c r="P33" s="17">
        <v>2650.0</v>
      </c>
      <c r="Q33" s="18">
        <f t="shared" si="1"/>
        <v>0</v>
      </c>
      <c r="R33" s="19" t="s">
        <v>30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44793.0</v>
      </c>
      <c r="C34" s="47" t="s">
        <v>2490</v>
      </c>
      <c r="D34" s="48">
        <v>73347.0</v>
      </c>
      <c r="E34" s="23" t="s">
        <v>2491</v>
      </c>
      <c r="F34" s="49"/>
      <c r="G34" s="51"/>
      <c r="H34" s="51"/>
      <c r="I34" s="50">
        <v>27000.0</v>
      </c>
      <c r="J34" s="51"/>
      <c r="K34" s="49"/>
      <c r="L34" s="49"/>
      <c r="M34" s="49"/>
      <c r="N34" s="49"/>
      <c r="O34" s="49"/>
      <c r="P34" s="17">
        <v>27000.0</v>
      </c>
      <c r="Q34" s="18">
        <f t="shared" si="1"/>
        <v>0</v>
      </c>
      <c r="R34" s="19" t="s">
        <v>1296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44793.0</v>
      </c>
      <c r="C35" s="47" t="s">
        <v>2492</v>
      </c>
      <c r="D35" s="48">
        <v>52206.0</v>
      </c>
      <c r="E35" s="23" t="s">
        <v>1023</v>
      </c>
      <c r="F35" s="49"/>
      <c r="G35" s="51"/>
      <c r="H35" s="51"/>
      <c r="I35" s="50">
        <v>900.0</v>
      </c>
      <c r="J35" s="51"/>
      <c r="K35" s="49"/>
      <c r="L35" s="49"/>
      <c r="M35" s="49"/>
      <c r="N35" s="49"/>
      <c r="O35" s="49"/>
      <c r="P35" s="17">
        <v>900.0</v>
      </c>
      <c r="Q35" s="18">
        <f t="shared" si="1"/>
        <v>0</v>
      </c>
      <c r="R35" s="19" t="s">
        <v>30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44793.0</v>
      </c>
      <c r="C36" s="47" t="s">
        <v>2493</v>
      </c>
      <c r="D36" s="48">
        <v>71870.0</v>
      </c>
      <c r="E36" s="23" t="s">
        <v>2494</v>
      </c>
      <c r="F36" s="49"/>
      <c r="G36" s="51"/>
      <c r="H36" s="51"/>
      <c r="I36" s="50">
        <v>27000.0</v>
      </c>
      <c r="J36" s="51"/>
      <c r="K36" s="49"/>
      <c r="L36" s="49"/>
      <c r="M36" s="49"/>
      <c r="N36" s="49"/>
      <c r="O36" s="49"/>
      <c r="P36" s="17">
        <v>27000.0</v>
      </c>
      <c r="Q36" s="18">
        <f t="shared" si="1"/>
        <v>0</v>
      </c>
      <c r="R36" s="19" t="s">
        <v>1296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44793.0</v>
      </c>
      <c r="C37" s="47" t="s">
        <v>2495</v>
      </c>
      <c r="D37" s="48">
        <v>54325.0</v>
      </c>
      <c r="E37" s="23" t="s">
        <v>494</v>
      </c>
      <c r="F37" s="49"/>
      <c r="G37" s="51"/>
      <c r="H37" s="51"/>
      <c r="I37" s="50"/>
      <c r="J37" s="51">
        <v>15000.0</v>
      </c>
      <c r="K37" s="51"/>
      <c r="L37" s="49"/>
      <c r="M37" s="49"/>
      <c r="N37" s="49"/>
      <c r="O37" s="49"/>
      <c r="P37" s="17">
        <v>15000.0</v>
      </c>
      <c r="Q37" s="18">
        <f t="shared" si="1"/>
        <v>0</v>
      </c>
      <c r="R37" s="19" t="s">
        <v>858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44793.0</v>
      </c>
      <c r="C38" s="47" t="s">
        <v>2496</v>
      </c>
      <c r="D38" s="48">
        <v>53588.0</v>
      </c>
      <c r="E38" s="23" t="s">
        <v>2497</v>
      </c>
      <c r="F38" s="49"/>
      <c r="G38" s="51"/>
      <c r="H38" s="51"/>
      <c r="I38" s="50">
        <v>2025.0</v>
      </c>
      <c r="J38" s="51"/>
      <c r="K38" s="51"/>
      <c r="L38" s="49"/>
      <c r="M38" s="49"/>
      <c r="N38" s="49"/>
      <c r="O38" s="49"/>
      <c r="P38" s="17">
        <v>2025.0</v>
      </c>
      <c r="Q38" s="18">
        <f t="shared" si="1"/>
        <v>0</v>
      </c>
      <c r="R38" s="19" t="s">
        <v>858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44793.0</v>
      </c>
      <c r="C39" s="47" t="s">
        <v>2498</v>
      </c>
      <c r="D39" s="48">
        <v>59103.0</v>
      </c>
      <c r="E39" s="23" t="s">
        <v>294</v>
      </c>
      <c r="F39" s="51"/>
      <c r="G39" s="51"/>
      <c r="H39" s="51"/>
      <c r="I39" s="50">
        <v>350.0</v>
      </c>
      <c r="J39" s="51"/>
      <c r="K39" s="51"/>
      <c r="L39" s="49"/>
      <c r="M39" s="49"/>
      <c r="N39" s="49"/>
      <c r="O39" s="49"/>
      <c r="P39" s="17">
        <v>350.0</v>
      </c>
      <c r="Q39" s="18">
        <f t="shared" si="1"/>
        <v>0</v>
      </c>
      <c r="R39" s="19" t="s">
        <v>858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44793.0</v>
      </c>
      <c r="C40" s="47" t="s">
        <v>2499</v>
      </c>
      <c r="D40" s="48">
        <v>59812.0</v>
      </c>
      <c r="E40" s="23" t="s">
        <v>1068</v>
      </c>
      <c r="F40" s="49"/>
      <c r="G40" s="51"/>
      <c r="H40" s="51"/>
      <c r="I40" s="50">
        <v>5900.0</v>
      </c>
      <c r="J40" s="51"/>
      <c r="K40" s="49"/>
      <c r="L40" s="49"/>
      <c r="M40" s="49"/>
      <c r="N40" s="49"/>
      <c r="O40" s="49"/>
      <c r="P40" s="17">
        <v>5900.0</v>
      </c>
      <c r="Q40" s="18">
        <f t="shared" si="1"/>
        <v>0</v>
      </c>
      <c r="R40" s="19" t="s">
        <v>30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44793.0</v>
      </c>
      <c r="C41" s="47" t="s">
        <v>2500</v>
      </c>
      <c r="D41" s="48">
        <v>58119.0</v>
      </c>
      <c r="E41" s="23" t="s">
        <v>644</v>
      </c>
      <c r="F41" s="49"/>
      <c r="G41" s="51"/>
      <c r="H41" s="51"/>
      <c r="I41" s="50">
        <v>2650.0</v>
      </c>
      <c r="J41" s="51"/>
      <c r="K41" s="49"/>
      <c r="L41" s="49"/>
      <c r="M41" s="49"/>
      <c r="N41" s="49"/>
      <c r="O41" s="49"/>
      <c r="P41" s="17">
        <v>2650.0</v>
      </c>
      <c r="Q41" s="18">
        <f t="shared" si="1"/>
        <v>0</v>
      </c>
      <c r="R41" s="19" t="s">
        <v>858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44793.0</v>
      </c>
      <c r="C42" s="47" t="s">
        <v>2501</v>
      </c>
      <c r="D42" s="48">
        <v>46423.0</v>
      </c>
      <c r="E42" s="23" t="s">
        <v>2502</v>
      </c>
      <c r="F42" s="49"/>
      <c r="G42" s="51"/>
      <c r="H42" s="51"/>
      <c r="I42" s="50"/>
      <c r="J42" s="51">
        <v>2650.0</v>
      </c>
      <c r="K42" s="51"/>
      <c r="L42" s="49"/>
      <c r="M42" s="49"/>
      <c r="N42" s="49"/>
      <c r="O42" s="49"/>
      <c r="P42" s="17">
        <v>2650.0</v>
      </c>
      <c r="Q42" s="18">
        <f t="shared" si="1"/>
        <v>0</v>
      </c>
      <c r="R42" s="19" t="s">
        <v>858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44793.0</v>
      </c>
      <c r="C43" s="47" t="s">
        <v>2503</v>
      </c>
      <c r="D43" s="48">
        <v>64290.0</v>
      </c>
      <c r="E43" s="23" t="s">
        <v>2504</v>
      </c>
      <c r="F43" s="49"/>
      <c r="G43" s="51"/>
      <c r="H43" s="51"/>
      <c r="I43" s="50"/>
      <c r="J43" s="51">
        <v>2650.0</v>
      </c>
      <c r="K43" s="49"/>
      <c r="L43" s="49"/>
      <c r="M43" s="49"/>
      <c r="N43" s="49"/>
      <c r="O43" s="49"/>
      <c r="P43" s="17">
        <v>2650.0</v>
      </c>
      <c r="Q43" s="18">
        <f t="shared" si="1"/>
        <v>0</v>
      </c>
      <c r="R43" s="19" t="s">
        <v>858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44793.0</v>
      </c>
      <c r="C44" s="47" t="s">
        <v>2505</v>
      </c>
      <c r="D44" s="48">
        <v>42421.0</v>
      </c>
      <c r="E44" s="23" t="s">
        <v>2506</v>
      </c>
      <c r="F44" s="49"/>
      <c r="G44" s="51"/>
      <c r="H44" s="51"/>
      <c r="I44" s="50">
        <v>2650.0</v>
      </c>
      <c r="J44" s="51"/>
      <c r="K44" s="49"/>
      <c r="L44" s="49"/>
      <c r="M44" s="49"/>
      <c r="N44" s="49"/>
      <c r="O44" s="49"/>
      <c r="P44" s="17">
        <v>2650.0</v>
      </c>
      <c r="Q44" s="18">
        <f t="shared" si="1"/>
        <v>0</v>
      </c>
      <c r="R44" s="19" t="s">
        <v>858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44793.0</v>
      </c>
      <c r="C45" s="47" t="s">
        <v>2507</v>
      </c>
      <c r="D45" s="48">
        <v>63778.0</v>
      </c>
      <c r="E45" s="23" t="s">
        <v>672</v>
      </c>
      <c r="F45" s="51"/>
      <c r="G45" s="51"/>
      <c r="H45" s="51"/>
      <c r="I45" s="50">
        <v>10400.0</v>
      </c>
      <c r="J45" s="51"/>
      <c r="K45" s="49"/>
      <c r="L45" s="49"/>
      <c r="M45" s="49"/>
      <c r="N45" s="49"/>
      <c r="O45" s="49"/>
      <c r="P45" s="17">
        <v>10400.0</v>
      </c>
      <c r="Q45" s="18">
        <f t="shared" si="1"/>
        <v>0</v>
      </c>
      <c r="R45" s="19" t="s">
        <v>858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44793.0</v>
      </c>
      <c r="C46" s="47" t="s">
        <v>2508</v>
      </c>
      <c r="D46" s="48">
        <v>52083.0</v>
      </c>
      <c r="E46" s="23" t="s">
        <v>222</v>
      </c>
      <c r="F46" s="49"/>
      <c r="G46" s="51"/>
      <c r="H46" s="51"/>
      <c r="I46" s="50">
        <v>53500.0</v>
      </c>
      <c r="J46" s="51"/>
      <c r="K46" s="49"/>
      <c r="L46" s="49"/>
      <c r="M46" s="49"/>
      <c r="N46" s="49"/>
      <c r="O46" s="49"/>
      <c r="P46" s="17">
        <v>53500.0</v>
      </c>
      <c r="Q46" s="18">
        <f t="shared" si="1"/>
        <v>0</v>
      </c>
      <c r="R46" s="19" t="s">
        <v>1296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44793.0</v>
      </c>
      <c r="C47" s="47" t="s">
        <v>2509</v>
      </c>
      <c r="D47" s="48">
        <v>50739.0</v>
      </c>
      <c r="E47" s="23" t="s">
        <v>50</v>
      </c>
      <c r="F47" s="49"/>
      <c r="G47" s="51"/>
      <c r="H47" s="51"/>
      <c r="I47" s="50">
        <v>2800.0</v>
      </c>
      <c r="J47" s="51"/>
      <c r="K47" s="49"/>
      <c r="L47" s="49"/>
      <c r="M47" s="49"/>
      <c r="N47" s="49"/>
      <c r="O47" s="49"/>
      <c r="P47" s="17">
        <v>2800.0</v>
      </c>
      <c r="Q47" s="18">
        <f t="shared" si="1"/>
        <v>0</v>
      </c>
      <c r="R47" s="19" t="s">
        <v>858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44793.0</v>
      </c>
      <c r="C48" s="47" t="s">
        <v>2510</v>
      </c>
      <c r="D48" s="48">
        <v>22978.0</v>
      </c>
      <c r="E48" s="23" t="s">
        <v>2511</v>
      </c>
      <c r="F48" s="49"/>
      <c r="G48" s="51"/>
      <c r="H48" s="51"/>
      <c r="I48" s="50">
        <v>3700.0</v>
      </c>
      <c r="J48" s="51"/>
      <c r="K48" s="49"/>
      <c r="L48" s="49"/>
      <c r="M48" s="49"/>
      <c r="N48" s="49"/>
      <c r="O48" s="49"/>
      <c r="P48" s="17">
        <v>3700.0</v>
      </c>
      <c r="Q48" s="18">
        <f t="shared" si="1"/>
        <v>0</v>
      </c>
      <c r="R48" s="19" t="s">
        <v>858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44793.0</v>
      </c>
      <c r="C49" s="47" t="s">
        <v>2512</v>
      </c>
      <c r="D49" s="48">
        <v>66774.0</v>
      </c>
      <c r="E49" s="23" t="s">
        <v>755</v>
      </c>
      <c r="F49" s="49"/>
      <c r="G49" s="51"/>
      <c r="H49" s="51"/>
      <c r="I49" s="50"/>
      <c r="J49" s="51">
        <v>350.0</v>
      </c>
      <c r="K49" s="49"/>
      <c r="L49" s="49"/>
      <c r="M49" s="49"/>
      <c r="N49" s="51"/>
      <c r="O49" s="49"/>
      <c r="P49" s="17">
        <v>350.0</v>
      </c>
      <c r="Q49" s="18">
        <f t="shared" si="1"/>
        <v>0</v>
      </c>
      <c r="R49" s="19" t="s">
        <v>858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44793.0</v>
      </c>
      <c r="C50" s="47" t="s">
        <v>2513</v>
      </c>
      <c r="D50" s="48">
        <v>48910.0</v>
      </c>
      <c r="E50" s="23" t="s">
        <v>224</v>
      </c>
      <c r="F50" s="49"/>
      <c r="G50" s="51"/>
      <c r="H50" s="51"/>
      <c r="I50" s="50"/>
      <c r="J50" s="51">
        <v>16200.0</v>
      </c>
      <c r="K50" s="49"/>
      <c r="L50" s="49"/>
      <c r="M50" s="49"/>
      <c r="N50" s="49"/>
      <c r="O50" s="49"/>
      <c r="P50" s="17">
        <v>16200.0</v>
      </c>
      <c r="Q50" s="18">
        <f t="shared" si="1"/>
        <v>0</v>
      </c>
      <c r="R50" s="19" t="s">
        <v>30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44793.0</v>
      </c>
      <c r="C51" s="47" t="s">
        <v>2514</v>
      </c>
      <c r="D51" s="48">
        <v>52247.0</v>
      </c>
      <c r="E51" s="23" t="s">
        <v>675</v>
      </c>
      <c r="F51" s="49"/>
      <c r="G51" s="51"/>
      <c r="H51" s="51"/>
      <c r="I51" s="50">
        <v>21250.0</v>
      </c>
      <c r="J51" s="51"/>
      <c r="K51" s="49"/>
      <c r="L51" s="49"/>
      <c r="M51" s="49"/>
      <c r="N51" s="49"/>
      <c r="O51" s="49"/>
      <c r="P51" s="17">
        <v>21250.0</v>
      </c>
      <c r="Q51" s="18">
        <f t="shared" si="1"/>
        <v>0</v>
      </c>
      <c r="R51" s="19" t="s">
        <v>30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44793.0</v>
      </c>
      <c r="C52" s="47" t="s">
        <v>2515</v>
      </c>
      <c r="D52" s="48">
        <v>10006.0</v>
      </c>
      <c r="E52" s="23" t="s">
        <v>335</v>
      </c>
      <c r="F52" s="49"/>
      <c r="G52" s="51"/>
      <c r="H52" s="51"/>
      <c r="I52" s="50">
        <v>10000.0</v>
      </c>
      <c r="J52" s="51"/>
      <c r="K52" s="49"/>
      <c r="L52" s="49"/>
      <c r="M52" s="49"/>
      <c r="N52" s="49"/>
      <c r="O52" s="49"/>
      <c r="P52" s="17">
        <v>10000.0</v>
      </c>
      <c r="Q52" s="18">
        <f t="shared" si="1"/>
        <v>0</v>
      </c>
      <c r="R52" s="19" t="s">
        <v>1296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44793.0</v>
      </c>
      <c r="C53" s="47" t="s">
        <v>2516</v>
      </c>
      <c r="D53" s="48">
        <v>22727.0</v>
      </c>
      <c r="E53" s="23" t="s">
        <v>417</v>
      </c>
      <c r="F53" s="49"/>
      <c r="G53" s="51"/>
      <c r="H53" s="51"/>
      <c r="I53" s="50"/>
      <c r="J53" s="51">
        <v>6250.0</v>
      </c>
      <c r="K53" s="49"/>
      <c r="L53" s="49"/>
      <c r="M53" s="49"/>
      <c r="N53" s="49"/>
      <c r="O53" s="49"/>
      <c r="P53" s="17">
        <v>6250.0</v>
      </c>
      <c r="Q53" s="18">
        <f t="shared" si="1"/>
        <v>0</v>
      </c>
      <c r="R53" s="19" t="s">
        <v>858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44793.0</v>
      </c>
      <c r="C54" s="47" t="s">
        <v>2517</v>
      </c>
      <c r="D54" s="48">
        <v>43081.0</v>
      </c>
      <c r="E54" s="23" t="s">
        <v>2518</v>
      </c>
      <c r="F54" s="49"/>
      <c r="G54" s="51"/>
      <c r="H54" s="51"/>
      <c r="I54" s="50"/>
      <c r="J54" s="51">
        <v>5000.0</v>
      </c>
      <c r="K54" s="49"/>
      <c r="L54" s="49"/>
      <c r="M54" s="49"/>
      <c r="N54" s="49"/>
      <c r="O54" s="49"/>
      <c r="P54" s="17">
        <v>5000.0</v>
      </c>
      <c r="Q54" s="18">
        <f t="shared" si="1"/>
        <v>0</v>
      </c>
      <c r="R54" s="19" t="s">
        <v>858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44793.0</v>
      </c>
      <c r="C55" s="47" t="s">
        <v>2519</v>
      </c>
      <c r="D55" s="48">
        <v>21818.0</v>
      </c>
      <c r="E55" s="23" t="s">
        <v>23</v>
      </c>
      <c r="F55" s="49"/>
      <c r="G55" s="51"/>
      <c r="H55" s="51"/>
      <c r="I55" s="50">
        <v>16800.0</v>
      </c>
      <c r="J55" s="51"/>
      <c r="K55" s="49"/>
      <c r="L55" s="49"/>
      <c r="M55" s="49"/>
      <c r="N55" s="49"/>
      <c r="O55" s="49"/>
      <c r="P55" s="17">
        <v>16800.0</v>
      </c>
      <c r="Q55" s="18">
        <f t="shared" si="1"/>
        <v>0</v>
      </c>
      <c r="R55" s="19" t="s">
        <v>858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44793.0</v>
      </c>
      <c r="C56" s="47" t="s">
        <v>2520</v>
      </c>
      <c r="D56" s="48">
        <v>55448.0</v>
      </c>
      <c r="E56" s="23" t="s">
        <v>488</v>
      </c>
      <c r="F56" s="49"/>
      <c r="G56" s="51"/>
      <c r="H56" s="51"/>
      <c r="I56" s="50">
        <v>10000.0</v>
      </c>
      <c r="J56" s="51"/>
      <c r="K56" s="49"/>
      <c r="L56" s="49"/>
      <c r="M56" s="49"/>
      <c r="N56" s="49"/>
      <c r="O56" s="49"/>
      <c r="P56" s="17">
        <v>10000.0</v>
      </c>
      <c r="Q56" s="18">
        <f t="shared" si="1"/>
        <v>0</v>
      </c>
      <c r="R56" s="19" t="s">
        <v>858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44793.0</v>
      </c>
      <c r="C57" s="47" t="s">
        <v>2521</v>
      </c>
      <c r="D57" s="48">
        <v>51406.0</v>
      </c>
      <c r="E57" s="23" t="s">
        <v>57</v>
      </c>
      <c r="F57" s="49"/>
      <c r="G57" s="51"/>
      <c r="H57" s="51">
        <v>8400.0</v>
      </c>
      <c r="I57" s="50"/>
      <c r="J57" s="51"/>
      <c r="K57" s="49"/>
      <c r="L57" s="49"/>
      <c r="M57" s="51"/>
      <c r="N57" s="49"/>
      <c r="O57" s="49"/>
      <c r="P57" s="17">
        <v>8400.0</v>
      </c>
      <c r="Q57" s="18">
        <f t="shared" si="1"/>
        <v>0</v>
      </c>
      <c r="R57" s="19" t="s">
        <v>1296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44793.0</v>
      </c>
      <c r="C58" s="47" t="s">
        <v>2522</v>
      </c>
      <c r="D58" s="48">
        <v>51406.0</v>
      </c>
      <c r="E58" s="23" t="s">
        <v>57</v>
      </c>
      <c r="F58" s="49"/>
      <c r="G58" s="51"/>
      <c r="H58" s="51">
        <v>100500.0</v>
      </c>
      <c r="I58" s="50"/>
      <c r="J58" s="51"/>
      <c r="K58" s="49"/>
      <c r="L58" s="49"/>
      <c r="M58" s="49"/>
      <c r="N58" s="49"/>
      <c r="O58" s="49"/>
      <c r="P58" s="17">
        <v>100500.0</v>
      </c>
      <c r="Q58" s="18">
        <f t="shared" si="1"/>
        <v>0</v>
      </c>
      <c r="R58" s="19" t="s">
        <v>1296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44793.0</v>
      </c>
      <c r="C59" s="47" t="s">
        <v>2523</v>
      </c>
      <c r="D59" s="48">
        <v>50342.0</v>
      </c>
      <c r="E59" s="23" t="s">
        <v>360</v>
      </c>
      <c r="F59" s="49"/>
      <c r="G59" s="49"/>
      <c r="H59" s="51">
        <v>350.0</v>
      </c>
      <c r="I59" s="50"/>
      <c r="J59" s="51"/>
      <c r="K59" s="49"/>
      <c r="L59" s="49"/>
      <c r="M59" s="49"/>
      <c r="N59" s="49"/>
      <c r="O59" s="49"/>
      <c r="P59" s="17">
        <v>350.0</v>
      </c>
      <c r="Q59" s="18">
        <f t="shared" si="1"/>
        <v>0</v>
      </c>
      <c r="R59" s="19"/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45">
        <v>56.0</v>
      </c>
      <c r="B60" s="46">
        <v>44793.0</v>
      </c>
      <c r="C60" s="47" t="s">
        <v>2524</v>
      </c>
      <c r="D60" s="48">
        <v>52215.0</v>
      </c>
      <c r="E60" s="23" t="s">
        <v>364</v>
      </c>
      <c r="F60" s="49"/>
      <c r="G60" s="49"/>
      <c r="H60" s="51">
        <v>400.0</v>
      </c>
      <c r="I60" s="50"/>
      <c r="J60" s="51"/>
      <c r="K60" s="51"/>
      <c r="L60" s="49"/>
      <c r="M60" s="49"/>
      <c r="N60" s="49"/>
      <c r="O60" s="49"/>
      <c r="P60" s="17">
        <v>400.0</v>
      </c>
      <c r="Q60" s="18">
        <f t="shared" si="1"/>
        <v>0</v>
      </c>
      <c r="R60" s="19"/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32"/>
      <c r="B61" s="33"/>
      <c r="C61" s="33"/>
      <c r="D61" s="41"/>
      <c r="E61" s="33"/>
      <c r="F61" s="34">
        <f t="shared" ref="F61:Q61" si="2">SUM(F5:F60)</f>
        <v>0</v>
      </c>
      <c r="G61" s="34">
        <f t="shared" si="2"/>
        <v>5000</v>
      </c>
      <c r="H61" s="34">
        <f t="shared" si="2"/>
        <v>176650</v>
      </c>
      <c r="I61" s="34">
        <f t="shared" si="2"/>
        <v>462050</v>
      </c>
      <c r="J61" s="34">
        <f t="shared" si="2"/>
        <v>87300</v>
      </c>
      <c r="K61" s="34">
        <f t="shared" si="2"/>
        <v>23550</v>
      </c>
      <c r="L61" s="34">
        <f t="shared" si="2"/>
        <v>0</v>
      </c>
      <c r="M61" s="34">
        <f t="shared" si="2"/>
        <v>0</v>
      </c>
      <c r="N61" s="34">
        <f t="shared" si="2"/>
        <v>0</v>
      </c>
      <c r="O61" s="34">
        <f t="shared" si="2"/>
        <v>0</v>
      </c>
      <c r="P61" s="34">
        <f t="shared" si="2"/>
        <v>754550</v>
      </c>
      <c r="Q61" s="54">
        <f t="shared" si="2"/>
        <v>0</v>
      </c>
      <c r="R61" s="33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>
      <c r="A62" s="33"/>
      <c r="B62" s="33"/>
      <c r="C62" s="33"/>
      <c r="D62" s="41"/>
      <c r="E62" s="33"/>
      <c r="F62" s="35">
        <f>SUM(F61+G61+H61+I61+J61+K61+L61+M61+N61+O61)</f>
        <v>754550</v>
      </c>
      <c r="G62" s="2"/>
      <c r="H62" s="2"/>
      <c r="I62" s="2"/>
      <c r="J62" s="2"/>
      <c r="K62" s="2"/>
      <c r="L62" s="3"/>
      <c r="M62" s="36"/>
      <c r="N62" s="36"/>
      <c r="O62" s="36"/>
      <c r="P62" s="20"/>
      <c r="Q62" s="20"/>
      <c r="R62" s="4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>
      <c r="A63" s="4"/>
      <c r="B63" s="4"/>
      <c r="C63" s="4"/>
      <c r="D63" s="4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2"/>
      <c r="E74" s="4"/>
      <c r="F74" s="4"/>
      <c r="G74" s="4"/>
      <c r="H74" s="4"/>
      <c r="I74" s="4"/>
      <c r="J74" s="4"/>
      <c r="K74" s="4"/>
      <c r="L74" s="4"/>
      <c r="M74" s="59" t="s">
        <v>2453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37"/>
      <c r="B109" s="37"/>
      <c r="C109" s="37"/>
      <c r="D109" s="43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</row>
    <row r="110">
      <c r="A110" s="37"/>
      <c r="B110" s="37"/>
      <c r="C110" s="37"/>
      <c r="D110" s="43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</row>
    <row r="111">
      <c r="A111" s="37"/>
      <c r="B111" s="37"/>
      <c r="C111" s="37"/>
      <c r="D111" s="43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</row>
    <row r="112">
      <c r="A112" s="37"/>
      <c r="B112" s="37"/>
      <c r="C112" s="37"/>
      <c r="D112" s="43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</row>
    <row r="113">
      <c r="A113" s="37"/>
      <c r="B113" s="37"/>
      <c r="C113" s="37"/>
      <c r="D113" s="43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</row>
    <row r="114">
      <c r="A114" s="37"/>
      <c r="B114" s="37"/>
      <c r="C114" s="37"/>
      <c r="D114" s="43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</row>
    <row r="115">
      <c r="A115" s="37"/>
      <c r="B115" s="37"/>
      <c r="C115" s="37"/>
      <c r="D115" s="43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</row>
    <row r="116">
      <c r="A116" s="37"/>
      <c r="B116" s="37"/>
      <c r="C116" s="37"/>
      <c r="D116" s="43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>
      <c r="A117" s="37"/>
      <c r="B117" s="37"/>
      <c r="C117" s="37"/>
      <c r="D117" s="43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</row>
    <row r="118">
      <c r="A118" s="37"/>
      <c r="B118" s="37"/>
      <c r="C118" s="37"/>
      <c r="D118" s="43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</row>
    <row r="119">
      <c r="A119" s="37"/>
      <c r="B119" s="37"/>
      <c r="C119" s="37"/>
      <c r="D119" s="43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</row>
    <row r="120">
      <c r="A120" s="37"/>
      <c r="B120" s="37"/>
      <c r="C120" s="37"/>
      <c r="D120" s="43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7"/>
      <c r="B121" s="37"/>
      <c r="C121" s="37"/>
      <c r="D121" s="43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7"/>
      <c r="B122" s="37"/>
      <c r="C122" s="37"/>
      <c r="D122" s="43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7"/>
      <c r="B123" s="37"/>
      <c r="C123" s="37"/>
      <c r="D123" s="43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7"/>
      <c r="B124" s="37"/>
      <c r="C124" s="37"/>
      <c r="D124" s="43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43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43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43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43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43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</sheetData>
  <mergeCells count="19">
    <mergeCell ref="E2:E4"/>
    <mergeCell ref="F3:F4"/>
    <mergeCell ref="G3:H3"/>
    <mergeCell ref="I3:J3"/>
    <mergeCell ref="K3:K4"/>
    <mergeCell ref="L3:L4"/>
    <mergeCell ref="F62:L62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2.5"/>
    <col customWidth="1" min="16" max="16" width="14.0"/>
  </cols>
  <sheetData>
    <row r="1">
      <c r="A1" s="1" t="s">
        <v>2525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44793.0</v>
      </c>
      <c r="C5" s="47" t="s">
        <v>2526</v>
      </c>
      <c r="D5" s="48">
        <v>73442.0</v>
      </c>
      <c r="E5" s="23" t="s">
        <v>2527</v>
      </c>
      <c r="F5" s="51"/>
      <c r="G5" s="49"/>
      <c r="H5" s="49"/>
      <c r="I5" s="50">
        <v>27000.0</v>
      </c>
      <c r="J5" s="51"/>
      <c r="K5" s="51"/>
      <c r="L5" s="49"/>
      <c r="M5" s="49"/>
      <c r="N5" s="49"/>
      <c r="O5" s="49"/>
      <c r="P5" s="17">
        <v>27000.0</v>
      </c>
      <c r="Q5" s="18">
        <f t="shared" ref="Q5:Q47" si="1">SUM(F5+G5+H5+I5+J5+K5+L5+M5+N5+O5-P5)</f>
        <v>0</v>
      </c>
      <c r="R5" s="19" t="s">
        <v>1296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44793.0</v>
      </c>
      <c r="C6" s="47" t="s">
        <v>2528</v>
      </c>
      <c r="D6" s="48">
        <v>54309.0</v>
      </c>
      <c r="E6" s="23" t="s">
        <v>2024</v>
      </c>
      <c r="F6" s="49"/>
      <c r="G6" s="51"/>
      <c r="H6" s="49"/>
      <c r="I6" s="50">
        <v>35000.0</v>
      </c>
      <c r="J6" s="51"/>
      <c r="K6" s="51"/>
      <c r="L6" s="49"/>
      <c r="M6" s="51"/>
      <c r="N6" s="49"/>
      <c r="O6" s="49"/>
      <c r="P6" s="17">
        <v>35000.0</v>
      </c>
      <c r="Q6" s="18">
        <f t="shared" si="1"/>
        <v>0</v>
      </c>
      <c r="R6" s="19" t="s">
        <v>46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44794.0</v>
      </c>
      <c r="C7" s="47" t="s">
        <v>2529</v>
      </c>
      <c r="D7" s="48">
        <v>67190.0</v>
      </c>
      <c r="E7" s="23" t="s">
        <v>1222</v>
      </c>
      <c r="F7" s="51"/>
      <c r="G7" s="49"/>
      <c r="H7" s="49"/>
      <c r="I7" s="51">
        <v>150.0</v>
      </c>
      <c r="J7" s="51"/>
      <c r="K7" s="51"/>
      <c r="L7" s="49"/>
      <c r="M7" s="52"/>
      <c r="N7" s="49"/>
      <c r="O7" s="49"/>
      <c r="P7" s="17">
        <v>150.0</v>
      </c>
      <c r="Q7" s="18">
        <f t="shared" si="1"/>
        <v>0</v>
      </c>
      <c r="R7" s="19" t="s">
        <v>156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44794.0</v>
      </c>
      <c r="C8" s="47" t="s">
        <v>2530</v>
      </c>
      <c r="D8" s="48">
        <v>48052.0</v>
      </c>
      <c r="E8" s="23" t="s">
        <v>133</v>
      </c>
      <c r="F8" s="49"/>
      <c r="G8" s="51"/>
      <c r="H8" s="49"/>
      <c r="I8" s="50">
        <v>3050.0</v>
      </c>
      <c r="J8" s="51"/>
      <c r="K8" s="51"/>
      <c r="L8" s="49"/>
      <c r="M8" s="51"/>
      <c r="N8" s="49"/>
      <c r="O8" s="49"/>
      <c r="P8" s="17">
        <v>3050.0</v>
      </c>
      <c r="Q8" s="18">
        <f t="shared" si="1"/>
        <v>0</v>
      </c>
      <c r="R8" s="19" t="s">
        <v>36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44794.0</v>
      </c>
      <c r="C9" s="47" t="s">
        <v>2531</v>
      </c>
      <c r="D9" s="48">
        <v>14329.0</v>
      </c>
      <c r="E9" s="23" t="s">
        <v>269</v>
      </c>
      <c r="F9" s="49"/>
      <c r="G9" s="51"/>
      <c r="H9" s="51"/>
      <c r="I9" s="50">
        <v>1250.0</v>
      </c>
      <c r="J9" s="51"/>
      <c r="K9" s="49"/>
      <c r="L9" s="49"/>
      <c r="M9" s="49"/>
      <c r="N9" s="49"/>
      <c r="O9" s="49"/>
      <c r="P9" s="17">
        <v>1250.0</v>
      </c>
      <c r="Q9" s="18">
        <f t="shared" si="1"/>
        <v>0</v>
      </c>
      <c r="R9" s="19" t="s">
        <v>1296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44794.0</v>
      </c>
      <c r="C10" s="47" t="s">
        <v>2532</v>
      </c>
      <c r="D10" s="48">
        <v>51782.0</v>
      </c>
      <c r="E10" s="23" t="s">
        <v>35</v>
      </c>
      <c r="F10" s="49"/>
      <c r="G10" s="51"/>
      <c r="H10" s="51"/>
      <c r="I10" s="50"/>
      <c r="J10" s="51">
        <v>1250.0</v>
      </c>
      <c r="K10" s="49"/>
      <c r="L10" s="49"/>
      <c r="M10" s="49"/>
      <c r="N10" s="49"/>
      <c r="O10" s="49"/>
      <c r="P10" s="17">
        <v>1250.0</v>
      </c>
      <c r="Q10" s="18">
        <f t="shared" si="1"/>
        <v>0</v>
      </c>
      <c r="R10" s="19" t="s">
        <v>36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44794.0</v>
      </c>
      <c r="C11" s="47" t="s">
        <v>2533</v>
      </c>
      <c r="D11" s="48">
        <v>73164.0</v>
      </c>
      <c r="E11" s="23" t="s">
        <v>2534</v>
      </c>
      <c r="F11" s="49"/>
      <c r="G11" s="51"/>
      <c r="H11" s="51"/>
      <c r="I11" s="50">
        <v>300.0</v>
      </c>
      <c r="J11" s="51"/>
      <c r="K11" s="49"/>
      <c r="L11" s="49"/>
      <c r="M11" s="49"/>
      <c r="N11" s="49"/>
      <c r="O11" s="49"/>
      <c r="P11" s="17">
        <v>300.0</v>
      </c>
      <c r="Q11" s="18">
        <f t="shared" si="1"/>
        <v>0</v>
      </c>
      <c r="R11" s="19" t="s">
        <v>156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44794.0</v>
      </c>
      <c r="C12" s="47" t="s">
        <v>2535</v>
      </c>
      <c r="D12" s="48">
        <v>14343.0</v>
      </c>
      <c r="E12" s="23" t="s">
        <v>166</v>
      </c>
      <c r="F12" s="49"/>
      <c r="G12" s="51"/>
      <c r="H12" s="51"/>
      <c r="I12" s="50">
        <v>10000.0</v>
      </c>
      <c r="J12" s="51"/>
      <c r="K12" s="49"/>
      <c r="L12" s="49"/>
      <c r="M12" s="49"/>
      <c r="N12" s="49"/>
      <c r="O12" s="49"/>
      <c r="P12" s="17">
        <v>10000.0</v>
      </c>
      <c r="Q12" s="18">
        <f t="shared" si="1"/>
        <v>0</v>
      </c>
      <c r="R12" s="19" t="s">
        <v>156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44794.0</v>
      </c>
      <c r="C13" s="47" t="s">
        <v>2536</v>
      </c>
      <c r="D13" s="48">
        <v>35354.0</v>
      </c>
      <c r="E13" s="23" t="s">
        <v>2537</v>
      </c>
      <c r="F13" s="49"/>
      <c r="G13" s="51"/>
      <c r="H13" s="51"/>
      <c r="I13" s="50">
        <v>1690.0</v>
      </c>
      <c r="J13" s="51"/>
      <c r="K13" s="49"/>
      <c r="L13" s="49"/>
      <c r="M13" s="49"/>
      <c r="N13" s="49"/>
      <c r="O13" s="49"/>
      <c r="P13" s="17">
        <v>1690.0</v>
      </c>
      <c r="Q13" s="18">
        <f t="shared" si="1"/>
        <v>0</v>
      </c>
      <c r="R13" s="19" t="s">
        <v>156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44794.0</v>
      </c>
      <c r="C14" s="47" t="s">
        <v>2538</v>
      </c>
      <c r="D14" s="48">
        <v>53249.0</v>
      </c>
      <c r="E14" s="23" t="s">
        <v>78</v>
      </c>
      <c r="F14" s="49"/>
      <c r="G14" s="51"/>
      <c r="H14" s="51"/>
      <c r="I14" s="50">
        <v>15000.0</v>
      </c>
      <c r="J14" s="51"/>
      <c r="K14" s="51"/>
      <c r="L14" s="49"/>
      <c r="M14" s="49"/>
      <c r="N14" s="49"/>
      <c r="O14" s="49"/>
      <c r="P14" s="17">
        <v>15000.0</v>
      </c>
      <c r="Q14" s="18">
        <f t="shared" si="1"/>
        <v>0</v>
      </c>
      <c r="R14" s="19" t="s">
        <v>156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44794.0</v>
      </c>
      <c r="C15" s="47" t="s">
        <v>2539</v>
      </c>
      <c r="D15" s="48">
        <v>51941.0</v>
      </c>
      <c r="E15" s="23" t="s">
        <v>2540</v>
      </c>
      <c r="F15" s="49"/>
      <c r="G15" s="51"/>
      <c r="H15" s="51"/>
      <c r="I15" s="50">
        <v>30000.0</v>
      </c>
      <c r="J15" s="51"/>
      <c r="K15" s="49"/>
      <c r="L15" s="49"/>
      <c r="M15" s="49"/>
      <c r="N15" s="49"/>
      <c r="O15" s="49"/>
      <c r="P15" s="17">
        <v>30000.0</v>
      </c>
      <c r="Q15" s="18">
        <f t="shared" si="1"/>
        <v>0</v>
      </c>
      <c r="R15" s="19" t="s">
        <v>156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44794.0</v>
      </c>
      <c r="C16" s="47" t="s">
        <v>2541</v>
      </c>
      <c r="D16" s="48">
        <v>53283.0</v>
      </c>
      <c r="E16" s="23" t="s">
        <v>142</v>
      </c>
      <c r="F16" s="49"/>
      <c r="G16" s="51"/>
      <c r="H16" s="51"/>
      <c r="I16" s="50">
        <v>2500.0</v>
      </c>
      <c r="J16" s="51"/>
      <c r="K16" s="51"/>
      <c r="L16" s="49"/>
      <c r="M16" s="49"/>
      <c r="N16" s="49"/>
      <c r="O16" s="49"/>
      <c r="P16" s="17">
        <v>2500.0</v>
      </c>
      <c r="Q16" s="18">
        <f t="shared" si="1"/>
        <v>0</v>
      </c>
      <c r="R16" s="19" t="s">
        <v>156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44794.0</v>
      </c>
      <c r="C17" s="47" t="s">
        <v>2542</v>
      </c>
      <c r="D17" s="48">
        <v>62809.0</v>
      </c>
      <c r="E17" s="23" t="s">
        <v>107</v>
      </c>
      <c r="F17" s="49"/>
      <c r="G17" s="51"/>
      <c r="H17" s="51"/>
      <c r="I17" s="50">
        <v>2500.0</v>
      </c>
      <c r="J17" s="51"/>
      <c r="K17" s="49"/>
      <c r="L17" s="49"/>
      <c r="M17" s="49"/>
      <c r="N17" s="49"/>
      <c r="O17" s="49"/>
      <c r="P17" s="17">
        <v>2500.0</v>
      </c>
      <c r="Q17" s="18">
        <f t="shared" si="1"/>
        <v>0</v>
      </c>
      <c r="R17" s="19" t="s">
        <v>156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44794.0</v>
      </c>
      <c r="C18" s="47" t="s">
        <v>2543</v>
      </c>
      <c r="D18" s="48">
        <v>35518.0</v>
      </c>
      <c r="E18" s="23" t="s">
        <v>1181</v>
      </c>
      <c r="F18" s="49"/>
      <c r="G18" s="51"/>
      <c r="H18" s="51"/>
      <c r="I18" s="50">
        <v>6400.0</v>
      </c>
      <c r="J18" s="51"/>
      <c r="K18" s="49"/>
      <c r="L18" s="49"/>
      <c r="M18" s="49"/>
      <c r="N18" s="49"/>
      <c r="O18" s="49"/>
      <c r="P18" s="17">
        <v>6400.0</v>
      </c>
      <c r="Q18" s="18">
        <f t="shared" si="1"/>
        <v>0</v>
      </c>
      <c r="R18" s="19" t="s">
        <v>156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44794.0</v>
      </c>
      <c r="C19" s="47" t="s">
        <v>2544</v>
      </c>
      <c r="D19" s="48">
        <v>63406.0</v>
      </c>
      <c r="E19" s="23" t="s">
        <v>323</v>
      </c>
      <c r="F19" s="51"/>
      <c r="G19" s="51"/>
      <c r="H19" s="51"/>
      <c r="I19" s="50">
        <v>3230.0</v>
      </c>
      <c r="J19" s="51"/>
      <c r="K19" s="49"/>
      <c r="L19" s="49"/>
      <c r="M19" s="49"/>
      <c r="N19" s="49"/>
      <c r="O19" s="49"/>
      <c r="P19" s="17">
        <v>3230.0</v>
      </c>
      <c r="Q19" s="18">
        <f t="shared" si="1"/>
        <v>0</v>
      </c>
      <c r="R19" s="19" t="s">
        <v>156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44794.0</v>
      </c>
      <c r="C20" s="47" t="s">
        <v>2545</v>
      </c>
      <c r="D20" s="48">
        <v>53181.0</v>
      </c>
      <c r="E20" s="23" t="s">
        <v>2546</v>
      </c>
      <c r="F20" s="49"/>
      <c r="G20" s="51"/>
      <c r="H20" s="51"/>
      <c r="I20" s="50">
        <v>4350.0</v>
      </c>
      <c r="J20" s="51"/>
      <c r="K20" s="49"/>
      <c r="L20" s="49"/>
      <c r="M20" s="49"/>
      <c r="N20" s="49"/>
      <c r="O20" s="49"/>
      <c r="P20" s="17">
        <v>4350.0</v>
      </c>
      <c r="Q20" s="18">
        <f t="shared" si="1"/>
        <v>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44794.0</v>
      </c>
      <c r="C21" s="47" t="s">
        <v>2547</v>
      </c>
      <c r="D21" s="48">
        <v>44035.0</v>
      </c>
      <c r="E21" s="23" t="s">
        <v>193</v>
      </c>
      <c r="F21" s="49"/>
      <c r="G21" s="51"/>
      <c r="H21" s="51"/>
      <c r="I21" s="50">
        <v>10000.0</v>
      </c>
      <c r="J21" s="51"/>
      <c r="K21" s="49"/>
      <c r="L21" s="49"/>
      <c r="M21" s="49"/>
      <c r="N21" s="49"/>
      <c r="O21" s="49"/>
      <c r="P21" s="17">
        <v>10000.0</v>
      </c>
      <c r="Q21" s="18">
        <f t="shared" si="1"/>
        <v>0</v>
      </c>
      <c r="R21" s="19" t="s">
        <v>156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44794.0</v>
      </c>
      <c r="C22" s="47" t="s">
        <v>2548</v>
      </c>
      <c r="D22" s="48">
        <v>25650.0</v>
      </c>
      <c r="E22" s="23" t="s">
        <v>607</v>
      </c>
      <c r="F22" s="49"/>
      <c r="G22" s="51"/>
      <c r="H22" s="51"/>
      <c r="I22" s="50">
        <v>35000.0</v>
      </c>
      <c r="J22" s="51"/>
      <c r="K22" s="49"/>
      <c r="L22" s="49"/>
      <c r="M22" s="49"/>
      <c r="N22" s="49"/>
      <c r="O22" s="49"/>
      <c r="P22" s="17">
        <v>35000.0</v>
      </c>
      <c r="Q22" s="18">
        <f t="shared" si="1"/>
        <v>0</v>
      </c>
      <c r="R22" s="19" t="s">
        <v>156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44794.0</v>
      </c>
      <c r="C23" s="47" t="s">
        <v>2549</v>
      </c>
      <c r="D23" s="48">
        <v>55409.0</v>
      </c>
      <c r="E23" s="23" t="s">
        <v>705</v>
      </c>
      <c r="F23" s="49"/>
      <c r="G23" s="51"/>
      <c r="H23" s="51"/>
      <c r="I23" s="50">
        <v>5150.0</v>
      </c>
      <c r="J23" s="51"/>
      <c r="K23" s="51"/>
      <c r="L23" s="49"/>
      <c r="M23" s="49"/>
      <c r="N23" s="49"/>
      <c r="O23" s="49"/>
      <c r="P23" s="17">
        <v>5150.0</v>
      </c>
      <c r="Q23" s="18">
        <f t="shared" si="1"/>
        <v>0</v>
      </c>
      <c r="R23" s="19" t="s">
        <v>156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44794.0</v>
      </c>
      <c r="C24" s="47" t="s">
        <v>2550</v>
      </c>
      <c r="D24" s="48">
        <v>21384.0</v>
      </c>
      <c r="E24" s="23" t="s">
        <v>148</v>
      </c>
      <c r="F24" s="51"/>
      <c r="G24" s="51">
        <v>2000.0</v>
      </c>
      <c r="H24" s="51"/>
      <c r="I24" s="50"/>
      <c r="J24" s="51"/>
      <c r="K24" s="49"/>
      <c r="L24" s="49"/>
      <c r="M24" s="51"/>
      <c r="N24" s="49"/>
      <c r="O24" s="49"/>
      <c r="P24" s="17">
        <v>2000.0</v>
      </c>
      <c r="Q24" s="18">
        <f t="shared" si="1"/>
        <v>0</v>
      </c>
      <c r="R24" s="19" t="s">
        <v>156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44794.0</v>
      </c>
      <c r="C25" s="47" t="s">
        <v>2551</v>
      </c>
      <c r="D25" s="48">
        <v>35354.0</v>
      </c>
      <c r="E25" s="23" t="s">
        <v>2537</v>
      </c>
      <c r="F25" s="49"/>
      <c r="G25" s="51"/>
      <c r="H25" s="51"/>
      <c r="I25" s="50">
        <v>140.0</v>
      </c>
      <c r="J25" s="51"/>
      <c r="K25" s="49"/>
      <c r="L25" s="49"/>
      <c r="M25" s="49"/>
      <c r="N25" s="49"/>
      <c r="O25" s="49"/>
      <c r="P25" s="17">
        <v>140.0</v>
      </c>
      <c r="Q25" s="18">
        <f t="shared" si="1"/>
        <v>0</v>
      </c>
      <c r="R25" s="19" t="s">
        <v>156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44794.0</v>
      </c>
      <c r="C26" s="47" t="s">
        <v>2552</v>
      </c>
      <c r="D26" s="48">
        <v>54226.0</v>
      </c>
      <c r="E26" s="23" t="s">
        <v>534</v>
      </c>
      <c r="F26" s="49"/>
      <c r="G26" s="51"/>
      <c r="H26" s="51"/>
      <c r="I26" s="50">
        <v>8100.0</v>
      </c>
      <c r="J26" s="51"/>
      <c r="K26" s="49"/>
      <c r="L26" s="49"/>
      <c r="M26" s="49"/>
      <c r="N26" s="49"/>
      <c r="O26" s="49"/>
      <c r="P26" s="17">
        <v>8100.0</v>
      </c>
      <c r="Q26" s="18">
        <f t="shared" si="1"/>
        <v>0</v>
      </c>
      <c r="R26" s="19" t="s">
        <v>156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44794.0</v>
      </c>
      <c r="C27" s="47" t="s">
        <v>2553</v>
      </c>
      <c r="D27" s="48">
        <v>71029.0</v>
      </c>
      <c r="E27" s="23" t="s">
        <v>1882</v>
      </c>
      <c r="F27" s="51">
        <v>290.0</v>
      </c>
      <c r="G27" s="51"/>
      <c r="H27" s="51"/>
      <c r="I27" s="50"/>
      <c r="J27" s="51"/>
      <c r="K27" s="49"/>
      <c r="L27" s="49"/>
      <c r="M27" s="49"/>
      <c r="N27" s="49"/>
      <c r="O27" s="49"/>
      <c r="P27" s="17">
        <v>290.0</v>
      </c>
      <c r="Q27" s="18">
        <f t="shared" si="1"/>
        <v>0</v>
      </c>
      <c r="R27" s="19" t="s">
        <v>156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44794.0</v>
      </c>
      <c r="C28" s="47" t="s">
        <v>2554</v>
      </c>
      <c r="D28" s="48">
        <v>54317.0</v>
      </c>
      <c r="E28" s="23" t="s">
        <v>2555</v>
      </c>
      <c r="F28" s="49"/>
      <c r="G28" s="51"/>
      <c r="H28" s="51"/>
      <c r="I28" s="50">
        <v>15000.0</v>
      </c>
      <c r="J28" s="51"/>
      <c r="K28" s="51"/>
      <c r="L28" s="49"/>
      <c r="M28" s="49"/>
      <c r="N28" s="49"/>
      <c r="O28" s="49"/>
      <c r="P28" s="17">
        <v>15000.0</v>
      </c>
      <c r="Q28" s="18">
        <f t="shared" si="1"/>
        <v>0</v>
      </c>
      <c r="R28" s="19" t="s">
        <v>156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44794.0</v>
      </c>
      <c r="C29" s="47" t="s">
        <v>2556</v>
      </c>
      <c r="D29" s="48">
        <v>23746.0</v>
      </c>
      <c r="E29" s="23" t="s">
        <v>2557</v>
      </c>
      <c r="F29" s="49"/>
      <c r="G29" s="51"/>
      <c r="H29" s="51"/>
      <c r="I29" s="50"/>
      <c r="J29" s="51">
        <v>300.0</v>
      </c>
      <c r="K29" s="49"/>
      <c r="L29" s="49"/>
      <c r="M29" s="49"/>
      <c r="N29" s="49"/>
      <c r="O29" s="49"/>
      <c r="P29" s="17">
        <v>300.0</v>
      </c>
      <c r="Q29" s="18">
        <f t="shared" si="1"/>
        <v>0</v>
      </c>
      <c r="R29" s="19" t="s">
        <v>156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44794.0</v>
      </c>
      <c r="C30" s="47" t="s">
        <v>2558</v>
      </c>
      <c r="D30" s="48">
        <v>28414.0</v>
      </c>
      <c r="E30" s="23" t="s">
        <v>327</v>
      </c>
      <c r="F30" s="49"/>
      <c r="G30" s="51"/>
      <c r="H30" s="51"/>
      <c r="I30" s="50">
        <v>400.0</v>
      </c>
      <c r="J30" s="51"/>
      <c r="K30" s="51">
        <v>200.0</v>
      </c>
      <c r="L30" s="49"/>
      <c r="M30" s="49"/>
      <c r="N30" s="49"/>
      <c r="O30" s="49"/>
      <c r="P30" s="17">
        <v>600.0</v>
      </c>
      <c r="Q30" s="18">
        <f t="shared" si="1"/>
        <v>0</v>
      </c>
      <c r="R30" s="19" t="s">
        <v>156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44794.0</v>
      </c>
      <c r="C31" s="47" t="s">
        <v>2559</v>
      </c>
      <c r="D31" s="48">
        <v>19122.0</v>
      </c>
      <c r="E31" s="23" t="s">
        <v>938</v>
      </c>
      <c r="F31" s="49"/>
      <c r="G31" s="51"/>
      <c r="H31" s="51"/>
      <c r="I31" s="50">
        <v>3700.0</v>
      </c>
      <c r="J31" s="51"/>
      <c r="K31" s="51"/>
      <c r="L31" s="49"/>
      <c r="M31" s="49"/>
      <c r="N31" s="49"/>
      <c r="O31" s="49"/>
      <c r="P31" s="17">
        <v>3700.0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44794.0</v>
      </c>
      <c r="C32" s="47" t="s">
        <v>2560</v>
      </c>
      <c r="D32" s="48">
        <v>50739.0</v>
      </c>
      <c r="E32" s="23" t="s">
        <v>50</v>
      </c>
      <c r="F32" s="49"/>
      <c r="G32" s="51"/>
      <c r="H32" s="51"/>
      <c r="I32" s="50">
        <v>5350.0</v>
      </c>
      <c r="J32" s="51"/>
      <c r="K32" s="51"/>
      <c r="L32" s="49"/>
      <c r="M32" s="49"/>
      <c r="N32" s="49"/>
      <c r="O32" s="49"/>
      <c r="P32" s="17">
        <v>5350.0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44794.0</v>
      </c>
      <c r="C33" s="47" t="s">
        <v>2561</v>
      </c>
      <c r="D33" s="48">
        <v>21818.0</v>
      </c>
      <c r="E33" s="23" t="s">
        <v>23</v>
      </c>
      <c r="F33" s="49"/>
      <c r="G33" s="51"/>
      <c r="H33" s="51"/>
      <c r="I33" s="50">
        <v>19350.0</v>
      </c>
      <c r="J33" s="51"/>
      <c r="K33" s="49"/>
      <c r="L33" s="49"/>
      <c r="M33" s="49"/>
      <c r="N33" s="49"/>
      <c r="O33" s="49"/>
      <c r="P33" s="17">
        <v>19350.0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44794.0</v>
      </c>
      <c r="C34" s="47" t="s">
        <v>2562</v>
      </c>
      <c r="D34" s="48">
        <v>69565.0</v>
      </c>
      <c r="E34" s="23" t="s">
        <v>308</v>
      </c>
      <c r="F34" s="49"/>
      <c r="G34" s="51"/>
      <c r="H34" s="51"/>
      <c r="I34" s="50">
        <v>6400.0</v>
      </c>
      <c r="J34" s="51"/>
      <c r="K34" s="49"/>
      <c r="L34" s="49"/>
      <c r="M34" s="49"/>
      <c r="N34" s="49"/>
      <c r="O34" s="49"/>
      <c r="P34" s="17">
        <v>6400.0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44794.0</v>
      </c>
      <c r="C35" s="47" t="s">
        <v>2563</v>
      </c>
      <c r="D35" s="48">
        <v>10255.0</v>
      </c>
      <c r="E35" s="23" t="s">
        <v>2564</v>
      </c>
      <c r="F35" s="49"/>
      <c r="G35" s="51"/>
      <c r="H35" s="51"/>
      <c r="I35" s="50"/>
      <c r="J35" s="51">
        <v>3350.0</v>
      </c>
      <c r="K35" s="49"/>
      <c r="L35" s="49"/>
      <c r="M35" s="49"/>
      <c r="N35" s="49"/>
      <c r="O35" s="49"/>
      <c r="P35" s="17">
        <v>3350.0</v>
      </c>
      <c r="Q35" s="18">
        <f t="shared" si="1"/>
        <v>0</v>
      </c>
      <c r="R35" s="19" t="s">
        <v>156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44794.0</v>
      </c>
      <c r="C36" s="47" t="s">
        <v>2565</v>
      </c>
      <c r="D36" s="48">
        <v>46559.0</v>
      </c>
      <c r="E36" s="23" t="s">
        <v>2566</v>
      </c>
      <c r="F36" s="49"/>
      <c r="G36" s="51"/>
      <c r="H36" s="51"/>
      <c r="I36" s="50"/>
      <c r="J36" s="51">
        <v>5150.0</v>
      </c>
      <c r="K36" s="49"/>
      <c r="L36" s="49"/>
      <c r="M36" s="49"/>
      <c r="N36" s="49"/>
      <c r="O36" s="49"/>
      <c r="P36" s="17">
        <v>5150.0</v>
      </c>
      <c r="Q36" s="18">
        <f t="shared" si="1"/>
        <v>0</v>
      </c>
      <c r="R36" s="19" t="s">
        <v>156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44794.0</v>
      </c>
      <c r="C37" s="47" t="s">
        <v>2567</v>
      </c>
      <c r="D37" s="48">
        <v>50222.0</v>
      </c>
      <c r="E37" s="23" t="s">
        <v>369</v>
      </c>
      <c r="F37" s="49"/>
      <c r="G37" s="51"/>
      <c r="H37" s="51"/>
      <c r="I37" s="50">
        <v>2500.0</v>
      </c>
      <c r="J37" s="51"/>
      <c r="K37" s="51"/>
      <c r="L37" s="49"/>
      <c r="M37" s="49"/>
      <c r="N37" s="49"/>
      <c r="O37" s="49"/>
      <c r="P37" s="17">
        <v>2500.0</v>
      </c>
      <c r="Q37" s="18">
        <f t="shared" si="1"/>
        <v>0</v>
      </c>
      <c r="R37" s="19" t="s">
        <v>156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44794.0</v>
      </c>
      <c r="C38" s="47" t="s">
        <v>2568</v>
      </c>
      <c r="D38" s="48">
        <v>73464.0</v>
      </c>
      <c r="E38" s="23" t="s">
        <v>2569</v>
      </c>
      <c r="F38" s="49"/>
      <c r="G38" s="51"/>
      <c r="H38" s="51"/>
      <c r="I38" s="50"/>
      <c r="J38" s="51">
        <v>27000.0</v>
      </c>
      <c r="K38" s="51"/>
      <c r="L38" s="49"/>
      <c r="M38" s="49"/>
      <c r="N38" s="49"/>
      <c r="O38" s="49"/>
      <c r="P38" s="17">
        <v>27000.0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44794.0</v>
      </c>
      <c r="C39" s="47" t="s">
        <v>2570</v>
      </c>
      <c r="D39" s="48">
        <v>59284.0</v>
      </c>
      <c r="E39" s="23" t="s">
        <v>2571</v>
      </c>
      <c r="F39" s="51">
        <v>350.0</v>
      </c>
      <c r="G39" s="51"/>
      <c r="H39" s="51"/>
      <c r="I39" s="50"/>
      <c r="J39" s="51"/>
      <c r="K39" s="51"/>
      <c r="L39" s="49"/>
      <c r="M39" s="49"/>
      <c r="N39" s="49"/>
      <c r="O39" s="49"/>
      <c r="P39" s="17">
        <v>350.0</v>
      </c>
      <c r="Q39" s="18">
        <f t="shared" si="1"/>
        <v>0</v>
      </c>
      <c r="R39" s="19" t="s">
        <v>156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44794.0</v>
      </c>
      <c r="C40" s="47" t="s">
        <v>2572</v>
      </c>
      <c r="D40" s="48">
        <v>51185.0</v>
      </c>
      <c r="E40" s="23" t="s">
        <v>2573</v>
      </c>
      <c r="F40" s="49"/>
      <c r="G40" s="51"/>
      <c r="H40" s="51"/>
      <c r="I40" s="50"/>
      <c r="J40" s="51">
        <v>10000.0</v>
      </c>
      <c r="K40" s="49"/>
      <c r="L40" s="49"/>
      <c r="M40" s="49"/>
      <c r="N40" s="49"/>
      <c r="O40" s="49"/>
      <c r="P40" s="17">
        <v>10000.0</v>
      </c>
      <c r="Q40" s="18">
        <f t="shared" si="1"/>
        <v>0</v>
      </c>
      <c r="R40" s="19" t="s">
        <v>156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44794.0</v>
      </c>
      <c r="C41" s="47" t="s">
        <v>2574</v>
      </c>
      <c r="D41" s="48">
        <v>10006.0</v>
      </c>
      <c r="E41" s="23" t="s">
        <v>335</v>
      </c>
      <c r="F41" s="49"/>
      <c r="G41" s="51"/>
      <c r="H41" s="51"/>
      <c r="I41" s="50">
        <v>5000.0</v>
      </c>
      <c r="J41" s="51"/>
      <c r="K41" s="49"/>
      <c r="L41" s="49"/>
      <c r="M41" s="49"/>
      <c r="N41" s="49"/>
      <c r="O41" s="49"/>
      <c r="P41" s="17">
        <v>5000.0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44794.0</v>
      </c>
      <c r="C42" s="47" t="s">
        <v>2575</v>
      </c>
      <c r="D42" s="48">
        <v>46778.0</v>
      </c>
      <c r="E42" s="23" t="s">
        <v>433</v>
      </c>
      <c r="F42" s="49"/>
      <c r="G42" s="51"/>
      <c r="H42" s="51"/>
      <c r="I42" s="50"/>
      <c r="J42" s="51">
        <v>8000.0</v>
      </c>
      <c r="K42" s="51"/>
      <c r="L42" s="49"/>
      <c r="M42" s="49"/>
      <c r="N42" s="49"/>
      <c r="O42" s="49"/>
      <c r="P42" s="17">
        <v>8000.0</v>
      </c>
      <c r="Q42" s="18">
        <f t="shared" si="1"/>
        <v>0</v>
      </c>
      <c r="R42" s="19" t="s">
        <v>156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44794.0</v>
      </c>
      <c r="C43" s="47" t="s">
        <v>2576</v>
      </c>
      <c r="D43" s="48">
        <v>73172.0</v>
      </c>
      <c r="E43" s="23" t="s">
        <v>2577</v>
      </c>
      <c r="F43" s="49"/>
      <c r="G43" s="51"/>
      <c r="H43" s="51"/>
      <c r="I43" s="50">
        <v>27000.0</v>
      </c>
      <c r="J43" s="51"/>
      <c r="K43" s="49"/>
      <c r="L43" s="49"/>
      <c r="M43" s="49"/>
      <c r="N43" s="49"/>
      <c r="O43" s="49"/>
      <c r="P43" s="17">
        <v>27000.0</v>
      </c>
      <c r="Q43" s="18">
        <f t="shared" si="1"/>
        <v>0</v>
      </c>
      <c r="R43" s="19" t="s">
        <v>156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44793.0</v>
      </c>
      <c r="C44" s="47" t="s">
        <v>2578</v>
      </c>
      <c r="D44" s="48">
        <v>51017.0</v>
      </c>
      <c r="E44" s="23" t="s">
        <v>343</v>
      </c>
      <c r="F44" s="49"/>
      <c r="G44" s="51"/>
      <c r="H44" s="51">
        <v>90000.0</v>
      </c>
      <c r="I44" s="50"/>
      <c r="J44" s="51"/>
      <c r="K44" s="49"/>
      <c r="L44" s="49"/>
      <c r="M44" s="49"/>
      <c r="N44" s="49"/>
      <c r="O44" s="49"/>
      <c r="P44" s="17">
        <v>90000.0</v>
      </c>
      <c r="Q44" s="18">
        <f t="shared" si="1"/>
        <v>0</v>
      </c>
      <c r="R44" s="19"/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44794.0</v>
      </c>
      <c r="C45" s="47" t="s">
        <v>2579</v>
      </c>
      <c r="D45" s="48">
        <v>10291.0</v>
      </c>
      <c r="E45" s="23" t="s">
        <v>1053</v>
      </c>
      <c r="F45" s="51"/>
      <c r="G45" s="51"/>
      <c r="H45" s="51"/>
      <c r="I45" s="50"/>
      <c r="J45" s="51"/>
      <c r="K45" s="51">
        <v>300.0</v>
      </c>
      <c r="L45" s="49"/>
      <c r="M45" s="49"/>
      <c r="N45" s="49"/>
      <c r="O45" s="49"/>
      <c r="P45" s="17">
        <v>300.0</v>
      </c>
      <c r="Q45" s="18">
        <f t="shared" si="1"/>
        <v>0</v>
      </c>
      <c r="R45" s="19"/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44794.0</v>
      </c>
      <c r="C46" s="47" t="s">
        <v>2580</v>
      </c>
      <c r="D46" s="48">
        <v>55179.0</v>
      </c>
      <c r="E46" s="23" t="s">
        <v>2151</v>
      </c>
      <c r="F46" s="49"/>
      <c r="G46" s="51"/>
      <c r="H46" s="51">
        <v>5100.0</v>
      </c>
      <c r="I46" s="50"/>
      <c r="J46" s="51"/>
      <c r="K46" s="49"/>
      <c r="L46" s="49"/>
      <c r="M46" s="49"/>
      <c r="N46" s="49"/>
      <c r="O46" s="49"/>
      <c r="P46" s="17">
        <v>5100.0</v>
      </c>
      <c r="Q46" s="18">
        <f t="shared" si="1"/>
        <v>0</v>
      </c>
      <c r="R46" s="19"/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44794.0</v>
      </c>
      <c r="C47" s="47" t="s">
        <v>2581</v>
      </c>
      <c r="D47" s="48">
        <v>71029.0</v>
      </c>
      <c r="E47" s="23" t="s">
        <v>1882</v>
      </c>
      <c r="F47" s="49"/>
      <c r="G47" s="51"/>
      <c r="H47" s="51"/>
      <c r="I47" s="50"/>
      <c r="J47" s="51"/>
      <c r="K47" s="51">
        <v>300.0</v>
      </c>
      <c r="L47" s="49"/>
      <c r="M47" s="49"/>
      <c r="N47" s="49"/>
      <c r="O47" s="49"/>
      <c r="P47" s="17">
        <v>300.0</v>
      </c>
      <c r="Q47" s="18">
        <f t="shared" si="1"/>
        <v>0</v>
      </c>
      <c r="R47" s="19"/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32"/>
      <c r="B48" s="33"/>
      <c r="C48" s="33"/>
      <c r="D48" s="41"/>
      <c r="E48" s="33"/>
      <c r="F48" s="34">
        <f t="shared" ref="F48:Q48" si="2">SUM(F5:F47)</f>
        <v>640</v>
      </c>
      <c r="G48" s="34">
        <f t="shared" si="2"/>
        <v>2000</v>
      </c>
      <c r="H48" s="34">
        <f t="shared" si="2"/>
        <v>95100</v>
      </c>
      <c r="I48" s="34">
        <f t="shared" si="2"/>
        <v>285510</v>
      </c>
      <c r="J48" s="34">
        <f t="shared" si="2"/>
        <v>55050</v>
      </c>
      <c r="K48" s="34">
        <f t="shared" si="2"/>
        <v>800</v>
      </c>
      <c r="L48" s="34">
        <f t="shared" si="2"/>
        <v>0</v>
      </c>
      <c r="M48" s="34">
        <f t="shared" si="2"/>
        <v>0</v>
      </c>
      <c r="N48" s="34">
        <f t="shared" si="2"/>
        <v>0</v>
      </c>
      <c r="O48" s="34">
        <f t="shared" si="2"/>
        <v>0</v>
      </c>
      <c r="P48" s="34">
        <f t="shared" si="2"/>
        <v>439100</v>
      </c>
      <c r="Q48" s="54">
        <f t="shared" si="2"/>
        <v>0</v>
      </c>
      <c r="R48" s="33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>
      <c r="A49" s="33"/>
      <c r="B49" s="33"/>
      <c r="C49" s="33"/>
      <c r="D49" s="41"/>
      <c r="E49" s="33"/>
      <c r="F49" s="35">
        <f>SUM(F48+G48+H48+I48+J48+K48+L48+M48+N48+O48)</f>
        <v>439100</v>
      </c>
      <c r="G49" s="2"/>
      <c r="H49" s="2"/>
      <c r="I49" s="2"/>
      <c r="J49" s="2"/>
      <c r="K49" s="2"/>
      <c r="L49" s="3"/>
      <c r="M49" s="36"/>
      <c r="N49" s="36"/>
      <c r="O49" s="36"/>
      <c r="P49" s="20"/>
      <c r="Q49" s="20"/>
      <c r="R49" s="4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>
      <c r="A50" s="4"/>
      <c r="B50" s="4"/>
      <c r="C50" s="4"/>
      <c r="D50" s="4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2"/>
      <c r="E61" s="4"/>
      <c r="F61" s="4"/>
      <c r="G61" s="4"/>
      <c r="H61" s="4"/>
      <c r="I61" s="4"/>
      <c r="J61" s="4"/>
      <c r="K61" s="4"/>
      <c r="L61" s="4"/>
      <c r="M61" s="59" t="s">
        <v>2453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37"/>
      <c r="B96" s="37"/>
      <c r="C96" s="37"/>
      <c r="D96" s="43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</row>
    <row r="97">
      <c r="A97" s="37"/>
      <c r="B97" s="37"/>
      <c r="C97" s="37"/>
      <c r="D97" s="43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</row>
    <row r="98">
      <c r="A98" s="37"/>
      <c r="B98" s="37"/>
      <c r="C98" s="37"/>
      <c r="D98" s="43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</row>
    <row r="99">
      <c r="A99" s="37"/>
      <c r="B99" s="37"/>
      <c r="C99" s="37"/>
      <c r="D99" s="43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</row>
    <row r="100">
      <c r="A100" s="37"/>
      <c r="B100" s="37"/>
      <c r="C100" s="37"/>
      <c r="D100" s="43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</row>
    <row r="101">
      <c r="A101" s="37"/>
      <c r="B101" s="37"/>
      <c r="C101" s="37"/>
      <c r="D101" s="43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</row>
    <row r="102">
      <c r="A102" s="37"/>
      <c r="B102" s="37"/>
      <c r="C102" s="37"/>
      <c r="D102" s="43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</row>
    <row r="103">
      <c r="A103" s="37"/>
      <c r="B103" s="37"/>
      <c r="C103" s="37"/>
      <c r="D103" s="43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</row>
    <row r="104">
      <c r="A104" s="37"/>
      <c r="B104" s="37"/>
      <c r="C104" s="37"/>
      <c r="D104" s="43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</row>
    <row r="105">
      <c r="A105" s="37"/>
      <c r="B105" s="37"/>
      <c r="C105" s="37"/>
      <c r="D105" s="43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</row>
    <row r="106">
      <c r="A106" s="37"/>
      <c r="B106" s="37"/>
      <c r="C106" s="37"/>
      <c r="D106" s="43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</row>
    <row r="107">
      <c r="A107" s="37"/>
      <c r="B107" s="37"/>
      <c r="C107" s="37"/>
      <c r="D107" s="43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</row>
    <row r="108">
      <c r="A108" s="37"/>
      <c r="B108" s="37"/>
      <c r="C108" s="37"/>
      <c r="D108" s="43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</row>
    <row r="109">
      <c r="A109" s="37"/>
      <c r="B109" s="37"/>
      <c r="C109" s="37"/>
      <c r="D109" s="43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</row>
    <row r="110">
      <c r="A110" s="37"/>
      <c r="B110" s="37"/>
      <c r="C110" s="37"/>
      <c r="D110" s="43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</row>
    <row r="111">
      <c r="A111" s="37"/>
      <c r="B111" s="37"/>
      <c r="C111" s="37"/>
      <c r="D111" s="43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</row>
    <row r="112">
      <c r="A112" s="37"/>
      <c r="B112" s="37"/>
      <c r="C112" s="37"/>
      <c r="D112" s="43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</row>
    <row r="113">
      <c r="A113" s="37"/>
      <c r="B113" s="37"/>
      <c r="C113" s="37"/>
      <c r="D113" s="43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</row>
    <row r="114">
      <c r="A114" s="37"/>
      <c r="B114" s="37"/>
      <c r="C114" s="37"/>
      <c r="D114" s="43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</row>
    <row r="115">
      <c r="A115" s="37"/>
      <c r="B115" s="37"/>
      <c r="C115" s="37"/>
      <c r="D115" s="43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</row>
    <row r="116">
      <c r="A116" s="37"/>
      <c r="B116" s="37"/>
      <c r="C116" s="37"/>
      <c r="D116" s="43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>
      <c r="A117" s="37"/>
      <c r="B117" s="37"/>
      <c r="C117" s="37"/>
      <c r="D117" s="43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</row>
    <row r="118">
      <c r="A118" s="37"/>
      <c r="B118" s="37"/>
      <c r="C118" s="37"/>
      <c r="D118" s="43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</row>
    <row r="119">
      <c r="A119" s="37"/>
      <c r="B119" s="37"/>
      <c r="C119" s="37"/>
      <c r="D119" s="43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</row>
    <row r="120">
      <c r="A120" s="37"/>
      <c r="B120" s="37"/>
      <c r="C120" s="37"/>
      <c r="D120" s="43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7"/>
      <c r="B121" s="37"/>
      <c r="C121" s="37"/>
      <c r="D121" s="43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7"/>
      <c r="B122" s="37"/>
      <c r="C122" s="37"/>
      <c r="D122" s="43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7"/>
      <c r="B123" s="37"/>
      <c r="C123" s="37"/>
      <c r="D123" s="43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7"/>
      <c r="B124" s="37"/>
      <c r="C124" s="37"/>
      <c r="D124" s="43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43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43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43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43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43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</sheetData>
  <mergeCells count="19">
    <mergeCell ref="E2:E4"/>
    <mergeCell ref="F3:F4"/>
    <mergeCell ref="G3:H3"/>
    <mergeCell ref="I3:J3"/>
    <mergeCell ref="K3:K4"/>
    <mergeCell ref="L3:L4"/>
    <mergeCell ref="F49:L49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2.5"/>
    <col customWidth="1" min="16" max="16" width="14.0"/>
  </cols>
  <sheetData>
    <row r="1">
      <c r="A1" s="1" t="s">
        <v>2582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44795.0</v>
      </c>
      <c r="C5" s="47" t="s">
        <v>2583</v>
      </c>
      <c r="D5" s="48">
        <v>73460.0</v>
      </c>
      <c r="E5" s="23" t="s">
        <v>2584</v>
      </c>
      <c r="F5" s="51"/>
      <c r="G5" s="49"/>
      <c r="H5" s="49"/>
      <c r="I5" s="50"/>
      <c r="J5" s="51">
        <v>27000.0</v>
      </c>
      <c r="K5" s="51"/>
      <c r="L5" s="49"/>
      <c r="M5" s="49"/>
      <c r="N5" s="49"/>
      <c r="O5" s="49"/>
      <c r="P5" s="17">
        <v>27000.0</v>
      </c>
      <c r="Q5" s="18">
        <f t="shared" ref="Q5:Q70" si="1">SUM(F5+G5+H5+I5+J5+K5+L5+M5+N5+O5-P5)</f>
        <v>0</v>
      </c>
      <c r="R5" s="19" t="s">
        <v>1296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44795.0</v>
      </c>
      <c r="C6" s="47" t="s">
        <v>2585</v>
      </c>
      <c r="D6" s="48">
        <v>59904.0</v>
      </c>
      <c r="E6" s="23" t="s">
        <v>2586</v>
      </c>
      <c r="F6" s="49"/>
      <c r="G6" s="51"/>
      <c r="H6" s="49"/>
      <c r="I6" s="50">
        <v>2500.0</v>
      </c>
      <c r="J6" s="51"/>
      <c r="K6" s="51"/>
      <c r="L6" s="49"/>
      <c r="M6" s="51"/>
      <c r="N6" s="49"/>
      <c r="O6" s="49"/>
      <c r="P6" s="17">
        <v>2500.0</v>
      </c>
      <c r="Q6" s="18">
        <f t="shared" si="1"/>
        <v>0</v>
      </c>
      <c r="R6" s="19" t="s">
        <v>404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44795.0</v>
      </c>
      <c r="C7" s="47" t="s">
        <v>2587</v>
      </c>
      <c r="D7" s="48">
        <v>67922.0</v>
      </c>
      <c r="E7" s="23" t="s">
        <v>1339</v>
      </c>
      <c r="F7" s="51"/>
      <c r="G7" s="49"/>
      <c r="H7" s="49"/>
      <c r="I7" s="51">
        <v>350.0</v>
      </c>
      <c r="J7" s="51"/>
      <c r="K7" s="51"/>
      <c r="L7" s="49"/>
      <c r="M7" s="52"/>
      <c r="N7" s="49"/>
      <c r="O7" s="49"/>
      <c r="P7" s="17">
        <v>350.0</v>
      </c>
      <c r="Q7" s="18">
        <f t="shared" si="1"/>
        <v>0</v>
      </c>
      <c r="R7" s="19" t="s">
        <v>404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44795.0</v>
      </c>
      <c r="C8" s="47" t="s">
        <v>2588</v>
      </c>
      <c r="D8" s="48">
        <v>57510.0</v>
      </c>
      <c r="E8" s="23" t="s">
        <v>2589</v>
      </c>
      <c r="F8" s="49"/>
      <c r="G8" s="51"/>
      <c r="H8" s="49"/>
      <c r="I8" s="50">
        <v>1400.0</v>
      </c>
      <c r="J8" s="51"/>
      <c r="K8" s="51"/>
      <c r="L8" s="49"/>
      <c r="M8" s="51"/>
      <c r="N8" s="49"/>
      <c r="O8" s="49"/>
      <c r="P8" s="17">
        <v>1400.0</v>
      </c>
      <c r="Q8" s="18">
        <f t="shared" si="1"/>
        <v>0</v>
      </c>
      <c r="R8" s="19" t="s">
        <v>404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44795.0</v>
      </c>
      <c r="C9" s="47" t="s">
        <v>2590</v>
      </c>
      <c r="D9" s="48">
        <v>53495.0</v>
      </c>
      <c r="E9" s="23" t="s">
        <v>376</v>
      </c>
      <c r="F9" s="49"/>
      <c r="G9" s="51"/>
      <c r="H9" s="51"/>
      <c r="I9" s="50">
        <v>10000.0</v>
      </c>
      <c r="J9" s="51"/>
      <c r="K9" s="49"/>
      <c r="L9" s="49"/>
      <c r="M9" s="49"/>
      <c r="N9" s="49"/>
      <c r="O9" s="49"/>
      <c r="P9" s="17">
        <v>10000.0</v>
      </c>
      <c r="Q9" s="18">
        <f t="shared" si="1"/>
        <v>0</v>
      </c>
      <c r="R9" s="19" t="s">
        <v>404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44795.0</v>
      </c>
      <c r="C10" s="47" t="s">
        <v>2591</v>
      </c>
      <c r="D10" s="48">
        <v>57650.0</v>
      </c>
      <c r="E10" s="23" t="s">
        <v>2592</v>
      </c>
      <c r="F10" s="49"/>
      <c r="G10" s="51"/>
      <c r="H10" s="51"/>
      <c r="I10" s="50">
        <v>5150.0</v>
      </c>
      <c r="J10" s="51"/>
      <c r="K10" s="49"/>
      <c r="L10" s="49"/>
      <c r="M10" s="49"/>
      <c r="N10" s="49"/>
      <c r="O10" s="49"/>
      <c r="P10" s="17">
        <v>5150.0</v>
      </c>
      <c r="Q10" s="18">
        <f t="shared" si="1"/>
        <v>0</v>
      </c>
      <c r="R10" s="19" t="s">
        <v>404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44795.0</v>
      </c>
      <c r="C11" s="47" t="s">
        <v>2593</v>
      </c>
      <c r="D11" s="48">
        <v>21818.0</v>
      </c>
      <c r="E11" s="23" t="s">
        <v>23</v>
      </c>
      <c r="F11" s="49"/>
      <c r="G11" s="51"/>
      <c r="H11" s="51"/>
      <c r="I11" s="50">
        <v>4020.0</v>
      </c>
      <c r="J11" s="51"/>
      <c r="K11" s="49"/>
      <c r="L11" s="49"/>
      <c r="M11" s="49"/>
      <c r="N11" s="49"/>
      <c r="O11" s="49"/>
      <c r="P11" s="17">
        <v>4020.0</v>
      </c>
      <c r="Q11" s="18">
        <f t="shared" si="1"/>
        <v>0</v>
      </c>
      <c r="R11" s="19" t="s">
        <v>36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44795.0</v>
      </c>
      <c r="C12" s="47" t="s">
        <v>2594</v>
      </c>
      <c r="D12" s="48">
        <v>31738.0</v>
      </c>
      <c r="E12" s="23" t="s">
        <v>662</v>
      </c>
      <c r="F12" s="49"/>
      <c r="G12" s="51"/>
      <c r="H12" s="51"/>
      <c r="I12" s="50">
        <v>10000.0</v>
      </c>
      <c r="J12" s="51"/>
      <c r="K12" s="49"/>
      <c r="L12" s="49"/>
      <c r="M12" s="49"/>
      <c r="N12" s="49"/>
      <c r="O12" s="49"/>
      <c r="P12" s="17">
        <v>10000.0</v>
      </c>
      <c r="Q12" s="18">
        <f t="shared" si="1"/>
        <v>0</v>
      </c>
      <c r="R12" s="19" t="s">
        <v>404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44795.0</v>
      </c>
      <c r="C13" s="47" t="s">
        <v>2595</v>
      </c>
      <c r="D13" s="48">
        <v>52415.0</v>
      </c>
      <c r="E13" s="23" t="s">
        <v>2596</v>
      </c>
      <c r="F13" s="49"/>
      <c r="G13" s="51"/>
      <c r="H13" s="51"/>
      <c r="I13" s="50"/>
      <c r="J13" s="51">
        <v>5150.0</v>
      </c>
      <c r="K13" s="49"/>
      <c r="L13" s="49"/>
      <c r="M13" s="49"/>
      <c r="N13" s="49"/>
      <c r="O13" s="49"/>
      <c r="P13" s="17">
        <v>5150.0</v>
      </c>
      <c r="Q13" s="18">
        <f t="shared" si="1"/>
        <v>0</v>
      </c>
      <c r="R13" s="19" t="s">
        <v>858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44795.0</v>
      </c>
      <c r="C14" s="47" t="s">
        <v>2597</v>
      </c>
      <c r="D14" s="48">
        <v>63778.0</v>
      </c>
      <c r="E14" s="23" t="s">
        <v>672</v>
      </c>
      <c r="F14" s="49"/>
      <c r="G14" s="51"/>
      <c r="H14" s="51"/>
      <c r="I14" s="50">
        <v>10200.0</v>
      </c>
      <c r="J14" s="51"/>
      <c r="K14" s="49"/>
      <c r="L14" s="49"/>
      <c r="M14" s="49"/>
      <c r="N14" s="49"/>
      <c r="O14" s="49"/>
      <c r="P14" s="17">
        <v>10200.0</v>
      </c>
      <c r="Q14" s="18">
        <f t="shared" si="1"/>
        <v>0</v>
      </c>
      <c r="R14" s="19" t="s">
        <v>858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44795.0</v>
      </c>
      <c r="C15" s="47" t="s">
        <v>2598</v>
      </c>
      <c r="D15" s="48">
        <v>72414.0</v>
      </c>
      <c r="E15" s="23" t="s">
        <v>1696</v>
      </c>
      <c r="F15" s="49"/>
      <c r="G15" s="51"/>
      <c r="H15" s="51"/>
      <c r="I15" s="50"/>
      <c r="J15" s="51">
        <v>2850.0</v>
      </c>
      <c r="K15" s="49"/>
      <c r="L15" s="49"/>
      <c r="M15" s="49"/>
      <c r="N15" s="49"/>
      <c r="O15" s="49"/>
      <c r="P15" s="17">
        <v>2850.0</v>
      </c>
      <c r="Q15" s="18">
        <f t="shared" si="1"/>
        <v>0</v>
      </c>
      <c r="R15" s="19" t="s">
        <v>858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44795.0</v>
      </c>
      <c r="C16" s="47" t="s">
        <v>2599</v>
      </c>
      <c r="D16" s="48">
        <v>53249.0</v>
      </c>
      <c r="E16" s="23" t="s">
        <v>78</v>
      </c>
      <c r="F16" s="49"/>
      <c r="G16" s="51"/>
      <c r="H16" s="51"/>
      <c r="I16" s="50">
        <v>16000.0</v>
      </c>
      <c r="J16" s="51"/>
      <c r="K16" s="49"/>
      <c r="L16" s="49"/>
      <c r="M16" s="49"/>
      <c r="N16" s="49"/>
      <c r="O16" s="49"/>
      <c r="P16" s="17">
        <v>16000.0</v>
      </c>
      <c r="Q16" s="18">
        <f t="shared" si="1"/>
        <v>0</v>
      </c>
      <c r="R16" s="19" t="s">
        <v>858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44795.0</v>
      </c>
      <c r="C17" s="47" t="s">
        <v>2600</v>
      </c>
      <c r="D17" s="48">
        <v>51941.0</v>
      </c>
      <c r="E17" s="23" t="s">
        <v>2540</v>
      </c>
      <c r="F17" s="49"/>
      <c r="G17" s="51"/>
      <c r="H17" s="51"/>
      <c r="I17" s="50">
        <v>30000.0</v>
      </c>
      <c r="J17" s="51"/>
      <c r="K17" s="49"/>
      <c r="L17" s="49"/>
      <c r="M17" s="49"/>
      <c r="N17" s="49"/>
      <c r="O17" s="49"/>
      <c r="P17" s="17">
        <v>30000.0</v>
      </c>
      <c r="Q17" s="18">
        <f t="shared" si="1"/>
        <v>0</v>
      </c>
      <c r="R17" s="19" t="s">
        <v>30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44795.0</v>
      </c>
      <c r="C18" s="47" t="s">
        <v>2601</v>
      </c>
      <c r="D18" s="48">
        <v>46927.0</v>
      </c>
      <c r="E18" s="23" t="s">
        <v>213</v>
      </c>
      <c r="F18" s="49"/>
      <c r="G18" s="51"/>
      <c r="H18" s="51"/>
      <c r="I18" s="50"/>
      <c r="J18" s="51"/>
      <c r="K18" s="51">
        <v>600.0</v>
      </c>
      <c r="L18" s="49"/>
      <c r="M18" s="49"/>
      <c r="N18" s="49"/>
      <c r="O18" s="49"/>
      <c r="P18" s="17">
        <v>600.0</v>
      </c>
      <c r="Q18" s="18">
        <f t="shared" si="1"/>
        <v>0</v>
      </c>
      <c r="R18" s="19" t="s">
        <v>30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44795.0</v>
      </c>
      <c r="C19" s="47" t="s">
        <v>2602</v>
      </c>
      <c r="D19" s="48">
        <v>55992.0</v>
      </c>
      <c r="E19" s="23" t="s">
        <v>401</v>
      </c>
      <c r="F19" s="49"/>
      <c r="G19" s="51"/>
      <c r="H19" s="51"/>
      <c r="I19" s="50">
        <v>5000.0</v>
      </c>
      <c r="J19" s="51"/>
      <c r="K19" s="49"/>
      <c r="L19" s="49"/>
      <c r="M19" s="49"/>
      <c r="N19" s="49"/>
      <c r="O19" s="49"/>
      <c r="P19" s="17">
        <v>5000.0</v>
      </c>
      <c r="Q19" s="18">
        <f t="shared" si="1"/>
        <v>0</v>
      </c>
      <c r="R19" s="19" t="s">
        <v>858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44795.0</v>
      </c>
      <c r="C20" s="47" t="s">
        <v>2603</v>
      </c>
      <c r="D20" s="48">
        <v>36080.0</v>
      </c>
      <c r="E20" s="23" t="s">
        <v>2604</v>
      </c>
      <c r="F20" s="49"/>
      <c r="G20" s="51"/>
      <c r="H20" s="51"/>
      <c r="I20" s="50">
        <v>35000.0</v>
      </c>
      <c r="J20" s="51"/>
      <c r="K20" s="49"/>
      <c r="L20" s="49"/>
      <c r="M20" s="49"/>
      <c r="N20" s="49"/>
      <c r="O20" s="49"/>
      <c r="P20" s="17">
        <v>35000.0</v>
      </c>
      <c r="Q20" s="18">
        <f t="shared" si="1"/>
        <v>0</v>
      </c>
      <c r="R20" s="19" t="s">
        <v>30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44795.0</v>
      </c>
      <c r="C21" s="47" t="s">
        <v>2605</v>
      </c>
      <c r="D21" s="48">
        <v>45096.0</v>
      </c>
      <c r="E21" s="23" t="s">
        <v>695</v>
      </c>
      <c r="F21" s="49"/>
      <c r="G21" s="51"/>
      <c r="H21" s="51"/>
      <c r="I21" s="50">
        <v>7650.0</v>
      </c>
      <c r="J21" s="51"/>
      <c r="K21" s="49"/>
      <c r="L21" s="49"/>
      <c r="M21" s="49"/>
      <c r="N21" s="49"/>
      <c r="O21" s="49"/>
      <c r="P21" s="17">
        <v>7650.0</v>
      </c>
      <c r="Q21" s="18">
        <f t="shared" si="1"/>
        <v>0</v>
      </c>
      <c r="R21" s="19" t="s">
        <v>858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44795.0</v>
      </c>
      <c r="C22" s="47" t="s">
        <v>2606</v>
      </c>
      <c r="D22" s="48">
        <v>59778.0</v>
      </c>
      <c r="E22" s="23" t="s">
        <v>1632</v>
      </c>
      <c r="F22" s="49"/>
      <c r="G22" s="51"/>
      <c r="H22" s="51"/>
      <c r="I22" s="50">
        <v>3600.0</v>
      </c>
      <c r="J22" s="51"/>
      <c r="K22" s="49"/>
      <c r="L22" s="49"/>
      <c r="M22" s="49"/>
      <c r="N22" s="49"/>
      <c r="O22" s="49"/>
      <c r="P22" s="17">
        <v>3600.0</v>
      </c>
      <c r="Q22" s="18">
        <f t="shared" si="1"/>
        <v>0</v>
      </c>
      <c r="R22" s="19" t="s">
        <v>156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44795.0</v>
      </c>
      <c r="C23" s="47" t="s">
        <v>2607</v>
      </c>
      <c r="D23" s="48">
        <v>61248.0</v>
      </c>
      <c r="E23" s="23" t="s">
        <v>2608</v>
      </c>
      <c r="F23" s="49"/>
      <c r="G23" s="51"/>
      <c r="H23" s="51"/>
      <c r="I23" s="50">
        <v>1450.0</v>
      </c>
      <c r="J23" s="51"/>
      <c r="K23" s="49"/>
      <c r="L23" s="49"/>
      <c r="M23" s="49"/>
      <c r="N23" s="49"/>
      <c r="O23" s="49"/>
      <c r="P23" s="17">
        <v>1450.0</v>
      </c>
      <c r="Q23" s="18">
        <f t="shared" si="1"/>
        <v>0</v>
      </c>
      <c r="R23" s="19" t="s">
        <v>156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44795.0</v>
      </c>
      <c r="C24" s="47" t="s">
        <v>2609</v>
      </c>
      <c r="D24" s="48">
        <v>64604.0</v>
      </c>
      <c r="E24" s="23" t="s">
        <v>1931</v>
      </c>
      <c r="F24" s="49"/>
      <c r="G24" s="51"/>
      <c r="H24" s="51"/>
      <c r="I24" s="50">
        <v>2650.0</v>
      </c>
      <c r="J24" s="51"/>
      <c r="K24" s="49"/>
      <c r="L24" s="49"/>
      <c r="M24" s="49"/>
      <c r="N24" s="49"/>
      <c r="O24" s="49"/>
      <c r="P24" s="17">
        <v>2650.0</v>
      </c>
      <c r="Q24" s="18">
        <f t="shared" si="1"/>
        <v>0</v>
      </c>
      <c r="R24" s="19" t="s">
        <v>858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44795.0</v>
      </c>
      <c r="C25" s="47" t="s">
        <v>2610</v>
      </c>
      <c r="D25" s="48">
        <v>46927.0</v>
      </c>
      <c r="E25" s="23" t="s">
        <v>213</v>
      </c>
      <c r="F25" s="49"/>
      <c r="G25" s="51"/>
      <c r="H25" s="51"/>
      <c r="I25" s="50">
        <v>5500.0</v>
      </c>
      <c r="J25" s="51"/>
      <c r="K25" s="49"/>
      <c r="L25" s="49"/>
      <c r="M25" s="49"/>
      <c r="N25" s="49"/>
      <c r="O25" s="49"/>
      <c r="P25" s="17">
        <v>5500.0</v>
      </c>
      <c r="Q25" s="18">
        <f t="shared" si="1"/>
        <v>0</v>
      </c>
      <c r="R25" s="19" t="s">
        <v>30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44795.0</v>
      </c>
      <c r="C26" s="47" t="s">
        <v>2611</v>
      </c>
      <c r="D26" s="48">
        <v>13762.0</v>
      </c>
      <c r="E26" s="23" t="s">
        <v>768</v>
      </c>
      <c r="F26" s="49"/>
      <c r="G26" s="51"/>
      <c r="H26" s="51"/>
      <c r="I26" s="50"/>
      <c r="J26" s="51">
        <v>3600.0</v>
      </c>
      <c r="K26" s="49"/>
      <c r="L26" s="49"/>
      <c r="M26" s="49"/>
      <c r="N26" s="49"/>
      <c r="O26" s="49"/>
      <c r="P26" s="17">
        <v>3600.0</v>
      </c>
      <c r="Q26" s="18">
        <f t="shared" si="1"/>
        <v>0</v>
      </c>
      <c r="R26" s="19" t="s">
        <v>156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44795.0</v>
      </c>
      <c r="C27" s="47" t="s">
        <v>2612</v>
      </c>
      <c r="D27" s="48">
        <v>15836.0</v>
      </c>
      <c r="E27" s="23" t="s">
        <v>1409</v>
      </c>
      <c r="F27" s="49"/>
      <c r="G27" s="51"/>
      <c r="H27" s="51"/>
      <c r="I27" s="50"/>
      <c r="J27" s="51">
        <v>3600.0</v>
      </c>
      <c r="K27" s="49"/>
      <c r="L27" s="49"/>
      <c r="M27" s="49"/>
      <c r="N27" s="49"/>
      <c r="O27" s="49"/>
      <c r="P27" s="17">
        <v>3600.0</v>
      </c>
      <c r="Q27" s="18">
        <f t="shared" si="1"/>
        <v>0</v>
      </c>
      <c r="R27" s="19" t="s">
        <v>156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44795.0</v>
      </c>
      <c r="C28" s="47" t="s">
        <v>2613</v>
      </c>
      <c r="D28" s="48">
        <v>51697.0</v>
      </c>
      <c r="E28" s="23" t="s">
        <v>653</v>
      </c>
      <c r="F28" s="49"/>
      <c r="G28" s="51"/>
      <c r="H28" s="51"/>
      <c r="I28" s="50">
        <v>15000.0</v>
      </c>
      <c r="J28" s="51"/>
      <c r="K28" s="49"/>
      <c r="L28" s="49"/>
      <c r="M28" s="49"/>
      <c r="N28" s="49"/>
      <c r="O28" s="49"/>
      <c r="P28" s="17">
        <v>15000.0</v>
      </c>
      <c r="Q28" s="18">
        <f t="shared" si="1"/>
        <v>0</v>
      </c>
      <c r="R28" s="19" t="s">
        <v>858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44795.0</v>
      </c>
      <c r="C29" s="47" t="s">
        <v>2614</v>
      </c>
      <c r="D29" s="48">
        <v>13762.0</v>
      </c>
      <c r="E29" s="23" t="s">
        <v>768</v>
      </c>
      <c r="F29" s="49"/>
      <c r="G29" s="51"/>
      <c r="H29" s="51"/>
      <c r="I29" s="50"/>
      <c r="J29" s="51">
        <v>77700.0</v>
      </c>
      <c r="K29" s="49"/>
      <c r="L29" s="49"/>
      <c r="M29" s="49"/>
      <c r="N29" s="49"/>
      <c r="O29" s="49"/>
      <c r="P29" s="17">
        <v>77700.0</v>
      </c>
      <c r="Q29" s="18">
        <f t="shared" si="1"/>
        <v>0</v>
      </c>
      <c r="R29" s="19" t="s">
        <v>156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44795.0</v>
      </c>
      <c r="C30" s="47" t="s">
        <v>2615</v>
      </c>
      <c r="D30" s="48">
        <v>16726.0</v>
      </c>
      <c r="E30" s="23" t="s">
        <v>2105</v>
      </c>
      <c r="F30" s="49"/>
      <c r="G30" s="51"/>
      <c r="H30" s="51"/>
      <c r="I30" s="50">
        <v>2650.0</v>
      </c>
      <c r="J30" s="51"/>
      <c r="K30" s="49"/>
      <c r="L30" s="49"/>
      <c r="M30" s="49"/>
      <c r="N30" s="49"/>
      <c r="O30" s="49"/>
      <c r="P30" s="17">
        <v>2650.0</v>
      </c>
      <c r="Q30" s="18">
        <f t="shared" si="1"/>
        <v>0</v>
      </c>
      <c r="R30" s="19" t="s">
        <v>156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44795.0</v>
      </c>
      <c r="C31" s="47" t="s">
        <v>2616</v>
      </c>
      <c r="D31" s="48">
        <v>49953.0</v>
      </c>
      <c r="E31" s="23" t="s">
        <v>697</v>
      </c>
      <c r="F31" s="49"/>
      <c r="G31" s="51"/>
      <c r="H31" s="51"/>
      <c r="I31" s="50">
        <v>1000.0</v>
      </c>
      <c r="J31" s="51"/>
      <c r="K31" s="49"/>
      <c r="L31" s="49"/>
      <c r="M31" s="49"/>
      <c r="N31" s="49"/>
      <c r="O31" s="49"/>
      <c r="P31" s="17">
        <v>1000.0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44795.0</v>
      </c>
      <c r="C32" s="47" t="s">
        <v>2617</v>
      </c>
      <c r="D32" s="48">
        <v>28213.0</v>
      </c>
      <c r="E32" s="23" t="s">
        <v>2618</v>
      </c>
      <c r="F32" s="49"/>
      <c r="G32" s="51"/>
      <c r="H32" s="51"/>
      <c r="I32" s="50"/>
      <c r="J32" s="51">
        <v>300.0</v>
      </c>
      <c r="K32" s="49"/>
      <c r="L32" s="49"/>
      <c r="M32" s="49"/>
      <c r="N32" s="49"/>
      <c r="O32" s="49"/>
      <c r="P32" s="17">
        <v>300.0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44795.0</v>
      </c>
      <c r="C33" s="47" t="s">
        <v>2619</v>
      </c>
      <c r="D33" s="48">
        <v>28190.0</v>
      </c>
      <c r="E33" s="23" t="s">
        <v>2620</v>
      </c>
      <c r="F33" s="49"/>
      <c r="G33" s="51"/>
      <c r="H33" s="51"/>
      <c r="I33" s="50"/>
      <c r="J33" s="51">
        <v>300.0</v>
      </c>
      <c r="K33" s="49"/>
      <c r="L33" s="49"/>
      <c r="M33" s="49"/>
      <c r="N33" s="49"/>
      <c r="O33" s="49"/>
      <c r="P33" s="17">
        <v>300.0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44795.0</v>
      </c>
      <c r="C34" s="47" t="s">
        <v>2621</v>
      </c>
      <c r="D34" s="48">
        <v>47576.0</v>
      </c>
      <c r="E34" s="23" t="s">
        <v>2622</v>
      </c>
      <c r="F34" s="49"/>
      <c r="G34" s="51"/>
      <c r="H34" s="51"/>
      <c r="I34" s="50"/>
      <c r="J34" s="51">
        <v>3600.0</v>
      </c>
      <c r="K34" s="49"/>
      <c r="L34" s="49"/>
      <c r="M34" s="49"/>
      <c r="N34" s="49"/>
      <c r="O34" s="49"/>
      <c r="P34" s="17">
        <v>3600.0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44795.0</v>
      </c>
      <c r="C35" s="47" t="s">
        <v>2623</v>
      </c>
      <c r="D35" s="48">
        <v>52184.0</v>
      </c>
      <c r="E35" s="23" t="s">
        <v>2624</v>
      </c>
      <c r="F35" s="49"/>
      <c r="G35" s="51"/>
      <c r="H35" s="51"/>
      <c r="I35" s="50"/>
      <c r="J35" s="51">
        <v>3600.0</v>
      </c>
      <c r="K35" s="49"/>
      <c r="L35" s="49"/>
      <c r="M35" s="49"/>
      <c r="N35" s="49"/>
      <c r="O35" s="49"/>
      <c r="P35" s="17">
        <v>3600.0</v>
      </c>
      <c r="Q35" s="18">
        <f t="shared" si="1"/>
        <v>0</v>
      </c>
      <c r="R35" s="19" t="s">
        <v>156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44795.0</v>
      </c>
      <c r="C36" s="47" t="s">
        <v>2625</v>
      </c>
      <c r="D36" s="48">
        <v>39317.0</v>
      </c>
      <c r="E36" s="23" t="s">
        <v>236</v>
      </c>
      <c r="F36" s="49"/>
      <c r="G36" s="51"/>
      <c r="H36" s="51"/>
      <c r="I36" s="50"/>
      <c r="J36" s="51">
        <v>9050.0</v>
      </c>
      <c r="K36" s="49"/>
      <c r="L36" s="49"/>
      <c r="M36" s="49"/>
      <c r="N36" s="49"/>
      <c r="O36" s="49"/>
      <c r="P36" s="17">
        <v>9050.0</v>
      </c>
      <c r="Q36" s="18">
        <f t="shared" si="1"/>
        <v>0</v>
      </c>
      <c r="R36" s="19" t="s">
        <v>156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44795.0</v>
      </c>
      <c r="C37" s="47" t="s">
        <v>2626</v>
      </c>
      <c r="D37" s="48">
        <v>15837.0</v>
      </c>
      <c r="E37" s="23" t="s">
        <v>2627</v>
      </c>
      <c r="F37" s="49"/>
      <c r="G37" s="51"/>
      <c r="H37" s="51"/>
      <c r="I37" s="50">
        <v>3600.0</v>
      </c>
      <c r="J37" s="51"/>
      <c r="K37" s="49"/>
      <c r="L37" s="49"/>
      <c r="M37" s="49"/>
      <c r="N37" s="49"/>
      <c r="O37" s="49"/>
      <c r="P37" s="17">
        <v>3600.0</v>
      </c>
      <c r="Q37" s="18">
        <f t="shared" si="1"/>
        <v>0</v>
      </c>
      <c r="R37" s="19" t="s">
        <v>156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44795.0</v>
      </c>
      <c r="C38" s="47" t="s">
        <v>2628</v>
      </c>
      <c r="D38" s="48">
        <v>38387.0</v>
      </c>
      <c r="E38" s="23" t="s">
        <v>1980</v>
      </c>
      <c r="F38" s="49"/>
      <c r="G38" s="51"/>
      <c r="H38" s="51"/>
      <c r="I38" s="50">
        <v>600.0</v>
      </c>
      <c r="J38" s="51"/>
      <c r="K38" s="49"/>
      <c r="L38" s="49"/>
      <c r="M38" s="49"/>
      <c r="N38" s="49"/>
      <c r="O38" s="49"/>
      <c r="P38" s="17">
        <v>600.0</v>
      </c>
      <c r="Q38" s="18">
        <f t="shared" si="1"/>
        <v>0</v>
      </c>
      <c r="R38" s="19" t="s">
        <v>30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44795.0</v>
      </c>
      <c r="C39" s="47" t="s">
        <v>2629</v>
      </c>
      <c r="D39" s="48">
        <v>62146.0</v>
      </c>
      <c r="E39" s="23" t="s">
        <v>355</v>
      </c>
      <c r="F39" s="49"/>
      <c r="G39" s="51"/>
      <c r="H39" s="51"/>
      <c r="I39" s="50">
        <v>1450.0</v>
      </c>
      <c r="J39" s="51"/>
      <c r="K39" s="49"/>
      <c r="L39" s="49"/>
      <c r="M39" s="49"/>
      <c r="N39" s="49"/>
      <c r="O39" s="49"/>
      <c r="P39" s="17">
        <v>1450.0</v>
      </c>
      <c r="Q39" s="18">
        <f t="shared" si="1"/>
        <v>0</v>
      </c>
      <c r="R39" s="19" t="s">
        <v>156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44795.0</v>
      </c>
      <c r="C40" s="47" t="s">
        <v>2630</v>
      </c>
      <c r="D40" s="48">
        <v>43134.0</v>
      </c>
      <c r="E40" s="23" t="s">
        <v>69</v>
      </c>
      <c r="F40" s="49"/>
      <c r="G40" s="51"/>
      <c r="H40" s="51"/>
      <c r="I40" s="50">
        <v>15000.0</v>
      </c>
      <c r="J40" s="51"/>
      <c r="K40" s="49"/>
      <c r="L40" s="49"/>
      <c r="M40" s="49"/>
      <c r="N40" s="49"/>
      <c r="O40" s="49"/>
      <c r="P40" s="17">
        <v>15000.0</v>
      </c>
      <c r="Q40" s="18">
        <f t="shared" si="1"/>
        <v>0</v>
      </c>
      <c r="R40" s="19" t="s">
        <v>30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44795.0</v>
      </c>
      <c r="C41" s="47" t="s">
        <v>2631</v>
      </c>
      <c r="D41" s="48">
        <v>67865.0</v>
      </c>
      <c r="E41" s="23" t="s">
        <v>2632</v>
      </c>
      <c r="F41" s="49"/>
      <c r="G41" s="51"/>
      <c r="H41" s="51"/>
      <c r="I41" s="50">
        <v>27000.0</v>
      </c>
      <c r="J41" s="51"/>
      <c r="K41" s="49"/>
      <c r="L41" s="49"/>
      <c r="M41" s="49"/>
      <c r="N41" s="49"/>
      <c r="O41" s="49"/>
      <c r="P41" s="17">
        <v>27000.0</v>
      </c>
      <c r="Q41" s="18">
        <f t="shared" si="1"/>
        <v>0</v>
      </c>
      <c r="R41" s="19" t="s">
        <v>858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44795.0</v>
      </c>
      <c r="C42" s="47" t="s">
        <v>2633</v>
      </c>
      <c r="D42" s="48">
        <v>54226.0</v>
      </c>
      <c r="E42" s="23" t="s">
        <v>534</v>
      </c>
      <c r="F42" s="49"/>
      <c r="G42" s="51"/>
      <c r="H42" s="51"/>
      <c r="I42" s="50">
        <v>5150.0</v>
      </c>
      <c r="J42" s="51"/>
      <c r="K42" s="49"/>
      <c r="L42" s="49"/>
      <c r="M42" s="49"/>
      <c r="N42" s="49"/>
      <c r="O42" s="49"/>
      <c r="P42" s="17">
        <v>5150.0</v>
      </c>
      <c r="Q42" s="18">
        <f t="shared" si="1"/>
        <v>0</v>
      </c>
      <c r="R42" s="19" t="s">
        <v>858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44795.0</v>
      </c>
      <c r="C43" s="47" t="s">
        <v>2634</v>
      </c>
      <c r="D43" s="48">
        <v>68284.0</v>
      </c>
      <c r="E43" s="23" t="s">
        <v>770</v>
      </c>
      <c r="F43" s="49"/>
      <c r="G43" s="51"/>
      <c r="H43" s="51"/>
      <c r="I43" s="50"/>
      <c r="J43" s="51">
        <v>11850.0</v>
      </c>
      <c r="K43" s="49"/>
      <c r="L43" s="49"/>
      <c r="M43" s="49"/>
      <c r="N43" s="49"/>
      <c r="O43" s="49"/>
      <c r="P43" s="17">
        <v>11850.0</v>
      </c>
      <c r="Q43" s="18">
        <f t="shared" si="1"/>
        <v>0</v>
      </c>
      <c r="R43" s="19" t="s">
        <v>30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44795.0</v>
      </c>
      <c r="C44" s="47" t="s">
        <v>2635</v>
      </c>
      <c r="D44" s="48">
        <v>50739.0</v>
      </c>
      <c r="E44" s="23" t="s">
        <v>50</v>
      </c>
      <c r="F44" s="49"/>
      <c r="G44" s="51"/>
      <c r="H44" s="51"/>
      <c r="I44" s="50">
        <v>2500.0</v>
      </c>
      <c r="J44" s="51"/>
      <c r="K44" s="51"/>
      <c r="L44" s="49"/>
      <c r="M44" s="49"/>
      <c r="N44" s="49"/>
      <c r="O44" s="49"/>
      <c r="P44" s="17">
        <v>2500.0</v>
      </c>
      <c r="Q44" s="18">
        <f t="shared" si="1"/>
        <v>0</v>
      </c>
      <c r="R44" s="19" t="s">
        <v>156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44795.0</v>
      </c>
      <c r="C45" s="47" t="s">
        <v>2636</v>
      </c>
      <c r="D45" s="48">
        <v>50595.0</v>
      </c>
      <c r="E45" s="23" t="s">
        <v>97</v>
      </c>
      <c r="F45" s="49"/>
      <c r="G45" s="51"/>
      <c r="H45" s="51">
        <v>67150.0</v>
      </c>
      <c r="I45" s="50"/>
      <c r="J45" s="51"/>
      <c r="K45" s="49"/>
      <c r="L45" s="49"/>
      <c r="M45" s="49"/>
      <c r="N45" s="49"/>
      <c r="O45" s="49"/>
      <c r="P45" s="17">
        <v>67150.0</v>
      </c>
      <c r="Q45" s="18">
        <f t="shared" si="1"/>
        <v>0</v>
      </c>
      <c r="R45" s="19" t="s">
        <v>30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44795.0</v>
      </c>
      <c r="C46" s="47" t="s">
        <v>2637</v>
      </c>
      <c r="D46" s="48">
        <v>66030.0</v>
      </c>
      <c r="E46" s="23" t="s">
        <v>1493</v>
      </c>
      <c r="F46" s="49"/>
      <c r="G46" s="51"/>
      <c r="H46" s="51"/>
      <c r="I46" s="50">
        <v>5000.0</v>
      </c>
      <c r="J46" s="51"/>
      <c r="K46" s="51"/>
      <c r="L46" s="49"/>
      <c r="M46" s="49"/>
      <c r="N46" s="49"/>
      <c r="O46" s="49"/>
      <c r="P46" s="17">
        <v>5000.0</v>
      </c>
      <c r="Q46" s="18">
        <f t="shared" si="1"/>
        <v>0</v>
      </c>
      <c r="R46" s="19" t="s">
        <v>858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44795.0</v>
      </c>
      <c r="C47" s="47" t="s">
        <v>2638</v>
      </c>
      <c r="D47" s="48">
        <v>22332.0</v>
      </c>
      <c r="E47" s="23" t="s">
        <v>234</v>
      </c>
      <c r="F47" s="49"/>
      <c r="G47" s="51"/>
      <c r="H47" s="51"/>
      <c r="I47" s="50">
        <v>1500.0</v>
      </c>
      <c r="J47" s="51"/>
      <c r="K47" s="49"/>
      <c r="L47" s="49"/>
      <c r="M47" s="49"/>
      <c r="N47" s="49"/>
      <c r="O47" s="49"/>
      <c r="P47" s="17">
        <v>1500.0</v>
      </c>
      <c r="Q47" s="18">
        <f t="shared" si="1"/>
        <v>0</v>
      </c>
      <c r="R47" s="19" t="s">
        <v>156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44795.0</v>
      </c>
      <c r="C48" s="47" t="s">
        <v>2639</v>
      </c>
      <c r="D48" s="48">
        <v>42046.0</v>
      </c>
      <c r="E48" s="23" t="s">
        <v>160</v>
      </c>
      <c r="F48" s="49"/>
      <c r="G48" s="51"/>
      <c r="H48" s="51"/>
      <c r="I48" s="50">
        <v>2650.0</v>
      </c>
      <c r="J48" s="51"/>
      <c r="K48" s="49"/>
      <c r="L48" s="49"/>
      <c r="M48" s="49"/>
      <c r="N48" s="49"/>
      <c r="O48" s="49"/>
      <c r="P48" s="17">
        <v>2650.0</v>
      </c>
      <c r="Q48" s="18">
        <f t="shared" si="1"/>
        <v>0</v>
      </c>
      <c r="R48" s="19" t="s">
        <v>858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44795.0</v>
      </c>
      <c r="C49" s="47" t="s">
        <v>2640</v>
      </c>
      <c r="D49" s="48">
        <v>10881.0</v>
      </c>
      <c r="E49" s="23" t="s">
        <v>2641</v>
      </c>
      <c r="F49" s="51">
        <v>6750.0</v>
      </c>
      <c r="G49" s="51"/>
      <c r="H49" s="51"/>
      <c r="I49" s="50"/>
      <c r="J49" s="51"/>
      <c r="K49" s="49"/>
      <c r="L49" s="49"/>
      <c r="M49" s="49"/>
      <c r="N49" s="49"/>
      <c r="O49" s="49"/>
      <c r="P49" s="17">
        <v>6750.0</v>
      </c>
      <c r="Q49" s="18">
        <f t="shared" si="1"/>
        <v>0</v>
      </c>
      <c r="R49" s="19" t="s">
        <v>36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44795.0</v>
      </c>
      <c r="C50" s="47" t="s">
        <v>2642</v>
      </c>
      <c r="D50" s="48">
        <v>22727.0</v>
      </c>
      <c r="E50" s="23" t="s">
        <v>417</v>
      </c>
      <c r="F50" s="49"/>
      <c r="G50" s="51"/>
      <c r="H50" s="51"/>
      <c r="I50" s="50">
        <v>5000.0</v>
      </c>
      <c r="J50" s="51"/>
      <c r="K50" s="49"/>
      <c r="L50" s="49"/>
      <c r="M50" s="49"/>
      <c r="N50" s="49"/>
      <c r="O50" s="49"/>
      <c r="P50" s="17">
        <v>5000.0</v>
      </c>
      <c r="Q50" s="18">
        <f t="shared" si="1"/>
        <v>0</v>
      </c>
      <c r="R50" s="19" t="s">
        <v>858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44795.0</v>
      </c>
      <c r="C51" s="47" t="s">
        <v>2643</v>
      </c>
      <c r="D51" s="48">
        <v>73479.0</v>
      </c>
      <c r="E51" s="23" t="s">
        <v>2644</v>
      </c>
      <c r="F51" s="49"/>
      <c r="G51" s="51">
        <v>27000.0</v>
      </c>
      <c r="H51" s="51"/>
      <c r="I51" s="50"/>
      <c r="J51" s="51"/>
      <c r="K51" s="49"/>
      <c r="L51" s="49"/>
      <c r="M51" s="49"/>
      <c r="N51" s="49"/>
      <c r="O51" s="49"/>
      <c r="P51" s="17">
        <v>27000.0</v>
      </c>
      <c r="Q51" s="18">
        <f t="shared" si="1"/>
        <v>0</v>
      </c>
      <c r="R51" s="19" t="s">
        <v>36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44795.0</v>
      </c>
      <c r="C52" s="47" t="s">
        <v>2645</v>
      </c>
      <c r="D52" s="48">
        <v>69334.0</v>
      </c>
      <c r="E52" s="23" t="s">
        <v>2646</v>
      </c>
      <c r="F52" s="49"/>
      <c r="G52" s="51"/>
      <c r="H52" s="51"/>
      <c r="I52" s="50"/>
      <c r="J52" s="51">
        <v>27000.0</v>
      </c>
      <c r="K52" s="49"/>
      <c r="L52" s="49"/>
      <c r="M52" s="49"/>
      <c r="N52" s="49"/>
      <c r="O52" s="49"/>
      <c r="P52" s="17">
        <v>27000.0</v>
      </c>
      <c r="Q52" s="18">
        <f t="shared" si="1"/>
        <v>0</v>
      </c>
      <c r="R52" s="19" t="s">
        <v>30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44795.0</v>
      </c>
      <c r="C53" s="47" t="s">
        <v>2647</v>
      </c>
      <c r="D53" s="48">
        <v>68974.0</v>
      </c>
      <c r="E53" s="23" t="s">
        <v>916</v>
      </c>
      <c r="F53" s="49"/>
      <c r="G53" s="51"/>
      <c r="H53" s="51"/>
      <c r="I53" s="50"/>
      <c r="J53" s="51">
        <v>2650.0</v>
      </c>
      <c r="K53" s="51"/>
      <c r="L53" s="49"/>
      <c r="M53" s="49"/>
      <c r="N53" s="49"/>
      <c r="O53" s="49"/>
      <c r="P53" s="17">
        <v>2650.0</v>
      </c>
      <c r="Q53" s="18">
        <f t="shared" si="1"/>
        <v>0</v>
      </c>
      <c r="R53" s="19" t="s">
        <v>404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44795.0</v>
      </c>
      <c r="C54" s="47" t="s">
        <v>2648</v>
      </c>
      <c r="D54" s="48">
        <v>21818.0</v>
      </c>
      <c r="E54" s="23" t="s">
        <v>23</v>
      </c>
      <c r="F54" s="51"/>
      <c r="G54" s="51"/>
      <c r="H54" s="51"/>
      <c r="I54" s="50">
        <v>8000.0</v>
      </c>
      <c r="J54" s="51"/>
      <c r="K54" s="49"/>
      <c r="L54" s="49"/>
      <c r="M54" s="51"/>
      <c r="N54" s="49"/>
      <c r="O54" s="49"/>
      <c r="P54" s="17">
        <v>8000.0</v>
      </c>
      <c r="Q54" s="18">
        <f t="shared" si="1"/>
        <v>0</v>
      </c>
      <c r="R54" s="19" t="s">
        <v>404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44795.0</v>
      </c>
      <c r="C55" s="47" t="s">
        <v>2649</v>
      </c>
      <c r="D55" s="48">
        <v>55768.0</v>
      </c>
      <c r="E55" s="23" t="s">
        <v>2049</v>
      </c>
      <c r="F55" s="49"/>
      <c r="G55" s="51"/>
      <c r="H55" s="51"/>
      <c r="I55" s="50">
        <v>300.0</v>
      </c>
      <c r="J55" s="51"/>
      <c r="K55" s="49"/>
      <c r="L55" s="49"/>
      <c r="M55" s="49"/>
      <c r="N55" s="49"/>
      <c r="O55" s="49"/>
      <c r="P55" s="17">
        <v>300.0</v>
      </c>
      <c r="Q55" s="18">
        <f t="shared" si="1"/>
        <v>0</v>
      </c>
      <c r="R55" s="19" t="s">
        <v>156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44795.0</v>
      </c>
      <c r="C56" s="47" t="s">
        <v>2650</v>
      </c>
      <c r="D56" s="48">
        <v>33725.0</v>
      </c>
      <c r="E56" s="23" t="s">
        <v>2651</v>
      </c>
      <c r="F56" s="49"/>
      <c r="G56" s="51"/>
      <c r="H56" s="51"/>
      <c r="I56" s="50">
        <v>4650.0</v>
      </c>
      <c r="J56" s="51"/>
      <c r="K56" s="49"/>
      <c r="L56" s="49"/>
      <c r="M56" s="49"/>
      <c r="N56" s="49"/>
      <c r="O56" s="49"/>
      <c r="P56" s="17">
        <v>4650.0</v>
      </c>
      <c r="Q56" s="18">
        <f t="shared" si="1"/>
        <v>0</v>
      </c>
      <c r="R56" s="19" t="s">
        <v>404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44795.0</v>
      </c>
      <c r="C57" s="47" t="s">
        <v>2652</v>
      </c>
      <c r="D57" s="48">
        <v>68460.0</v>
      </c>
      <c r="E57" s="23" t="s">
        <v>2653</v>
      </c>
      <c r="F57" s="51"/>
      <c r="G57" s="51"/>
      <c r="H57" s="51"/>
      <c r="I57" s="50">
        <v>7500.0</v>
      </c>
      <c r="J57" s="51"/>
      <c r="K57" s="49"/>
      <c r="L57" s="49"/>
      <c r="M57" s="49"/>
      <c r="N57" s="49"/>
      <c r="O57" s="49"/>
      <c r="P57" s="17">
        <v>7500.0</v>
      </c>
      <c r="Q57" s="18">
        <f t="shared" si="1"/>
        <v>0</v>
      </c>
      <c r="R57" s="19" t="s">
        <v>858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44795.0</v>
      </c>
      <c r="C58" s="47" t="s">
        <v>2654</v>
      </c>
      <c r="D58" s="48">
        <v>67922.0</v>
      </c>
      <c r="E58" s="23" t="s">
        <v>1339</v>
      </c>
      <c r="F58" s="49"/>
      <c r="G58" s="51"/>
      <c r="H58" s="51"/>
      <c r="I58" s="50">
        <v>1950.0</v>
      </c>
      <c r="J58" s="51"/>
      <c r="K58" s="51"/>
      <c r="L58" s="49"/>
      <c r="M58" s="49"/>
      <c r="N58" s="49"/>
      <c r="O58" s="49"/>
      <c r="P58" s="17">
        <v>1950.0</v>
      </c>
      <c r="Q58" s="18">
        <f t="shared" si="1"/>
        <v>0</v>
      </c>
      <c r="R58" s="19" t="s">
        <v>30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44795.0</v>
      </c>
      <c r="C59" s="47" t="s">
        <v>2655</v>
      </c>
      <c r="D59" s="48">
        <v>52083.0</v>
      </c>
      <c r="E59" s="23" t="s">
        <v>222</v>
      </c>
      <c r="F59" s="49"/>
      <c r="G59" s="51"/>
      <c r="H59" s="51"/>
      <c r="I59" s="50">
        <v>500.0</v>
      </c>
      <c r="J59" s="51"/>
      <c r="K59" s="49"/>
      <c r="L59" s="49"/>
      <c r="M59" s="49"/>
      <c r="N59" s="49"/>
      <c r="O59" s="49"/>
      <c r="P59" s="17">
        <v>500.0</v>
      </c>
      <c r="Q59" s="18">
        <f t="shared" si="1"/>
        <v>0</v>
      </c>
      <c r="R59" s="19" t="s">
        <v>30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44795.0</v>
      </c>
      <c r="C60" s="47" t="s">
        <v>2656</v>
      </c>
      <c r="D60" s="48">
        <v>48306.0</v>
      </c>
      <c r="E60" s="23" t="s">
        <v>2657</v>
      </c>
      <c r="F60" s="49"/>
      <c r="G60" s="51"/>
      <c r="H60" s="51"/>
      <c r="I60" s="50">
        <v>2400.0</v>
      </c>
      <c r="J60" s="51"/>
      <c r="K60" s="51"/>
      <c r="L60" s="49"/>
      <c r="M60" s="49"/>
      <c r="N60" s="49"/>
      <c r="O60" s="49"/>
      <c r="P60" s="17">
        <v>2400.0</v>
      </c>
      <c r="Q60" s="18">
        <f t="shared" si="1"/>
        <v>0</v>
      </c>
      <c r="R60" s="19" t="s">
        <v>858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44794.0</v>
      </c>
      <c r="C61" s="47" t="s">
        <v>2658</v>
      </c>
      <c r="D61" s="48">
        <v>51166.0</v>
      </c>
      <c r="E61" s="23" t="s">
        <v>1747</v>
      </c>
      <c r="F61" s="49"/>
      <c r="G61" s="51"/>
      <c r="H61" s="51">
        <v>600.0</v>
      </c>
      <c r="I61" s="50"/>
      <c r="J61" s="51"/>
      <c r="K61" s="51"/>
      <c r="L61" s="49"/>
      <c r="M61" s="49"/>
      <c r="N61" s="49"/>
      <c r="O61" s="49"/>
      <c r="P61" s="17">
        <v>600.0</v>
      </c>
      <c r="Q61" s="18">
        <f t="shared" si="1"/>
        <v>0</v>
      </c>
      <c r="R61" s="19"/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44794.0</v>
      </c>
      <c r="C62" s="47" t="s">
        <v>2659</v>
      </c>
      <c r="D62" s="48">
        <v>51017.0</v>
      </c>
      <c r="E62" s="23" t="s">
        <v>343</v>
      </c>
      <c r="F62" s="49"/>
      <c r="G62" s="51"/>
      <c r="H62" s="51">
        <v>53500.0</v>
      </c>
      <c r="I62" s="50"/>
      <c r="J62" s="51"/>
      <c r="K62" s="51"/>
      <c r="L62" s="49"/>
      <c r="M62" s="49"/>
      <c r="N62" s="49"/>
      <c r="O62" s="49"/>
      <c r="P62" s="17">
        <v>53500.0</v>
      </c>
      <c r="Q62" s="18">
        <f t="shared" si="1"/>
        <v>0</v>
      </c>
      <c r="R62" s="19"/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44794.0</v>
      </c>
      <c r="C63" s="47" t="s">
        <v>2660</v>
      </c>
      <c r="D63" s="48">
        <v>73472.0</v>
      </c>
      <c r="E63" s="23" t="s">
        <v>2661</v>
      </c>
      <c r="F63" s="49"/>
      <c r="G63" s="51"/>
      <c r="H63" s="51">
        <v>27000.0</v>
      </c>
      <c r="I63" s="50"/>
      <c r="J63" s="51"/>
      <c r="K63" s="49"/>
      <c r="L63" s="49"/>
      <c r="M63" s="49"/>
      <c r="N63" s="49"/>
      <c r="O63" s="49"/>
      <c r="P63" s="17">
        <v>27000.0</v>
      </c>
      <c r="Q63" s="18">
        <f t="shared" si="1"/>
        <v>0</v>
      </c>
      <c r="R63" s="19"/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44795.0</v>
      </c>
      <c r="C64" s="47" t="s">
        <v>2662</v>
      </c>
      <c r="D64" s="48">
        <v>12102.0</v>
      </c>
      <c r="E64" s="23" t="s">
        <v>982</v>
      </c>
      <c r="F64" s="49"/>
      <c r="G64" s="51"/>
      <c r="H64" s="51">
        <v>10000.0</v>
      </c>
      <c r="I64" s="50"/>
      <c r="J64" s="51"/>
      <c r="K64" s="49"/>
      <c r="L64" s="49"/>
      <c r="M64" s="49"/>
      <c r="N64" s="49"/>
      <c r="O64" s="49"/>
      <c r="P64" s="17">
        <v>10000.0</v>
      </c>
      <c r="Q64" s="18">
        <f t="shared" si="1"/>
        <v>0</v>
      </c>
      <c r="R64" s="19"/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62.0</v>
      </c>
      <c r="B65" s="46">
        <v>44795.0</v>
      </c>
      <c r="C65" s="47" t="s">
        <v>2663</v>
      </c>
      <c r="D65" s="48">
        <v>25650.0</v>
      </c>
      <c r="E65" s="23" t="s">
        <v>607</v>
      </c>
      <c r="F65" s="49"/>
      <c r="G65" s="51"/>
      <c r="H65" s="51">
        <v>31250.0</v>
      </c>
      <c r="I65" s="50"/>
      <c r="J65" s="51"/>
      <c r="K65" s="49"/>
      <c r="L65" s="49"/>
      <c r="M65" s="49"/>
      <c r="N65" s="49"/>
      <c r="O65" s="49"/>
      <c r="P65" s="17">
        <v>31250.0</v>
      </c>
      <c r="Q65" s="18">
        <f t="shared" si="1"/>
        <v>0</v>
      </c>
      <c r="R65" s="19"/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63.0</v>
      </c>
      <c r="B66" s="46">
        <v>44795.0</v>
      </c>
      <c r="C66" s="47" t="s">
        <v>2664</v>
      </c>
      <c r="D66" s="48">
        <v>50342.0</v>
      </c>
      <c r="E66" s="23" t="s">
        <v>360</v>
      </c>
      <c r="F66" s="49"/>
      <c r="G66" s="51"/>
      <c r="H66" s="51">
        <v>1250.0</v>
      </c>
      <c r="I66" s="50"/>
      <c r="J66" s="51"/>
      <c r="K66" s="51"/>
      <c r="L66" s="49"/>
      <c r="M66" s="49"/>
      <c r="N66" s="49"/>
      <c r="O66" s="49"/>
      <c r="P66" s="17">
        <v>1250.0</v>
      </c>
      <c r="Q66" s="18">
        <f t="shared" si="1"/>
        <v>0</v>
      </c>
      <c r="R66" s="19"/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64.0</v>
      </c>
      <c r="B67" s="46">
        <v>44795.0</v>
      </c>
      <c r="C67" s="47" t="s">
        <v>2665</v>
      </c>
      <c r="D67" s="48">
        <v>55179.0</v>
      </c>
      <c r="E67" s="23" t="s">
        <v>2151</v>
      </c>
      <c r="F67" s="49"/>
      <c r="G67" s="51"/>
      <c r="H67" s="51">
        <v>5100.0</v>
      </c>
      <c r="I67" s="50"/>
      <c r="J67" s="51"/>
      <c r="K67" s="51"/>
      <c r="L67" s="49"/>
      <c r="M67" s="49"/>
      <c r="N67" s="49"/>
      <c r="O67" s="49"/>
      <c r="P67" s="17">
        <v>5100.0</v>
      </c>
      <c r="Q67" s="18">
        <f t="shared" si="1"/>
        <v>0</v>
      </c>
      <c r="R67" s="19"/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65.0</v>
      </c>
      <c r="B68" s="46">
        <v>44795.0</v>
      </c>
      <c r="C68" s="47" t="s">
        <v>2666</v>
      </c>
      <c r="D68" s="48">
        <v>49953.0</v>
      </c>
      <c r="E68" s="23" t="s">
        <v>697</v>
      </c>
      <c r="F68" s="51"/>
      <c r="G68" s="51"/>
      <c r="H68" s="51">
        <v>2500.0</v>
      </c>
      <c r="I68" s="50"/>
      <c r="J68" s="51"/>
      <c r="K68" s="51"/>
      <c r="L68" s="49"/>
      <c r="M68" s="49"/>
      <c r="N68" s="49"/>
      <c r="O68" s="49"/>
      <c r="P68" s="17">
        <v>2500.0</v>
      </c>
      <c r="Q68" s="18">
        <f t="shared" si="1"/>
        <v>0</v>
      </c>
      <c r="R68" s="19"/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66.0</v>
      </c>
      <c r="B69" s="46">
        <v>44795.0</v>
      </c>
      <c r="C69" s="47" t="s">
        <v>2667</v>
      </c>
      <c r="D69" s="48">
        <v>37642.0</v>
      </c>
      <c r="E69" s="23" t="s">
        <v>1128</v>
      </c>
      <c r="F69" s="49"/>
      <c r="G69" s="51"/>
      <c r="H69" s="51">
        <v>20350.0</v>
      </c>
      <c r="I69" s="50"/>
      <c r="J69" s="51"/>
      <c r="K69" s="49"/>
      <c r="L69" s="49"/>
      <c r="M69" s="49"/>
      <c r="N69" s="49"/>
      <c r="O69" s="49"/>
      <c r="P69" s="17">
        <v>20350.0</v>
      </c>
      <c r="Q69" s="18">
        <f t="shared" si="1"/>
        <v>0</v>
      </c>
      <c r="R69" s="19"/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67.0</v>
      </c>
      <c r="B70" s="46">
        <v>44795.0</v>
      </c>
      <c r="C70" s="47" t="s">
        <v>2668</v>
      </c>
      <c r="D70" s="48">
        <v>21828.0</v>
      </c>
      <c r="E70" s="23" t="s">
        <v>341</v>
      </c>
      <c r="F70" s="49"/>
      <c r="G70" s="51"/>
      <c r="H70" s="51"/>
      <c r="I70" s="50"/>
      <c r="J70" s="51"/>
      <c r="K70" s="51">
        <v>4200.0</v>
      </c>
      <c r="L70" s="49"/>
      <c r="M70" s="49"/>
      <c r="N70" s="49"/>
      <c r="O70" s="49"/>
      <c r="P70" s="17">
        <v>4200.0</v>
      </c>
      <c r="Q70" s="18">
        <f t="shared" si="1"/>
        <v>0</v>
      </c>
      <c r="R70" s="19"/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/>
      <c r="B71" s="33"/>
      <c r="C71" s="33"/>
      <c r="D71" s="41"/>
      <c r="E71" s="33"/>
      <c r="F71" s="34">
        <f t="shared" ref="F71:Q71" si="2">SUM(F5:F70)</f>
        <v>6750</v>
      </c>
      <c r="G71" s="34">
        <f t="shared" si="2"/>
        <v>27000</v>
      </c>
      <c r="H71" s="34">
        <f t="shared" si="2"/>
        <v>218700</v>
      </c>
      <c r="I71" s="34">
        <f t="shared" si="2"/>
        <v>263870</v>
      </c>
      <c r="J71" s="34">
        <f t="shared" si="2"/>
        <v>178250</v>
      </c>
      <c r="K71" s="34">
        <f t="shared" si="2"/>
        <v>4800</v>
      </c>
      <c r="L71" s="34">
        <f t="shared" si="2"/>
        <v>0</v>
      </c>
      <c r="M71" s="34">
        <f t="shared" si="2"/>
        <v>0</v>
      </c>
      <c r="N71" s="34">
        <f t="shared" si="2"/>
        <v>0</v>
      </c>
      <c r="O71" s="34">
        <f t="shared" si="2"/>
        <v>0</v>
      </c>
      <c r="P71" s="34">
        <f t="shared" si="2"/>
        <v>699370</v>
      </c>
      <c r="Q71" s="54">
        <f t="shared" si="2"/>
        <v>0</v>
      </c>
      <c r="R71" s="33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>
      <c r="A72" s="33"/>
      <c r="B72" s="33"/>
      <c r="C72" s="33"/>
      <c r="D72" s="41"/>
      <c r="E72" s="33"/>
      <c r="F72" s="35">
        <f>SUM(F71+G71+H71+I71+J71+K71+L71+M71+N71+O71)</f>
        <v>699370</v>
      </c>
      <c r="G72" s="2"/>
      <c r="H72" s="2"/>
      <c r="I72" s="2"/>
      <c r="J72" s="2"/>
      <c r="K72" s="2"/>
      <c r="L72" s="3"/>
      <c r="M72" s="36"/>
      <c r="N72" s="36"/>
      <c r="O72" s="36"/>
      <c r="P72" s="20"/>
      <c r="Q72" s="20"/>
      <c r="R72" s="4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>
      <c r="A73" s="4"/>
      <c r="B73" s="4"/>
      <c r="C73" s="4"/>
      <c r="D73" s="4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59" t="s">
        <v>2453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37"/>
      <c r="B119" s="37"/>
      <c r="C119" s="37"/>
      <c r="D119" s="43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</row>
    <row r="120">
      <c r="A120" s="37"/>
      <c r="B120" s="37"/>
      <c r="C120" s="37"/>
      <c r="D120" s="43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7"/>
      <c r="B121" s="37"/>
      <c r="C121" s="37"/>
      <c r="D121" s="43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7"/>
      <c r="B122" s="37"/>
      <c r="C122" s="37"/>
      <c r="D122" s="43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7"/>
      <c r="B123" s="37"/>
      <c r="C123" s="37"/>
      <c r="D123" s="43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7"/>
      <c r="B124" s="37"/>
      <c r="C124" s="37"/>
      <c r="D124" s="43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43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43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43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43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43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</sheetData>
  <mergeCells count="19">
    <mergeCell ref="E2:E4"/>
    <mergeCell ref="F3:F4"/>
    <mergeCell ref="G3:H3"/>
    <mergeCell ref="I3:J3"/>
    <mergeCell ref="K3:K4"/>
    <mergeCell ref="L3:L4"/>
    <mergeCell ref="F72:L72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72.5"/>
    <col customWidth="1" min="16" max="16" width="14.0"/>
  </cols>
  <sheetData>
    <row r="1">
      <c r="A1" s="1" t="s">
        <v>2669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44795.0</v>
      </c>
      <c r="C5" s="60" t="s">
        <v>2670</v>
      </c>
      <c r="D5" s="48">
        <v>71104.0</v>
      </c>
      <c r="E5" s="23" t="s">
        <v>2671</v>
      </c>
      <c r="F5" s="51"/>
      <c r="G5" s="51">
        <v>3600.0</v>
      </c>
      <c r="H5" s="49"/>
      <c r="I5" s="50"/>
      <c r="J5" s="51"/>
      <c r="K5" s="51"/>
      <c r="L5" s="49"/>
      <c r="M5" s="49"/>
      <c r="N5" s="49"/>
      <c r="O5" s="49"/>
      <c r="P5" s="17">
        <v>3600.0</v>
      </c>
      <c r="Q5" s="18">
        <f t="shared" ref="Q5:Q86" si="1">SUM(F5+G5+H5+I5+J5+K5+L5+M5+N5+O5-P5)</f>
        <v>0</v>
      </c>
      <c r="R5" s="19" t="s">
        <v>30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44795.0</v>
      </c>
      <c r="C6" s="61" t="s">
        <v>2672</v>
      </c>
      <c r="D6" s="48">
        <v>39556.0</v>
      </c>
      <c r="E6" s="23" t="s">
        <v>2673</v>
      </c>
      <c r="F6" s="49"/>
      <c r="G6" s="51">
        <v>3600.0</v>
      </c>
      <c r="H6" s="49"/>
      <c r="I6" s="50"/>
      <c r="J6" s="51"/>
      <c r="K6" s="51"/>
      <c r="L6" s="49"/>
      <c r="M6" s="51"/>
      <c r="N6" s="49"/>
      <c r="O6" s="49"/>
      <c r="P6" s="17">
        <v>3600.0</v>
      </c>
      <c r="Q6" s="18">
        <f t="shared" si="1"/>
        <v>0</v>
      </c>
      <c r="R6" s="19" t="s">
        <v>30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44795.0</v>
      </c>
      <c r="C7" s="61" t="s">
        <v>2674</v>
      </c>
      <c r="D7" s="48">
        <v>28414.0</v>
      </c>
      <c r="E7" s="23" t="s">
        <v>327</v>
      </c>
      <c r="F7" s="51"/>
      <c r="G7" s="51">
        <v>4900.0</v>
      </c>
      <c r="H7" s="49"/>
      <c r="I7" s="51"/>
      <c r="J7" s="51"/>
      <c r="K7" s="51"/>
      <c r="L7" s="49"/>
      <c r="M7" s="52"/>
      <c r="N7" s="49"/>
      <c r="O7" s="49"/>
      <c r="P7" s="17">
        <v>4900.0</v>
      </c>
      <c r="Q7" s="18">
        <f t="shared" si="1"/>
        <v>0</v>
      </c>
      <c r="R7" s="19" t="s">
        <v>30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44796.0</v>
      </c>
      <c r="C8" s="61" t="s">
        <v>2675</v>
      </c>
      <c r="D8" s="48">
        <v>48657.0</v>
      </c>
      <c r="E8" s="23" t="s">
        <v>219</v>
      </c>
      <c r="F8" s="49"/>
      <c r="G8" s="51"/>
      <c r="H8" s="49"/>
      <c r="I8" s="50">
        <v>2650.0</v>
      </c>
      <c r="J8" s="51"/>
      <c r="K8" s="51"/>
      <c r="L8" s="49"/>
      <c r="M8" s="51"/>
      <c r="N8" s="49"/>
      <c r="O8" s="49"/>
      <c r="P8" s="17">
        <v>2650.0</v>
      </c>
      <c r="Q8" s="18">
        <f t="shared" si="1"/>
        <v>0</v>
      </c>
      <c r="R8" s="19" t="s">
        <v>404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44796.0</v>
      </c>
      <c r="C9" s="61" t="s">
        <v>2676</v>
      </c>
      <c r="D9" s="48">
        <v>70684.0</v>
      </c>
      <c r="E9" s="23" t="s">
        <v>415</v>
      </c>
      <c r="F9" s="49"/>
      <c r="G9" s="51"/>
      <c r="H9" s="51"/>
      <c r="I9" s="50"/>
      <c r="J9" s="51">
        <v>11000.0</v>
      </c>
      <c r="K9" s="49"/>
      <c r="L9" s="49"/>
      <c r="M9" s="49"/>
      <c r="N9" s="49"/>
      <c r="O9" s="49"/>
      <c r="P9" s="17">
        <v>11000.0</v>
      </c>
      <c r="Q9" s="18">
        <f t="shared" si="1"/>
        <v>0</v>
      </c>
      <c r="R9" s="19" t="s">
        <v>404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44796.0</v>
      </c>
      <c r="C10" s="61" t="s">
        <v>2677</v>
      </c>
      <c r="D10" s="48">
        <v>52669.0</v>
      </c>
      <c r="E10" s="23" t="s">
        <v>871</v>
      </c>
      <c r="F10" s="49"/>
      <c r="G10" s="51"/>
      <c r="H10" s="51"/>
      <c r="I10" s="50">
        <v>3750.0</v>
      </c>
      <c r="J10" s="51"/>
      <c r="K10" s="49"/>
      <c r="L10" s="49"/>
      <c r="M10" s="49"/>
      <c r="N10" s="49"/>
      <c r="O10" s="49"/>
      <c r="P10" s="17">
        <v>3750.0</v>
      </c>
      <c r="Q10" s="18">
        <f t="shared" si="1"/>
        <v>0</v>
      </c>
      <c r="R10" s="19" t="s">
        <v>404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44796.0</v>
      </c>
      <c r="C11" s="61" t="s">
        <v>2678</v>
      </c>
      <c r="D11" s="48">
        <v>52214.0</v>
      </c>
      <c r="E11" s="23" t="s">
        <v>849</v>
      </c>
      <c r="F11" s="49"/>
      <c r="G11" s="51"/>
      <c r="H11" s="51"/>
      <c r="I11" s="50">
        <v>20800.0</v>
      </c>
      <c r="J11" s="51"/>
      <c r="K11" s="49"/>
      <c r="L11" s="49"/>
      <c r="M11" s="49"/>
      <c r="N11" s="49"/>
      <c r="O11" s="49"/>
      <c r="P11" s="17">
        <v>20800.0</v>
      </c>
      <c r="Q11" s="18">
        <f t="shared" si="1"/>
        <v>0</v>
      </c>
      <c r="R11" s="19" t="s">
        <v>858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44796.0</v>
      </c>
      <c r="C12" s="61" t="s">
        <v>2679</v>
      </c>
      <c r="D12" s="48">
        <v>40957.0</v>
      </c>
      <c r="E12" s="23" t="s">
        <v>815</v>
      </c>
      <c r="F12" s="49"/>
      <c r="G12" s="51"/>
      <c r="H12" s="51"/>
      <c r="I12" s="50"/>
      <c r="J12" s="51">
        <v>3600.0</v>
      </c>
      <c r="K12" s="49"/>
      <c r="L12" s="49"/>
      <c r="M12" s="49"/>
      <c r="N12" s="49"/>
      <c r="O12" s="49"/>
      <c r="P12" s="17">
        <v>3600.0</v>
      </c>
      <c r="Q12" s="18">
        <f t="shared" si="1"/>
        <v>0</v>
      </c>
      <c r="R12" s="19" t="s">
        <v>156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44796.0</v>
      </c>
      <c r="C13" s="61" t="s">
        <v>2680</v>
      </c>
      <c r="D13" s="48">
        <v>36928.0</v>
      </c>
      <c r="E13" s="23" t="s">
        <v>449</v>
      </c>
      <c r="F13" s="49"/>
      <c r="G13" s="51"/>
      <c r="H13" s="51"/>
      <c r="I13" s="50"/>
      <c r="J13" s="51">
        <v>4650.0</v>
      </c>
      <c r="K13" s="49"/>
      <c r="L13" s="49"/>
      <c r="M13" s="49"/>
      <c r="N13" s="49"/>
      <c r="O13" s="49"/>
      <c r="P13" s="17">
        <v>4650.0</v>
      </c>
      <c r="Q13" s="18">
        <f t="shared" si="1"/>
        <v>0</v>
      </c>
      <c r="R13" s="19" t="s">
        <v>156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44796.0</v>
      </c>
      <c r="C14" s="61" t="s">
        <v>2681</v>
      </c>
      <c r="D14" s="48">
        <v>36928.0</v>
      </c>
      <c r="E14" s="23" t="s">
        <v>449</v>
      </c>
      <c r="F14" s="49"/>
      <c r="G14" s="51"/>
      <c r="H14" s="51"/>
      <c r="I14" s="50"/>
      <c r="J14" s="51">
        <v>400.0</v>
      </c>
      <c r="K14" s="49"/>
      <c r="L14" s="49"/>
      <c r="M14" s="49"/>
      <c r="N14" s="49"/>
      <c r="O14" s="49"/>
      <c r="P14" s="17">
        <v>400.0</v>
      </c>
      <c r="Q14" s="18">
        <f t="shared" si="1"/>
        <v>0</v>
      </c>
      <c r="R14" s="19" t="s">
        <v>156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44796.0</v>
      </c>
      <c r="C15" s="61" t="s">
        <v>2682</v>
      </c>
      <c r="D15" s="48">
        <v>54226.0</v>
      </c>
      <c r="E15" s="23" t="s">
        <v>534</v>
      </c>
      <c r="F15" s="49"/>
      <c r="G15" s="51"/>
      <c r="H15" s="51"/>
      <c r="I15" s="50">
        <v>15000.0</v>
      </c>
      <c r="J15" s="51"/>
      <c r="K15" s="49"/>
      <c r="L15" s="49"/>
      <c r="M15" s="49"/>
      <c r="N15" s="49"/>
      <c r="O15" s="49"/>
      <c r="P15" s="17">
        <v>15000.0</v>
      </c>
      <c r="Q15" s="18">
        <f t="shared" si="1"/>
        <v>0</v>
      </c>
      <c r="R15" s="19" t="s">
        <v>858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44796.0</v>
      </c>
      <c r="C16" s="61" t="s">
        <v>2683</v>
      </c>
      <c r="D16" s="48">
        <v>55895.0</v>
      </c>
      <c r="E16" s="23" t="s">
        <v>300</v>
      </c>
      <c r="F16" s="49"/>
      <c r="G16" s="51"/>
      <c r="H16" s="51"/>
      <c r="I16" s="50">
        <v>5000.0</v>
      </c>
      <c r="J16" s="51"/>
      <c r="K16" s="49"/>
      <c r="L16" s="49"/>
      <c r="M16" s="49"/>
      <c r="N16" s="49"/>
      <c r="O16" s="49"/>
      <c r="P16" s="17">
        <v>5000.0</v>
      </c>
      <c r="Q16" s="18">
        <f t="shared" si="1"/>
        <v>0</v>
      </c>
      <c r="R16" s="19" t="s">
        <v>858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44796.0</v>
      </c>
      <c r="C17" s="61" t="s">
        <v>2684</v>
      </c>
      <c r="D17" s="48">
        <v>55895.0</v>
      </c>
      <c r="E17" s="23" t="s">
        <v>300</v>
      </c>
      <c r="F17" s="49"/>
      <c r="G17" s="51"/>
      <c r="H17" s="51"/>
      <c r="I17" s="50">
        <v>5000.0</v>
      </c>
      <c r="J17" s="51"/>
      <c r="K17" s="49"/>
      <c r="L17" s="49"/>
      <c r="M17" s="49"/>
      <c r="N17" s="49"/>
      <c r="O17" s="49"/>
      <c r="P17" s="17">
        <v>5000.0</v>
      </c>
      <c r="Q17" s="18">
        <f t="shared" si="1"/>
        <v>0</v>
      </c>
      <c r="R17" s="19" t="s">
        <v>858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44796.0</v>
      </c>
      <c r="C18" s="61" t="s">
        <v>2685</v>
      </c>
      <c r="D18" s="48">
        <v>14343.0</v>
      </c>
      <c r="E18" s="23" t="s">
        <v>166</v>
      </c>
      <c r="F18" s="49"/>
      <c r="G18" s="51"/>
      <c r="H18" s="51"/>
      <c r="I18" s="50">
        <v>2650.0</v>
      </c>
      <c r="J18" s="51"/>
      <c r="K18" s="49"/>
      <c r="L18" s="49"/>
      <c r="M18" s="49"/>
      <c r="N18" s="49"/>
      <c r="O18" s="49"/>
      <c r="P18" s="17">
        <v>2650.0</v>
      </c>
      <c r="Q18" s="18">
        <f t="shared" si="1"/>
        <v>0</v>
      </c>
      <c r="R18" s="19" t="s">
        <v>404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44796.0</v>
      </c>
      <c r="C19" s="61" t="s">
        <v>2686</v>
      </c>
      <c r="D19" s="48">
        <v>52396.0</v>
      </c>
      <c r="E19" s="23" t="s">
        <v>496</v>
      </c>
      <c r="F19" s="49"/>
      <c r="G19" s="51"/>
      <c r="H19" s="51"/>
      <c r="I19" s="50"/>
      <c r="J19" s="51">
        <v>10000.0</v>
      </c>
      <c r="K19" s="49"/>
      <c r="L19" s="49"/>
      <c r="M19" s="49"/>
      <c r="N19" s="49"/>
      <c r="O19" s="49"/>
      <c r="P19" s="17">
        <v>10000.0</v>
      </c>
      <c r="Q19" s="18">
        <f t="shared" si="1"/>
        <v>0</v>
      </c>
      <c r="R19" s="19" t="s">
        <v>858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44796.0</v>
      </c>
      <c r="C20" s="61" t="s">
        <v>2687</v>
      </c>
      <c r="D20" s="48">
        <v>59904.0</v>
      </c>
      <c r="E20" s="23" t="s">
        <v>2586</v>
      </c>
      <c r="F20" s="49"/>
      <c r="G20" s="51"/>
      <c r="H20" s="51"/>
      <c r="I20" s="50">
        <v>2500.0</v>
      </c>
      <c r="J20" s="51"/>
      <c r="K20" s="49"/>
      <c r="L20" s="49"/>
      <c r="M20" s="49"/>
      <c r="N20" s="49"/>
      <c r="O20" s="49"/>
      <c r="P20" s="17">
        <v>2500.0</v>
      </c>
      <c r="Q20" s="18">
        <f t="shared" si="1"/>
        <v>0</v>
      </c>
      <c r="R20" s="19" t="s">
        <v>404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44796.0</v>
      </c>
      <c r="C21" s="61" t="s">
        <v>2688</v>
      </c>
      <c r="D21" s="48">
        <v>72937.0</v>
      </c>
      <c r="E21" s="23" t="s">
        <v>2689</v>
      </c>
      <c r="F21" s="49"/>
      <c r="G21" s="51"/>
      <c r="H21" s="51"/>
      <c r="I21" s="50"/>
      <c r="J21" s="51">
        <v>27000.0</v>
      </c>
      <c r="K21" s="49"/>
      <c r="L21" s="49"/>
      <c r="M21" s="49"/>
      <c r="N21" s="49"/>
      <c r="O21" s="49"/>
      <c r="P21" s="17">
        <v>27000.0</v>
      </c>
      <c r="Q21" s="18">
        <f t="shared" si="1"/>
        <v>0</v>
      </c>
      <c r="R21" s="19" t="s">
        <v>858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44796.0</v>
      </c>
      <c r="C22" s="61" t="s">
        <v>2690</v>
      </c>
      <c r="D22" s="48">
        <v>21818.0</v>
      </c>
      <c r="E22" s="23" t="s">
        <v>23</v>
      </c>
      <c r="F22" s="49"/>
      <c r="G22" s="51"/>
      <c r="H22" s="51"/>
      <c r="I22" s="50">
        <v>32500.0</v>
      </c>
      <c r="J22" s="51"/>
      <c r="K22" s="49"/>
      <c r="L22" s="49"/>
      <c r="M22" s="49"/>
      <c r="N22" s="49"/>
      <c r="O22" s="49"/>
      <c r="P22" s="17">
        <v>32500.0</v>
      </c>
      <c r="Q22" s="18">
        <f t="shared" si="1"/>
        <v>0</v>
      </c>
      <c r="R22" s="19" t="s">
        <v>858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44796.0</v>
      </c>
      <c r="C23" s="61" t="s">
        <v>2691</v>
      </c>
      <c r="D23" s="48">
        <v>58978.0</v>
      </c>
      <c r="E23" s="23" t="s">
        <v>1149</v>
      </c>
      <c r="F23" s="49"/>
      <c r="G23" s="51"/>
      <c r="H23" s="51"/>
      <c r="I23" s="50">
        <v>1250.0</v>
      </c>
      <c r="J23" s="51"/>
      <c r="K23" s="49"/>
      <c r="L23" s="49"/>
      <c r="M23" s="49"/>
      <c r="N23" s="49"/>
      <c r="O23" s="49"/>
      <c r="P23" s="17">
        <v>1250.0</v>
      </c>
      <c r="Q23" s="18">
        <f t="shared" si="1"/>
        <v>0</v>
      </c>
      <c r="R23" s="19" t="s">
        <v>404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44796.0</v>
      </c>
      <c r="C24" s="61" t="s">
        <v>2692</v>
      </c>
      <c r="D24" s="48">
        <v>11136.0</v>
      </c>
      <c r="E24" s="23" t="s">
        <v>2693</v>
      </c>
      <c r="F24" s="49"/>
      <c r="G24" s="51"/>
      <c r="H24" s="51"/>
      <c r="I24" s="50">
        <v>5000.0</v>
      </c>
      <c r="J24" s="51"/>
      <c r="K24" s="49"/>
      <c r="L24" s="49"/>
      <c r="M24" s="49"/>
      <c r="N24" s="49"/>
      <c r="O24" s="49"/>
      <c r="P24" s="17">
        <v>5000.0</v>
      </c>
      <c r="Q24" s="18">
        <f t="shared" si="1"/>
        <v>0</v>
      </c>
      <c r="R24" s="19" t="s">
        <v>858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44796.0</v>
      </c>
      <c r="C25" s="61" t="s">
        <v>2694</v>
      </c>
      <c r="D25" s="48">
        <v>73492.0</v>
      </c>
      <c r="E25" s="23" t="s">
        <v>2695</v>
      </c>
      <c r="F25" s="49"/>
      <c r="G25" s="51"/>
      <c r="H25" s="51"/>
      <c r="I25" s="50">
        <v>27000.0</v>
      </c>
      <c r="J25" s="51"/>
      <c r="K25" s="49"/>
      <c r="L25" s="49"/>
      <c r="M25" s="49"/>
      <c r="N25" s="49"/>
      <c r="O25" s="49"/>
      <c r="P25" s="17">
        <v>27000.0</v>
      </c>
      <c r="Q25" s="18">
        <f t="shared" si="1"/>
        <v>0</v>
      </c>
      <c r="R25" s="19" t="s">
        <v>156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44796.0</v>
      </c>
      <c r="C26" s="61" t="s">
        <v>2696</v>
      </c>
      <c r="D26" s="48">
        <v>53283.0</v>
      </c>
      <c r="E26" s="23" t="s">
        <v>142</v>
      </c>
      <c r="F26" s="49"/>
      <c r="G26" s="51"/>
      <c r="H26" s="51"/>
      <c r="I26" s="50">
        <v>5000.0</v>
      </c>
      <c r="J26" s="51"/>
      <c r="K26" s="49"/>
      <c r="L26" s="49"/>
      <c r="M26" s="49"/>
      <c r="N26" s="49"/>
      <c r="O26" s="49"/>
      <c r="P26" s="17">
        <v>5000.0</v>
      </c>
      <c r="Q26" s="18">
        <f t="shared" si="1"/>
        <v>0</v>
      </c>
      <c r="R26" s="19" t="s">
        <v>404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44796.0</v>
      </c>
      <c r="C27" s="61" t="s">
        <v>2697</v>
      </c>
      <c r="D27" s="48">
        <v>49943.0</v>
      </c>
      <c r="E27" s="23" t="s">
        <v>1952</v>
      </c>
      <c r="F27" s="49"/>
      <c r="G27" s="51"/>
      <c r="H27" s="51"/>
      <c r="I27" s="50">
        <v>12500.0</v>
      </c>
      <c r="J27" s="51"/>
      <c r="K27" s="49"/>
      <c r="L27" s="49"/>
      <c r="M27" s="49"/>
      <c r="N27" s="49"/>
      <c r="O27" s="49"/>
      <c r="P27" s="17">
        <v>12500.0</v>
      </c>
      <c r="Q27" s="18">
        <f t="shared" si="1"/>
        <v>0</v>
      </c>
      <c r="R27" s="19" t="s">
        <v>404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44796.0</v>
      </c>
      <c r="C28" s="61" t="s">
        <v>2698</v>
      </c>
      <c r="D28" s="48">
        <v>21828.0</v>
      </c>
      <c r="E28" s="23" t="s">
        <v>341</v>
      </c>
      <c r="F28" s="49"/>
      <c r="G28" s="51"/>
      <c r="H28" s="51"/>
      <c r="I28" s="50"/>
      <c r="J28" s="51"/>
      <c r="K28" s="51">
        <v>700.0</v>
      </c>
      <c r="L28" s="49"/>
      <c r="M28" s="49"/>
      <c r="N28" s="49"/>
      <c r="O28" s="49"/>
      <c r="P28" s="17">
        <v>700.0</v>
      </c>
      <c r="Q28" s="18">
        <f t="shared" si="1"/>
        <v>0</v>
      </c>
      <c r="R28" s="19" t="s">
        <v>156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44796.0</v>
      </c>
      <c r="C29" s="61" t="s">
        <v>2699</v>
      </c>
      <c r="D29" s="48">
        <v>58152.0</v>
      </c>
      <c r="E29" s="23" t="s">
        <v>2102</v>
      </c>
      <c r="F29" s="49"/>
      <c r="G29" s="51"/>
      <c r="H29" s="51"/>
      <c r="I29" s="50">
        <v>3050.0</v>
      </c>
      <c r="J29" s="51"/>
      <c r="K29" s="49"/>
      <c r="L29" s="49"/>
      <c r="M29" s="49"/>
      <c r="N29" s="49"/>
      <c r="O29" s="49"/>
      <c r="P29" s="17">
        <v>3050.0</v>
      </c>
      <c r="Q29" s="18">
        <f t="shared" si="1"/>
        <v>0</v>
      </c>
      <c r="R29" s="19" t="s">
        <v>404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44796.0</v>
      </c>
      <c r="C30" s="61" t="s">
        <v>2700</v>
      </c>
      <c r="D30" s="48">
        <v>13133.0</v>
      </c>
      <c r="E30" s="23" t="s">
        <v>153</v>
      </c>
      <c r="F30" s="49"/>
      <c r="G30" s="51"/>
      <c r="H30" s="51"/>
      <c r="I30" s="50"/>
      <c r="J30" s="51">
        <v>15000.0</v>
      </c>
      <c r="K30" s="49"/>
      <c r="L30" s="49"/>
      <c r="M30" s="49"/>
      <c r="N30" s="49"/>
      <c r="O30" s="49"/>
      <c r="P30" s="17">
        <v>15000.0</v>
      </c>
      <c r="Q30" s="18">
        <f t="shared" si="1"/>
        <v>0</v>
      </c>
      <c r="R30" s="19" t="s">
        <v>156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44796.0</v>
      </c>
      <c r="C31" s="61" t="s">
        <v>2701</v>
      </c>
      <c r="D31" s="48">
        <v>54280.0</v>
      </c>
      <c r="E31" s="23" t="s">
        <v>2702</v>
      </c>
      <c r="F31" s="49"/>
      <c r="G31" s="51"/>
      <c r="H31" s="51"/>
      <c r="I31" s="50">
        <v>3650.0</v>
      </c>
      <c r="J31" s="51"/>
      <c r="K31" s="49"/>
      <c r="L31" s="49"/>
      <c r="M31" s="49"/>
      <c r="N31" s="49"/>
      <c r="O31" s="49"/>
      <c r="P31" s="17">
        <v>3650.0</v>
      </c>
      <c r="Q31" s="18">
        <f t="shared" si="1"/>
        <v>0</v>
      </c>
      <c r="R31" s="19" t="s">
        <v>858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44796.0</v>
      </c>
      <c r="C32" s="61" t="s">
        <v>2703</v>
      </c>
      <c r="D32" s="48">
        <v>64488.0</v>
      </c>
      <c r="E32" s="23" t="s">
        <v>2704</v>
      </c>
      <c r="F32" s="49"/>
      <c r="G32" s="51"/>
      <c r="H32" s="51"/>
      <c r="I32" s="50">
        <v>27000.0</v>
      </c>
      <c r="J32" s="51"/>
      <c r="K32" s="49"/>
      <c r="L32" s="49"/>
      <c r="M32" s="49"/>
      <c r="N32" s="49"/>
      <c r="O32" s="49"/>
      <c r="P32" s="17">
        <v>27000.0</v>
      </c>
      <c r="Q32" s="18">
        <f t="shared" si="1"/>
        <v>0</v>
      </c>
      <c r="R32" s="19" t="s">
        <v>1296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44796.0</v>
      </c>
      <c r="C33" s="61" t="s">
        <v>2705</v>
      </c>
      <c r="D33" s="48">
        <v>55070.0</v>
      </c>
      <c r="E33" s="23" t="s">
        <v>2706</v>
      </c>
      <c r="F33" s="49"/>
      <c r="G33" s="51"/>
      <c r="H33" s="51"/>
      <c r="I33" s="50">
        <v>5150.0</v>
      </c>
      <c r="J33" s="51"/>
      <c r="K33" s="49"/>
      <c r="L33" s="49"/>
      <c r="M33" s="49"/>
      <c r="N33" s="49"/>
      <c r="O33" s="49"/>
      <c r="P33" s="17">
        <v>5150.0</v>
      </c>
      <c r="Q33" s="18">
        <f t="shared" si="1"/>
        <v>0</v>
      </c>
      <c r="R33" s="19" t="s">
        <v>404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44796.0</v>
      </c>
      <c r="C34" s="61" t="s">
        <v>2707</v>
      </c>
      <c r="D34" s="48">
        <v>52032.0</v>
      </c>
      <c r="E34" s="23" t="s">
        <v>99</v>
      </c>
      <c r="F34" s="49"/>
      <c r="G34" s="51"/>
      <c r="H34" s="51"/>
      <c r="I34" s="50">
        <v>350.0</v>
      </c>
      <c r="J34" s="51"/>
      <c r="K34" s="49"/>
      <c r="L34" s="49"/>
      <c r="M34" s="49"/>
      <c r="N34" s="49"/>
      <c r="O34" s="49"/>
      <c r="P34" s="17">
        <v>350.0</v>
      </c>
      <c r="Q34" s="18">
        <f t="shared" si="1"/>
        <v>0</v>
      </c>
      <c r="R34" s="19" t="s">
        <v>404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44796.0</v>
      </c>
      <c r="C35" s="61" t="s">
        <v>2708</v>
      </c>
      <c r="D35" s="48">
        <v>71368.0</v>
      </c>
      <c r="E35" s="23" t="s">
        <v>2709</v>
      </c>
      <c r="F35" s="49"/>
      <c r="G35" s="51"/>
      <c r="H35" s="51"/>
      <c r="I35" s="50">
        <v>1400.0</v>
      </c>
      <c r="J35" s="51"/>
      <c r="K35" s="49"/>
      <c r="L35" s="49"/>
      <c r="M35" s="49"/>
      <c r="N35" s="49"/>
      <c r="O35" s="49"/>
      <c r="P35" s="17">
        <v>1400.0</v>
      </c>
      <c r="Q35" s="18">
        <f t="shared" si="1"/>
        <v>0</v>
      </c>
      <c r="R35" s="19" t="s">
        <v>858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44796.0</v>
      </c>
      <c r="C36" s="61" t="s">
        <v>2710</v>
      </c>
      <c r="D36" s="48">
        <v>49913.0</v>
      </c>
      <c r="E36" s="23" t="s">
        <v>2711</v>
      </c>
      <c r="F36" s="49"/>
      <c r="G36" s="51"/>
      <c r="H36" s="51"/>
      <c r="I36" s="50">
        <v>300.0</v>
      </c>
      <c r="J36" s="51"/>
      <c r="K36" s="49"/>
      <c r="L36" s="49"/>
      <c r="M36" s="49"/>
      <c r="N36" s="49"/>
      <c r="O36" s="49"/>
      <c r="P36" s="17">
        <v>300.0</v>
      </c>
      <c r="Q36" s="18">
        <f t="shared" si="1"/>
        <v>0</v>
      </c>
      <c r="R36" s="19" t="s">
        <v>1296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44796.0</v>
      </c>
      <c r="C37" s="61" t="s">
        <v>2712</v>
      </c>
      <c r="D37" s="48">
        <v>51941.0</v>
      </c>
      <c r="E37" s="23" t="s">
        <v>2540</v>
      </c>
      <c r="F37" s="49"/>
      <c r="G37" s="51"/>
      <c r="H37" s="51"/>
      <c r="I37" s="50">
        <v>19750.0</v>
      </c>
      <c r="J37" s="51"/>
      <c r="K37" s="49"/>
      <c r="L37" s="49"/>
      <c r="M37" s="49"/>
      <c r="N37" s="49"/>
      <c r="O37" s="49"/>
      <c r="P37" s="17">
        <v>19750.0</v>
      </c>
      <c r="Q37" s="18">
        <f t="shared" si="1"/>
        <v>0</v>
      </c>
      <c r="R37" s="19" t="s">
        <v>156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44796.0</v>
      </c>
      <c r="C38" s="61" t="s">
        <v>2713</v>
      </c>
      <c r="D38" s="48">
        <v>19971.0</v>
      </c>
      <c r="E38" s="23" t="s">
        <v>2714</v>
      </c>
      <c r="F38" s="49"/>
      <c r="G38" s="51"/>
      <c r="H38" s="51"/>
      <c r="I38" s="50"/>
      <c r="J38" s="51">
        <v>5000.0</v>
      </c>
      <c r="K38" s="49"/>
      <c r="L38" s="49"/>
      <c r="M38" s="49"/>
      <c r="N38" s="49"/>
      <c r="O38" s="49"/>
      <c r="P38" s="17">
        <v>5000.0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44796.0</v>
      </c>
      <c r="C39" s="61" t="s">
        <v>2715</v>
      </c>
      <c r="D39" s="48">
        <v>54046.0</v>
      </c>
      <c r="E39" s="23" t="s">
        <v>2716</v>
      </c>
      <c r="F39" s="49"/>
      <c r="G39" s="51"/>
      <c r="H39" s="51"/>
      <c r="I39" s="50"/>
      <c r="J39" s="51">
        <v>5000.0</v>
      </c>
      <c r="K39" s="49"/>
      <c r="L39" s="49"/>
      <c r="M39" s="49"/>
      <c r="N39" s="49"/>
      <c r="O39" s="49"/>
      <c r="P39" s="17">
        <v>5000.0</v>
      </c>
      <c r="Q39" s="18">
        <f t="shared" si="1"/>
        <v>0</v>
      </c>
      <c r="R39" s="19" t="s">
        <v>156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44796.0</v>
      </c>
      <c r="C40" s="61" t="s">
        <v>2717</v>
      </c>
      <c r="D40" s="48">
        <v>54398.0</v>
      </c>
      <c r="E40" s="23" t="s">
        <v>2718</v>
      </c>
      <c r="F40" s="49"/>
      <c r="G40" s="51"/>
      <c r="H40" s="51"/>
      <c r="I40" s="50"/>
      <c r="J40" s="51">
        <v>5000.0</v>
      </c>
      <c r="K40" s="49"/>
      <c r="L40" s="49"/>
      <c r="M40" s="49"/>
      <c r="N40" s="49"/>
      <c r="O40" s="49"/>
      <c r="P40" s="17">
        <v>5000.0</v>
      </c>
      <c r="Q40" s="18">
        <f t="shared" si="1"/>
        <v>0</v>
      </c>
      <c r="R40" s="19" t="s">
        <v>156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44796.0</v>
      </c>
      <c r="C41" s="61" t="s">
        <v>2719</v>
      </c>
      <c r="D41" s="48">
        <v>43955.0</v>
      </c>
      <c r="E41" s="23" t="s">
        <v>38</v>
      </c>
      <c r="F41" s="49"/>
      <c r="G41" s="51"/>
      <c r="H41" s="51"/>
      <c r="I41" s="50">
        <v>300.0</v>
      </c>
      <c r="J41" s="51"/>
      <c r="K41" s="49"/>
      <c r="L41" s="49"/>
      <c r="M41" s="49"/>
      <c r="N41" s="49"/>
      <c r="O41" s="49"/>
      <c r="P41" s="17">
        <v>300.0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44796.0</v>
      </c>
      <c r="C42" s="61" t="s">
        <v>2720</v>
      </c>
      <c r="D42" s="48">
        <v>39803.0</v>
      </c>
      <c r="E42" s="23" t="s">
        <v>144</v>
      </c>
      <c r="F42" s="49"/>
      <c r="G42" s="51"/>
      <c r="H42" s="51"/>
      <c r="I42" s="50">
        <v>3900.0</v>
      </c>
      <c r="J42" s="51"/>
      <c r="K42" s="49"/>
      <c r="L42" s="49"/>
      <c r="M42" s="49"/>
      <c r="N42" s="49"/>
      <c r="O42" s="49"/>
      <c r="P42" s="17">
        <v>3900.0</v>
      </c>
      <c r="Q42" s="18">
        <f t="shared" si="1"/>
        <v>0</v>
      </c>
      <c r="R42" s="19" t="s">
        <v>156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44796.0</v>
      </c>
      <c r="C43" s="61" t="s">
        <v>2721</v>
      </c>
      <c r="D43" s="48">
        <v>36784.0</v>
      </c>
      <c r="E43" s="23" t="s">
        <v>612</v>
      </c>
      <c r="F43" s="49"/>
      <c r="G43" s="51"/>
      <c r="H43" s="51"/>
      <c r="I43" s="50">
        <v>2650.0</v>
      </c>
      <c r="J43" s="51"/>
      <c r="K43" s="49"/>
      <c r="L43" s="49"/>
      <c r="M43" s="49"/>
      <c r="N43" s="49"/>
      <c r="O43" s="49"/>
      <c r="P43" s="17">
        <v>2650.0</v>
      </c>
      <c r="Q43" s="18">
        <f t="shared" si="1"/>
        <v>0</v>
      </c>
      <c r="R43" s="19" t="s">
        <v>404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44796.0</v>
      </c>
      <c r="C44" s="61" t="s">
        <v>2722</v>
      </c>
      <c r="D44" s="48">
        <v>48657.0</v>
      </c>
      <c r="E44" s="23" t="s">
        <v>219</v>
      </c>
      <c r="F44" s="49"/>
      <c r="G44" s="51"/>
      <c r="H44" s="51"/>
      <c r="I44" s="50">
        <v>2650.0</v>
      </c>
      <c r="J44" s="51"/>
      <c r="K44" s="49"/>
      <c r="L44" s="49"/>
      <c r="M44" s="49"/>
      <c r="N44" s="49"/>
      <c r="O44" s="49"/>
      <c r="P44" s="17">
        <v>2650.0</v>
      </c>
      <c r="Q44" s="18">
        <f t="shared" si="1"/>
        <v>0</v>
      </c>
      <c r="R44" s="19" t="s">
        <v>858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44796.0</v>
      </c>
      <c r="C45" s="61" t="s">
        <v>2723</v>
      </c>
      <c r="D45" s="48">
        <v>73495.0</v>
      </c>
      <c r="E45" s="23" t="s">
        <v>2724</v>
      </c>
      <c r="F45" s="49"/>
      <c r="G45" s="51"/>
      <c r="H45" s="51"/>
      <c r="I45" s="50">
        <v>27000.0</v>
      </c>
      <c r="J45" s="51"/>
      <c r="K45" s="49"/>
      <c r="L45" s="49"/>
      <c r="M45" s="49"/>
      <c r="N45" s="49"/>
      <c r="O45" s="49"/>
      <c r="P45" s="17">
        <v>27000.0</v>
      </c>
      <c r="Q45" s="18">
        <f t="shared" si="1"/>
        <v>0</v>
      </c>
      <c r="R45" s="19" t="s">
        <v>156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44796.0</v>
      </c>
      <c r="C46" s="61" t="s">
        <v>2725</v>
      </c>
      <c r="D46" s="48">
        <v>61668.0</v>
      </c>
      <c r="E46" s="23" t="s">
        <v>2726</v>
      </c>
      <c r="F46" s="49"/>
      <c r="G46" s="51"/>
      <c r="H46" s="51"/>
      <c r="I46" s="50">
        <v>3600.0</v>
      </c>
      <c r="J46" s="51"/>
      <c r="K46" s="49"/>
      <c r="L46" s="49"/>
      <c r="M46" s="49"/>
      <c r="N46" s="49"/>
      <c r="O46" s="49"/>
      <c r="P46" s="17">
        <v>3600.0</v>
      </c>
      <c r="Q46" s="18">
        <f t="shared" si="1"/>
        <v>0</v>
      </c>
      <c r="R46" s="19" t="s">
        <v>1296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44796.0</v>
      </c>
      <c r="C47" s="61" t="s">
        <v>2727</v>
      </c>
      <c r="D47" s="48">
        <v>21390.0</v>
      </c>
      <c r="E47" s="23" t="s">
        <v>2728</v>
      </c>
      <c r="F47" s="49"/>
      <c r="G47" s="51"/>
      <c r="H47" s="51"/>
      <c r="I47" s="50">
        <v>3000.0</v>
      </c>
      <c r="J47" s="51"/>
      <c r="K47" s="49"/>
      <c r="L47" s="49"/>
      <c r="M47" s="49"/>
      <c r="N47" s="49"/>
      <c r="O47" s="49"/>
      <c r="P47" s="17">
        <v>3000.0</v>
      </c>
      <c r="Q47" s="18">
        <f t="shared" si="1"/>
        <v>0</v>
      </c>
      <c r="R47" s="19" t="s">
        <v>858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44796.0</v>
      </c>
      <c r="C48" s="61" t="s">
        <v>2729</v>
      </c>
      <c r="D48" s="48">
        <v>14343.0</v>
      </c>
      <c r="E48" s="23" t="s">
        <v>166</v>
      </c>
      <c r="F48" s="49"/>
      <c r="G48" s="51"/>
      <c r="H48" s="51"/>
      <c r="I48" s="50">
        <v>20000.0</v>
      </c>
      <c r="J48" s="51"/>
      <c r="K48" s="51"/>
      <c r="L48" s="49"/>
      <c r="M48" s="49"/>
      <c r="N48" s="49"/>
      <c r="O48" s="49"/>
      <c r="P48" s="17">
        <v>20000.0</v>
      </c>
      <c r="Q48" s="18">
        <f t="shared" si="1"/>
        <v>0</v>
      </c>
      <c r="R48" s="19" t="s">
        <v>404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44796.0</v>
      </c>
      <c r="C49" s="61" t="s">
        <v>2730</v>
      </c>
      <c r="D49" s="48">
        <v>38299.0</v>
      </c>
      <c r="E49" s="23" t="s">
        <v>2731</v>
      </c>
      <c r="F49" s="49"/>
      <c r="G49" s="51"/>
      <c r="H49" s="51"/>
      <c r="I49" s="50">
        <v>3600.0</v>
      </c>
      <c r="J49" s="51"/>
      <c r="K49" s="49"/>
      <c r="L49" s="49"/>
      <c r="M49" s="49"/>
      <c r="N49" s="49"/>
      <c r="O49" s="49"/>
      <c r="P49" s="17">
        <v>3600.0</v>
      </c>
      <c r="Q49" s="18">
        <f t="shared" si="1"/>
        <v>0</v>
      </c>
      <c r="R49" s="19" t="s">
        <v>1296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44796.0</v>
      </c>
      <c r="C50" s="61" t="s">
        <v>2732</v>
      </c>
      <c r="D50" s="48">
        <v>21818.0</v>
      </c>
      <c r="E50" s="23" t="s">
        <v>23</v>
      </c>
      <c r="F50" s="49"/>
      <c r="G50" s="51"/>
      <c r="H50" s="51"/>
      <c r="I50" s="50">
        <v>8000.0</v>
      </c>
      <c r="J50" s="51"/>
      <c r="K50" s="49"/>
      <c r="L50" s="49"/>
      <c r="M50" s="49"/>
      <c r="N50" s="49"/>
      <c r="O50" s="49"/>
      <c r="P50" s="17">
        <v>8000.0</v>
      </c>
      <c r="Q50" s="18">
        <f t="shared" si="1"/>
        <v>0</v>
      </c>
      <c r="R50" s="19" t="s">
        <v>1296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44796.0</v>
      </c>
      <c r="C51" s="61" t="s">
        <v>2733</v>
      </c>
      <c r="D51" s="48">
        <v>54517.0</v>
      </c>
      <c r="E51" s="23" t="s">
        <v>129</v>
      </c>
      <c r="F51" s="49"/>
      <c r="G51" s="51"/>
      <c r="H51" s="51"/>
      <c r="I51" s="50"/>
      <c r="J51" s="51">
        <v>5150.0</v>
      </c>
      <c r="K51" s="49"/>
      <c r="L51" s="49"/>
      <c r="M51" s="49"/>
      <c r="N51" s="49"/>
      <c r="O51" s="49"/>
      <c r="P51" s="17">
        <v>5150.0</v>
      </c>
      <c r="Q51" s="18">
        <f t="shared" si="1"/>
        <v>0</v>
      </c>
      <c r="R51" s="19" t="s">
        <v>858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44796.0</v>
      </c>
      <c r="C52" s="61" t="s">
        <v>2734</v>
      </c>
      <c r="D52" s="48">
        <v>10744.0</v>
      </c>
      <c r="E52" s="23" t="s">
        <v>131</v>
      </c>
      <c r="F52" s="49"/>
      <c r="G52" s="51"/>
      <c r="H52" s="51"/>
      <c r="I52" s="50">
        <v>15625.0</v>
      </c>
      <c r="J52" s="51"/>
      <c r="K52" s="49"/>
      <c r="L52" s="49"/>
      <c r="M52" s="49"/>
      <c r="N52" s="49"/>
      <c r="O52" s="49"/>
      <c r="P52" s="17">
        <v>15625.0</v>
      </c>
      <c r="Q52" s="18">
        <f t="shared" si="1"/>
        <v>0</v>
      </c>
      <c r="R52" s="19" t="s">
        <v>858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44796.0</v>
      </c>
      <c r="C53" s="61" t="s">
        <v>2735</v>
      </c>
      <c r="D53" s="48">
        <v>60269.0</v>
      </c>
      <c r="E53" s="23" t="s">
        <v>2736</v>
      </c>
      <c r="F53" s="49"/>
      <c r="G53" s="51"/>
      <c r="H53" s="51"/>
      <c r="I53" s="50">
        <v>2650.0</v>
      </c>
      <c r="J53" s="51"/>
      <c r="K53" s="49"/>
      <c r="L53" s="49"/>
      <c r="M53" s="49"/>
      <c r="N53" s="49"/>
      <c r="O53" s="49"/>
      <c r="P53" s="17">
        <v>2650.0</v>
      </c>
      <c r="Q53" s="18">
        <f t="shared" si="1"/>
        <v>0</v>
      </c>
      <c r="R53" s="19" t="s">
        <v>858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44796.0</v>
      </c>
      <c r="C54" s="61" t="s">
        <v>2737</v>
      </c>
      <c r="D54" s="48">
        <v>57201.0</v>
      </c>
      <c r="E54" s="23" t="s">
        <v>985</v>
      </c>
      <c r="F54" s="49"/>
      <c r="G54" s="51"/>
      <c r="H54" s="51"/>
      <c r="I54" s="50">
        <v>500.0</v>
      </c>
      <c r="J54" s="51"/>
      <c r="K54" s="49"/>
      <c r="L54" s="49"/>
      <c r="M54" s="49"/>
      <c r="N54" s="49"/>
      <c r="O54" s="49"/>
      <c r="P54" s="17">
        <v>500.0</v>
      </c>
      <c r="Q54" s="18">
        <f t="shared" si="1"/>
        <v>0</v>
      </c>
      <c r="R54" s="19" t="s">
        <v>156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44796.0</v>
      </c>
      <c r="C55" s="61" t="s">
        <v>2738</v>
      </c>
      <c r="D55" s="48">
        <v>45227.0</v>
      </c>
      <c r="E55" s="23" t="s">
        <v>325</v>
      </c>
      <c r="F55" s="49"/>
      <c r="G55" s="51"/>
      <c r="H55" s="51"/>
      <c r="I55" s="50">
        <v>8250.0</v>
      </c>
      <c r="J55" s="51"/>
      <c r="K55" s="49"/>
      <c r="L55" s="49"/>
      <c r="M55" s="49"/>
      <c r="N55" s="49"/>
      <c r="O55" s="49"/>
      <c r="P55" s="17">
        <v>8250.0</v>
      </c>
      <c r="Q55" s="18">
        <f t="shared" si="1"/>
        <v>0</v>
      </c>
      <c r="R55" s="19" t="s">
        <v>858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44796.0</v>
      </c>
      <c r="C56" s="61" t="s">
        <v>2739</v>
      </c>
      <c r="D56" s="48">
        <v>48052.0</v>
      </c>
      <c r="E56" s="23" t="s">
        <v>133</v>
      </c>
      <c r="F56" s="49"/>
      <c r="G56" s="51"/>
      <c r="H56" s="51"/>
      <c r="I56" s="50">
        <v>2500.0</v>
      </c>
      <c r="J56" s="51"/>
      <c r="K56" s="49"/>
      <c r="L56" s="49"/>
      <c r="M56" s="49"/>
      <c r="N56" s="49"/>
      <c r="O56" s="49"/>
      <c r="P56" s="17">
        <v>2500.0</v>
      </c>
      <c r="Q56" s="18">
        <f t="shared" si="1"/>
        <v>0</v>
      </c>
      <c r="R56" s="19" t="s">
        <v>858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44796.0</v>
      </c>
      <c r="C57" s="61" t="s">
        <v>2740</v>
      </c>
      <c r="D57" s="48">
        <v>73296.0</v>
      </c>
      <c r="E57" s="23" t="s">
        <v>2070</v>
      </c>
      <c r="F57" s="49"/>
      <c r="G57" s="51"/>
      <c r="H57" s="51"/>
      <c r="I57" s="50">
        <v>13500.0</v>
      </c>
      <c r="J57" s="51"/>
      <c r="K57" s="49"/>
      <c r="L57" s="49"/>
      <c r="M57" s="49"/>
      <c r="N57" s="49"/>
      <c r="O57" s="49"/>
      <c r="P57" s="17">
        <v>13500.0</v>
      </c>
      <c r="Q57" s="18">
        <f t="shared" si="1"/>
        <v>0</v>
      </c>
      <c r="R57" s="19" t="s">
        <v>36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44796.0</v>
      </c>
      <c r="C58" s="61" t="s">
        <v>2741</v>
      </c>
      <c r="D58" s="48">
        <v>10255.0</v>
      </c>
      <c r="E58" s="23" t="s">
        <v>2564</v>
      </c>
      <c r="F58" s="49"/>
      <c r="G58" s="51"/>
      <c r="H58" s="51"/>
      <c r="I58" s="50"/>
      <c r="J58" s="51">
        <v>1500.0</v>
      </c>
      <c r="K58" s="49"/>
      <c r="L58" s="49"/>
      <c r="M58" s="49"/>
      <c r="N58" s="49"/>
      <c r="O58" s="49"/>
      <c r="P58" s="17">
        <v>1500.0</v>
      </c>
      <c r="Q58" s="18">
        <f t="shared" si="1"/>
        <v>0</v>
      </c>
      <c r="R58" s="19" t="s">
        <v>36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44796.0</v>
      </c>
      <c r="C59" s="61" t="s">
        <v>2742</v>
      </c>
      <c r="D59" s="48">
        <v>48657.0</v>
      </c>
      <c r="E59" s="23" t="s">
        <v>219</v>
      </c>
      <c r="F59" s="49"/>
      <c r="G59" s="51"/>
      <c r="H59" s="51"/>
      <c r="I59" s="50">
        <v>15000.0</v>
      </c>
      <c r="J59" s="51"/>
      <c r="K59" s="49"/>
      <c r="L59" s="49"/>
      <c r="M59" s="49"/>
      <c r="N59" s="49"/>
      <c r="O59" s="49"/>
      <c r="P59" s="17">
        <v>15000.0</v>
      </c>
      <c r="Q59" s="18">
        <f t="shared" si="1"/>
        <v>0</v>
      </c>
      <c r="R59" s="19" t="s">
        <v>404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44796.0</v>
      </c>
      <c r="C60" s="61" t="s">
        <v>2743</v>
      </c>
      <c r="D60" s="48">
        <v>73500.0</v>
      </c>
      <c r="E60" s="23" t="s">
        <v>2744</v>
      </c>
      <c r="F60" s="49"/>
      <c r="G60" s="51"/>
      <c r="H60" s="51"/>
      <c r="I60" s="50">
        <v>3900.0</v>
      </c>
      <c r="J60" s="51"/>
      <c r="K60" s="49"/>
      <c r="L60" s="49"/>
      <c r="M60" s="49"/>
      <c r="N60" s="49"/>
      <c r="O60" s="49"/>
      <c r="P60" s="17">
        <v>3900.0</v>
      </c>
      <c r="Q60" s="18">
        <f t="shared" si="1"/>
        <v>0</v>
      </c>
      <c r="R60" s="19" t="s">
        <v>156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44796.0</v>
      </c>
      <c r="C61" s="61" t="s">
        <v>2745</v>
      </c>
      <c r="D61" s="48">
        <v>48910.0</v>
      </c>
      <c r="E61" s="23" t="s">
        <v>224</v>
      </c>
      <c r="F61" s="49"/>
      <c r="G61" s="51"/>
      <c r="H61" s="51"/>
      <c r="I61" s="50"/>
      <c r="J61" s="51">
        <v>600.0</v>
      </c>
      <c r="K61" s="49"/>
      <c r="L61" s="49"/>
      <c r="M61" s="49"/>
      <c r="N61" s="49"/>
      <c r="O61" s="49"/>
      <c r="P61" s="17">
        <v>600.0</v>
      </c>
      <c r="Q61" s="18">
        <f t="shared" si="1"/>
        <v>0</v>
      </c>
      <c r="R61" s="19" t="s">
        <v>156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44796.0</v>
      </c>
      <c r="C62" s="61" t="s">
        <v>2746</v>
      </c>
      <c r="D62" s="48">
        <v>20541.0</v>
      </c>
      <c r="E62" s="23" t="s">
        <v>288</v>
      </c>
      <c r="F62" s="49"/>
      <c r="G62" s="51"/>
      <c r="H62" s="51"/>
      <c r="I62" s="50">
        <v>1250.0</v>
      </c>
      <c r="J62" s="51"/>
      <c r="K62" s="49"/>
      <c r="L62" s="49"/>
      <c r="M62" s="49"/>
      <c r="N62" s="49"/>
      <c r="O62" s="49"/>
      <c r="P62" s="17">
        <v>1250.0</v>
      </c>
      <c r="Q62" s="18">
        <f t="shared" si="1"/>
        <v>0</v>
      </c>
      <c r="R62" s="19" t="s">
        <v>36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44796.0</v>
      </c>
      <c r="C63" s="61" t="s">
        <v>2747</v>
      </c>
      <c r="D63" s="48">
        <v>49194.0</v>
      </c>
      <c r="E63" s="23" t="s">
        <v>113</v>
      </c>
      <c r="F63" s="49"/>
      <c r="G63" s="51"/>
      <c r="H63" s="51"/>
      <c r="I63" s="50"/>
      <c r="J63" s="51"/>
      <c r="K63" s="51">
        <v>300.0</v>
      </c>
      <c r="L63" s="49"/>
      <c r="M63" s="49"/>
      <c r="N63" s="49"/>
      <c r="O63" s="49"/>
      <c r="P63" s="17">
        <v>300.0</v>
      </c>
      <c r="Q63" s="18">
        <f t="shared" si="1"/>
        <v>0</v>
      </c>
      <c r="R63" s="19" t="s">
        <v>156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44796.0</v>
      </c>
      <c r="C64" s="61" t="s">
        <v>2748</v>
      </c>
      <c r="D64" s="48">
        <v>58758.0</v>
      </c>
      <c r="E64" s="23" t="s">
        <v>910</v>
      </c>
      <c r="F64" s="49"/>
      <c r="G64" s="51"/>
      <c r="H64" s="51"/>
      <c r="I64" s="50"/>
      <c r="J64" s="51">
        <v>11250.0</v>
      </c>
      <c r="K64" s="49"/>
      <c r="L64" s="49"/>
      <c r="M64" s="49"/>
      <c r="N64" s="49"/>
      <c r="O64" s="49"/>
      <c r="P64" s="17">
        <v>11250.0</v>
      </c>
      <c r="Q64" s="18">
        <f t="shared" si="1"/>
        <v>0</v>
      </c>
      <c r="R64" s="19" t="s">
        <v>156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44796.0</v>
      </c>
      <c r="C65" s="61" t="s">
        <v>2749</v>
      </c>
      <c r="D65" s="48">
        <v>22727.0</v>
      </c>
      <c r="E65" s="23" t="s">
        <v>417</v>
      </c>
      <c r="F65" s="49"/>
      <c r="G65" s="51"/>
      <c r="H65" s="51"/>
      <c r="I65" s="50">
        <v>2650.0</v>
      </c>
      <c r="J65" s="51"/>
      <c r="K65" s="49"/>
      <c r="L65" s="49"/>
      <c r="M65" s="49"/>
      <c r="N65" s="49"/>
      <c r="O65" s="49"/>
      <c r="P65" s="17">
        <v>2650.0</v>
      </c>
      <c r="Q65" s="18">
        <f t="shared" si="1"/>
        <v>0</v>
      </c>
      <c r="R65" s="19" t="s">
        <v>156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44796.0</v>
      </c>
      <c r="C66" s="61" t="s">
        <v>2750</v>
      </c>
      <c r="D66" s="48">
        <v>35220.0</v>
      </c>
      <c r="E66" s="23" t="s">
        <v>994</v>
      </c>
      <c r="F66" s="51">
        <v>1250.0</v>
      </c>
      <c r="G66" s="51"/>
      <c r="H66" s="51"/>
      <c r="I66" s="50"/>
      <c r="J66" s="51"/>
      <c r="K66" s="49"/>
      <c r="L66" s="49"/>
      <c r="M66" s="49"/>
      <c r="N66" s="49"/>
      <c r="O66" s="49"/>
      <c r="P66" s="17">
        <v>1250.0</v>
      </c>
      <c r="Q66" s="18">
        <f t="shared" si="1"/>
        <v>0</v>
      </c>
      <c r="R66" s="19" t="s">
        <v>1296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44796.0</v>
      </c>
      <c r="C67" s="61" t="s">
        <v>2751</v>
      </c>
      <c r="D67" s="48">
        <v>40436.0</v>
      </c>
      <c r="E67" s="23" t="s">
        <v>2752</v>
      </c>
      <c r="F67" s="49"/>
      <c r="G67" s="51"/>
      <c r="H67" s="51">
        <v>5000.0</v>
      </c>
      <c r="I67" s="50"/>
      <c r="J67" s="51"/>
      <c r="K67" s="49"/>
      <c r="L67" s="49"/>
      <c r="M67" s="49"/>
      <c r="N67" s="49"/>
      <c r="O67" s="49"/>
      <c r="P67" s="17">
        <v>5000.0</v>
      </c>
      <c r="Q67" s="18">
        <f t="shared" si="1"/>
        <v>0</v>
      </c>
      <c r="R67" s="19" t="s">
        <v>1296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44796.0</v>
      </c>
      <c r="C68" s="61" t="s">
        <v>2753</v>
      </c>
      <c r="D68" s="48">
        <v>70917.0</v>
      </c>
      <c r="E68" s="23" t="s">
        <v>1586</v>
      </c>
      <c r="F68" s="49"/>
      <c r="G68" s="51"/>
      <c r="H68" s="51">
        <v>5000.0</v>
      </c>
      <c r="I68" s="50"/>
      <c r="J68" s="51"/>
      <c r="K68" s="49"/>
      <c r="L68" s="49"/>
      <c r="M68" s="49"/>
      <c r="N68" s="49"/>
      <c r="O68" s="49"/>
      <c r="P68" s="17">
        <v>5000.0</v>
      </c>
      <c r="Q68" s="18">
        <f t="shared" si="1"/>
        <v>0</v>
      </c>
      <c r="R68" s="19" t="s">
        <v>1296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44796.0</v>
      </c>
      <c r="C69" s="61" t="s">
        <v>2754</v>
      </c>
      <c r="D69" s="48">
        <v>40436.0</v>
      </c>
      <c r="E69" s="23" t="s">
        <v>2752</v>
      </c>
      <c r="F69" s="49"/>
      <c r="G69" s="51"/>
      <c r="H69" s="51">
        <v>1500.0</v>
      </c>
      <c r="I69" s="50"/>
      <c r="J69" s="51"/>
      <c r="K69" s="49"/>
      <c r="L69" s="49"/>
      <c r="M69" s="49"/>
      <c r="N69" s="49"/>
      <c r="O69" s="49"/>
      <c r="P69" s="17">
        <v>1500.0</v>
      </c>
      <c r="Q69" s="18">
        <f t="shared" si="1"/>
        <v>0</v>
      </c>
      <c r="R69" s="19" t="s">
        <v>1296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44796.0</v>
      </c>
      <c r="C70" s="61" t="s">
        <v>2755</v>
      </c>
      <c r="D70" s="48">
        <v>69633.0</v>
      </c>
      <c r="E70" s="23" t="s">
        <v>2756</v>
      </c>
      <c r="F70" s="49"/>
      <c r="G70" s="51"/>
      <c r="H70" s="51">
        <v>3000.0</v>
      </c>
      <c r="I70" s="50"/>
      <c r="J70" s="51"/>
      <c r="K70" s="49"/>
      <c r="L70" s="49"/>
      <c r="M70" s="49"/>
      <c r="N70" s="49"/>
      <c r="O70" s="49"/>
      <c r="P70" s="17">
        <v>3000.0</v>
      </c>
      <c r="Q70" s="18">
        <f t="shared" si="1"/>
        <v>0</v>
      </c>
      <c r="R70" s="19" t="s">
        <v>1296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44796.0</v>
      </c>
      <c r="C71" s="61" t="s">
        <v>2757</v>
      </c>
      <c r="D71" s="48">
        <v>71706.0</v>
      </c>
      <c r="E71" s="23" t="s">
        <v>2758</v>
      </c>
      <c r="F71" s="49"/>
      <c r="G71" s="51"/>
      <c r="H71" s="51">
        <v>1600.0</v>
      </c>
      <c r="I71" s="50"/>
      <c r="J71" s="51"/>
      <c r="K71" s="49"/>
      <c r="L71" s="49"/>
      <c r="M71" s="49"/>
      <c r="N71" s="49"/>
      <c r="O71" s="49"/>
      <c r="P71" s="17">
        <v>1600.0</v>
      </c>
      <c r="Q71" s="18">
        <f t="shared" si="1"/>
        <v>0</v>
      </c>
      <c r="R71" s="19" t="s">
        <v>1296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44796.0</v>
      </c>
      <c r="C72" s="61" t="s">
        <v>2759</v>
      </c>
      <c r="D72" s="48">
        <v>70924.0</v>
      </c>
      <c r="E72" s="23" t="s">
        <v>248</v>
      </c>
      <c r="F72" s="49"/>
      <c r="G72" s="51"/>
      <c r="H72" s="51"/>
      <c r="I72" s="50">
        <v>7650.0</v>
      </c>
      <c r="J72" s="51"/>
      <c r="K72" s="49"/>
      <c r="L72" s="49"/>
      <c r="M72" s="49"/>
      <c r="N72" s="49"/>
      <c r="O72" s="49"/>
      <c r="P72" s="17">
        <v>7650.0</v>
      </c>
      <c r="Q72" s="18">
        <f t="shared" si="1"/>
        <v>0</v>
      </c>
      <c r="R72" s="19" t="s">
        <v>858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44796.0</v>
      </c>
      <c r="C73" s="61" t="s">
        <v>2760</v>
      </c>
      <c r="D73" s="48">
        <v>51084.0</v>
      </c>
      <c r="E73" s="23" t="s">
        <v>1717</v>
      </c>
      <c r="F73" s="49"/>
      <c r="G73" s="51"/>
      <c r="H73" s="51"/>
      <c r="I73" s="50"/>
      <c r="J73" s="51">
        <v>7650.0</v>
      </c>
      <c r="K73" s="49"/>
      <c r="L73" s="49"/>
      <c r="M73" s="49"/>
      <c r="N73" s="49"/>
      <c r="O73" s="49"/>
      <c r="P73" s="17">
        <v>7650.0</v>
      </c>
      <c r="Q73" s="18">
        <f t="shared" si="1"/>
        <v>0</v>
      </c>
      <c r="R73" s="19" t="s">
        <v>156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44796.0</v>
      </c>
      <c r="C74" s="61" t="s">
        <v>2761</v>
      </c>
      <c r="D74" s="48">
        <v>49272.0</v>
      </c>
      <c r="E74" s="23" t="s">
        <v>1985</v>
      </c>
      <c r="F74" s="49"/>
      <c r="G74" s="51"/>
      <c r="H74" s="51"/>
      <c r="I74" s="50">
        <v>5150.0</v>
      </c>
      <c r="J74" s="51"/>
      <c r="K74" s="51"/>
      <c r="L74" s="49"/>
      <c r="M74" s="49"/>
      <c r="N74" s="49"/>
      <c r="O74" s="49"/>
      <c r="P74" s="17">
        <v>5150.0</v>
      </c>
      <c r="Q74" s="18">
        <f t="shared" si="1"/>
        <v>0</v>
      </c>
      <c r="R74" s="19" t="s">
        <v>156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44796.0</v>
      </c>
      <c r="C75" s="61" t="s">
        <v>2762</v>
      </c>
      <c r="D75" s="48">
        <v>54226.0</v>
      </c>
      <c r="E75" s="23" t="s">
        <v>534</v>
      </c>
      <c r="F75" s="49"/>
      <c r="G75" s="51"/>
      <c r="H75" s="51"/>
      <c r="I75" s="50">
        <v>10000.0</v>
      </c>
      <c r="J75" s="51"/>
      <c r="K75" s="49"/>
      <c r="L75" s="49"/>
      <c r="M75" s="49"/>
      <c r="N75" s="49"/>
      <c r="O75" s="49"/>
      <c r="P75" s="17">
        <v>10000.0</v>
      </c>
      <c r="Q75" s="18">
        <f t="shared" si="1"/>
        <v>0</v>
      </c>
      <c r="R75" s="19" t="s">
        <v>156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44796.0</v>
      </c>
      <c r="C76" s="61" t="s">
        <v>2763</v>
      </c>
      <c r="D76" s="48">
        <v>73507.0</v>
      </c>
      <c r="E76" s="23" t="s">
        <v>2764</v>
      </c>
      <c r="F76" s="49"/>
      <c r="G76" s="51"/>
      <c r="H76" s="51">
        <v>27000.0</v>
      </c>
      <c r="I76" s="50"/>
      <c r="J76" s="51"/>
      <c r="K76" s="51"/>
      <c r="L76" s="49"/>
      <c r="M76" s="49"/>
      <c r="N76" s="49"/>
      <c r="O76" s="49"/>
      <c r="P76" s="17">
        <v>27000.0</v>
      </c>
      <c r="Q76" s="18">
        <f t="shared" si="1"/>
        <v>0</v>
      </c>
      <c r="R76" s="19" t="s">
        <v>36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44796.0</v>
      </c>
      <c r="C77" s="61" t="s">
        <v>2765</v>
      </c>
      <c r="D77" s="48">
        <v>51040.0</v>
      </c>
      <c r="E77" s="23" t="s">
        <v>1047</v>
      </c>
      <c r="F77" s="49"/>
      <c r="G77" s="51"/>
      <c r="H77" s="51">
        <v>8000.0</v>
      </c>
      <c r="I77" s="50"/>
      <c r="J77" s="51"/>
      <c r="K77" s="49"/>
      <c r="L77" s="49"/>
      <c r="M77" s="49"/>
      <c r="N77" s="49"/>
      <c r="O77" s="49"/>
      <c r="P77" s="17">
        <v>8000.0</v>
      </c>
      <c r="Q77" s="18">
        <f t="shared" si="1"/>
        <v>0</v>
      </c>
      <c r="R77" s="19" t="s">
        <v>36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44796.0</v>
      </c>
      <c r="C78" s="61" t="s">
        <v>2766</v>
      </c>
      <c r="D78" s="48">
        <v>51040.0</v>
      </c>
      <c r="E78" s="23" t="s">
        <v>1047</v>
      </c>
      <c r="F78" s="49"/>
      <c r="G78" s="51"/>
      <c r="H78" s="51">
        <v>18000.0</v>
      </c>
      <c r="I78" s="50"/>
      <c r="J78" s="51"/>
      <c r="K78" s="49"/>
      <c r="L78" s="49"/>
      <c r="M78" s="49"/>
      <c r="N78" s="49"/>
      <c r="O78" s="49"/>
      <c r="P78" s="17">
        <v>18000.0</v>
      </c>
      <c r="Q78" s="18">
        <f t="shared" si="1"/>
        <v>0</v>
      </c>
      <c r="R78" s="19" t="s">
        <v>36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44795.0</v>
      </c>
      <c r="C79" s="61" t="s">
        <v>2767</v>
      </c>
      <c r="D79" s="48">
        <v>51017.0</v>
      </c>
      <c r="E79" s="23" t="s">
        <v>343</v>
      </c>
      <c r="F79" s="51"/>
      <c r="G79" s="51"/>
      <c r="H79" s="51">
        <v>45500.0</v>
      </c>
      <c r="I79" s="50"/>
      <c r="J79" s="51"/>
      <c r="K79" s="49"/>
      <c r="L79" s="49"/>
      <c r="M79" s="49"/>
      <c r="N79" s="49"/>
      <c r="O79" s="49"/>
      <c r="P79" s="17">
        <v>45500.0</v>
      </c>
      <c r="Q79" s="18">
        <f t="shared" si="1"/>
        <v>0</v>
      </c>
      <c r="R79" s="19"/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44795.0</v>
      </c>
      <c r="C80" s="61" t="s">
        <v>2768</v>
      </c>
      <c r="D80" s="48">
        <v>21828.0</v>
      </c>
      <c r="E80" s="23" t="s">
        <v>341</v>
      </c>
      <c r="F80" s="49"/>
      <c r="G80" s="51"/>
      <c r="H80" s="51"/>
      <c r="I80" s="50"/>
      <c r="J80" s="51"/>
      <c r="K80" s="49"/>
      <c r="L80" s="49"/>
      <c r="M80" s="51">
        <v>26700.0</v>
      </c>
      <c r="N80" s="49"/>
      <c r="O80" s="49"/>
      <c r="P80" s="17">
        <v>26700.0</v>
      </c>
      <c r="Q80" s="18">
        <f t="shared" si="1"/>
        <v>0</v>
      </c>
      <c r="R80" s="19"/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44796.0</v>
      </c>
      <c r="C81" s="61" t="s">
        <v>2769</v>
      </c>
      <c r="D81" s="48">
        <v>60648.0</v>
      </c>
      <c r="E81" s="23" t="s">
        <v>2770</v>
      </c>
      <c r="F81" s="49"/>
      <c r="G81" s="51"/>
      <c r="H81" s="51"/>
      <c r="I81" s="50"/>
      <c r="J81" s="51"/>
      <c r="K81" s="49"/>
      <c r="L81" s="49"/>
      <c r="M81" s="51">
        <v>4650.0</v>
      </c>
      <c r="N81" s="49"/>
      <c r="O81" s="49"/>
      <c r="P81" s="17">
        <v>4650.0</v>
      </c>
      <c r="Q81" s="18">
        <f t="shared" si="1"/>
        <v>0</v>
      </c>
      <c r="R81" s="19"/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44796.0</v>
      </c>
      <c r="C82" s="61" t="s">
        <v>2771</v>
      </c>
      <c r="D82" s="48">
        <v>57201.0</v>
      </c>
      <c r="E82" s="23" t="s">
        <v>985</v>
      </c>
      <c r="F82" s="49"/>
      <c r="G82" s="51"/>
      <c r="H82" s="51">
        <v>24400.0</v>
      </c>
      <c r="I82" s="50"/>
      <c r="J82" s="51"/>
      <c r="K82" s="49"/>
      <c r="L82" s="49"/>
      <c r="M82" s="49"/>
      <c r="N82" s="49"/>
      <c r="O82" s="49"/>
      <c r="P82" s="17">
        <v>24400.0</v>
      </c>
      <c r="Q82" s="18">
        <f t="shared" si="1"/>
        <v>0</v>
      </c>
      <c r="R82" s="19"/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44796.0</v>
      </c>
      <c r="C83" s="61" t="s">
        <v>2772</v>
      </c>
      <c r="D83" s="48">
        <v>55179.0</v>
      </c>
      <c r="E83" s="23" t="s">
        <v>2151</v>
      </c>
      <c r="F83" s="49"/>
      <c r="G83" s="51"/>
      <c r="H83" s="51">
        <v>5000.0</v>
      </c>
      <c r="I83" s="50"/>
      <c r="J83" s="51"/>
      <c r="K83" s="51"/>
      <c r="L83" s="49"/>
      <c r="M83" s="49"/>
      <c r="N83" s="49"/>
      <c r="O83" s="49"/>
      <c r="P83" s="17">
        <v>5000.0</v>
      </c>
      <c r="Q83" s="18">
        <f t="shared" si="1"/>
        <v>0</v>
      </c>
      <c r="R83" s="19"/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44796.0</v>
      </c>
      <c r="C84" s="61" t="s">
        <v>2773</v>
      </c>
      <c r="D84" s="48">
        <v>68411.0</v>
      </c>
      <c r="E84" s="23" t="s">
        <v>2774</v>
      </c>
      <c r="F84" s="51"/>
      <c r="G84" s="51"/>
      <c r="H84" s="51">
        <v>1450.0</v>
      </c>
      <c r="I84" s="50"/>
      <c r="J84" s="51"/>
      <c r="K84" s="49"/>
      <c r="L84" s="49"/>
      <c r="M84" s="51"/>
      <c r="N84" s="49"/>
      <c r="O84" s="49"/>
      <c r="P84" s="17">
        <v>1450.0</v>
      </c>
      <c r="Q84" s="18">
        <f t="shared" si="1"/>
        <v>0</v>
      </c>
      <c r="R84" s="19"/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44796.0</v>
      </c>
      <c r="C85" s="61" t="s">
        <v>2775</v>
      </c>
      <c r="D85" s="48">
        <v>21828.0</v>
      </c>
      <c r="E85" s="23" t="s">
        <v>341</v>
      </c>
      <c r="F85" s="49"/>
      <c r="G85" s="51"/>
      <c r="H85" s="51"/>
      <c r="I85" s="50"/>
      <c r="J85" s="51"/>
      <c r="K85" s="49"/>
      <c r="L85" s="49"/>
      <c r="M85" s="51">
        <v>29900.0</v>
      </c>
      <c r="N85" s="49"/>
      <c r="O85" s="49"/>
      <c r="P85" s="17">
        <v>29900.0</v>
      </c>
      <c r="Q85" s="18">
        <f t="shared" si="1"/>
        <v>0</v>
      </c>
      <c r="R85" s="19"/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44796.0</v>
      </c>
      <c r="C86" s="61" t="s">
        <v>2776</v>
      </c>
      <c r="D86" s="48">
        <v>21828.0</v>
      </c>
      <c r="E86" s="23" t="s">
        <v>341</v>
      </c>
      <c r="F86" s="49"/>
      <c r="G86" s="51"/>
      <c r="H86" s="51"/>
      <c r="I86" s="50"/>
      <c r="J86" s="51"/>
      <c r="K86" s="49"/>
      <c r="L86" s="49"/>
      <c r="M86" s="51">
        <v>600.0</v>
      </c>
      <c r="N86" s="49"/>
      <c r="O86" s="49"/>
      <c r="P86" s="17">
        <v>600.0</v>
      </c>
      <c r="Q86" s="18">
        <f t="shared" si="1"/>
        <v>0</v>
      </c>
      <c r="R86" s="19"/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5"/>
      <c r="B87" s="33"/>
      <c r="C87" s="62"/>
      <c r="D87" s="41"/>
      <c r="E87" s="33"/>
      <c r="F87" s="34">
        <f t="shared" ref="F87:Q87" si="2">SUM(F5:F86)</f>
        <v>1250</v>
      </c>
      <c r="G87" s="34">
        <f t="shared" si="2"/>
        <v>12100</v>
      </c>
      <c r="H87" s="34">
        <f t="shared" si="2"/>
        <v>145450</v>
      </c>
      <c r="I87" s="34">
        <f t="shared" si="2"/>
        <v>364575</v>
      </c>
      <c r="J87" s="34">
        <f t="shared" si="2"/>
        <v>112800</v>
      </c>
      <c r="K87" s="34">
        <f t="shared" si="2"/>
        <v>1000</v>
      </c>
      <c r="L87" s="34">
        <f t="shared" si="2"/>
        <v>0</v>
      </c>
      <c r="M87" s="34">
        <f t="shared" si="2"/>
        <v>61850</v>
      </c>
      <c r="N87" s="34">
        <f t="shared" si="2"/>
        <v>0</v>
      </c>
      <c r="O87" s="34">
        <f t="shared" si="2"/>
        <v>0</v>
      </c>
      <c r="P87" s="34">
        <f t="shared" si="2"/>
        <v>699025</v>
      </c>
      <c r="Q87" s="54">
        <f t="shared" si="2"/>
        <v>0</v>
      </c>
      <c r="R87" s="33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>
      <c r="A88" s="33"/>
      <c r="B88" s="33"/>
      <c r="C88" s="33"/>
      <c r="D88" s="41"/>
      <c r="E88" s="33"/>
      <c r="F88" s="35">
        <f>SUM(F87+G87+H87+I87+J87+K87+L87+M87+N87+O87)</f>
        <v>699025</v>
      </c>
      <c r="G88" s="2"/>
      <c r="H88" s="2"/>
      <c r="I88" s="2"/>
      <c r="J88" s="2"/>
      <c r="K88" s="2"/>
      <c r="L88" s="3"/>
      <c r="M88" s="36"/>
      <c r="N88" s="36"/>
      <c r="O88" s="36"/>
      <c r="P88" s="20"/>
      <c r="Q88" s="20"/>
      <c r="R88" s="4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59" t="s">
        <v>2453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</sheetData>
  <mergeCells count="19">
    <mergeCell ref="E2:E4"/>
    <mergeCell ref="F3:F4"/>
    <mergeCell ref="G3:H3"/>
    <mergeCell ref="I3:J3"/>
    <mergeCell ref="K3:K4"/>
    <mergeCell ref="L3:L4"/>
    <mergeCell ref="F88:L88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54.13"/>
    <col customWidth="1" min="16" max="16" width="14.0"/>
  </cols>
  <sheetData>
    <row r="1">
      <c r="A1" s="1" t="s">
        <v>2777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44797.0</v>
      </c>
      <c r="C5" s="63" t="s">
        <v>2778</v>
      </c>
      <c r="D5" s="48">
        <v>51017.0</v>
      </c>
      <c r="E5" s="23" t="s">
        <v>343</v>
      </c>
      <c r="F5" s="51"/>
      <c r="G5" s="51"/>
      <c r="H5" s="51">
        <v>93500.0</v>
      </c>
      <c r="I5" s="50"/>
      <c r="J5" s="51"/>
      <c r="K5" s="51"/>
      <c r="L5" s="49"/>
      <c r="M5" s="49"/>
      <c r="N5" s="49"/>
      <c r="O5" s="49"/>
      <c r="P5" s="17">
        <v>93500.0</v>
      </c>
      <c r="Q5" s="18">
        <f t="shared" ref="Q5:Q64" si="1">SUM(F5+G5+H5+I5+J5+K5+L5+M5+N5+O5-P5)</f>
        <v>0</v>
      </c>
      <c r="R5" s="19" t="s">
        <v>30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44797.0</v>
      </c>
      <c r="C6" s="64" t="s">
        <v>2779</v>
      </c>
      <c r="D6" s="48">
        <v>69998.0</v>
      </c>
      <c r="E6" s="23" t="s">
        <v>176</v>
      </c>
      <c r="F6" s="49"/>
      <c r="G6" s="51"/>
      <c r="H6" s="49"/>
      <c r="I6" s="50"/>
      <c r="J6" s="51">
        <v>1400.0</v>
      </c>
      <c r="K6" s="51"/>
      <c r="L6" s="49"/>
      <c r="M6" s="51"/>
      <c r="N6" s="49"/>
      <c r="O6" s="49"/>
      <c r="P6" s="17">
        <v>1400.0</v>
      </c>
      <c r="Q6" s="18">
        <f t="shared" si="1"/>
        <v>0</v>
      </c>
      <c r="R6" s="19" t="s">
        <v>30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44797.0</v>
      </c>
      <c r="C7" s="64" t="s">
        <v>2780</v>
      </c>
      <c r="D7" s="48">
        <v>67922.0</v>
      </c>
      <c r="E7" s="23" t="s">
        <v>1339</v>
      </c>
      <c r="F7" s="51"/>
      <c r="G7" s="51"/>
      <c r="H7" s="49"/>
      <c r="I7" s="51">
        <v>5000.0</v>
      </c>
      <c r="J7" s="51"/>
      <c r="K7" s="51"/>
      <c r="L7" s="49"/>
      <c r="M7" s="52"/>
      <c r="N7" s="49"/>
      <c r="O7" s="49"/>
      <c r="P7" s="17">
        <v>5000.0</v>
      </c>
      <c r="Q7" s="18">
        <f t="shared" si="1"/>
        <v>0</v>
      </c>
      <c r="R7" s="19" t="s">
        <v>30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44797.0</v>
      </c>
      <c r="C8" s="64" t="s">
        <v>2781</v>
      </c>
      <c r="D8" s="48">
        <v>48052.0</v>
      </c>
      <c r="E8" s="23" t="s">
        <v>133</v>
      </c>
      <c r="F8" s="49"/>
      <c r="G8" s="51"/>
      <c r="H8" s="49"/>
      <c r="I8" s="50">
        <v>6250.0</v>
      </c>
      <c r="J8" s="51"/>
      <c r="K8" s="51"/>
      <c r="L8" s="49"/>
      <c r="M8" s="51"/>
      <c r="N8" s="49"/>
      <c r="O8" s="49"/>
      <c r="P8" s="17">
        <v>6250.0</v>
      </c>
      <c r="Q8" s="18">
        <f t="shared" si="1"/>
        <v>0</v>
      </c>
      <c r="R8" s="19" t="s">
        <v>404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44797.0</v>
      </c>
      <c r="C9" s="64" t="s">
        <v>2782</v>
      </c>
      <c r="D9" s="48">
        <v>61479.0</v>
      </c>
      <c r="E9" s="23" t="s">
        <v>1677</v>
      </c>
      <c r="F9" s="49"/>
      <c r="G9" s="51"/>
      <c r="H9" s="49"/>
      <c r="I9" s="50">
        <v>1400.0</v>
      </c>
      <c r="J9" s="51"/>
      <c r="K9" s="51"/>
      <c r="L9" s="49"/>
      <c r="M9" s="51"/>
      <c r="N9" s="49"/>
      <c r="O9" s="49"/>
      <c r="P9" s="17">
        <v>1400.0</v>
      </c>
      <c r="Q9" s="18">
        <f t="shared" si="1"/>
        <v>0</v>
      </c>
      <c r="R9" s="19" t="s">
        <v>404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44797.0</v>
      </c>
      <c r="C10" s="64" t="s">
        <v>2783</v>
      </c>
      <c r="D10" s="48">
        <v>50436.0</v>
      </c>
      <c r="E10" s="23" t="s">
        <v>271</v>
      </c>
      <c r="F10" s="49"/>
      <c r="G10" s="51"/>
      <c r="H10" s="49"/>
      <c r="I10" s="50">
        <v>5000.0</v>
      </c>
      <c r="J10" s="51"/>
      <c r="K10" s="51"/>
      <c r="L10" s="49"/>
      <c r="M10" s="51"/>
      <c r="N10" s="49"/>
      <c r="O10" s="49"/>
      <c r="P10" s="17">
        <v>5000.0</v>
      </c>
      <c r="Q10" s="18">
        <f t="shared" si="1"/>
        <v>0</v>
      </c>
      <c r="R10" s="19" t="s">
        <v>404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44797.0</v>
      </c>
      <c r="C11" s="64" t="s">
        <v>2784</v>
      </c>
      <c r="D11" s="48">
        <v>58572.0</v>
      </c>
      <c r="E11" s="23" t="s">
        <v>1634</v>
      </c>
      <c r="F11" s="49"/>
      <c r="G11" s="51"/>
      <c r="H11" s="49"/>
      <c r="I11" s="50"/>
      <c r="J11" s="51">
        <v>5150.0</v>
      </c>
      <c r="K11" s="51"/>
      <c r="L11" s="49"/>
      <c r="M11" s="51"/>
      <c r="N11" s="49"/>
      <c r="O11" s="49"/>
      <c r="P11" s="17">
        <v>5150.0</v>
      </c>
      <c r="Q11" s="18">
        <f t="shared" si="1"/>
        <v>0</v>
      </c>
      <c r="R11" s="19" t="s">
        <v>858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44797.0</v>
      </c>
      <c r="C12" s="64" t="s">
        <v>2785</v>
      </c>
      <c r="D12" s="48">
        <v>51782.0</v>
      </c>
      <c r="E12" s="23" t="s">
        <v>35</v>
      </c>
      <c r="F12" s="49"/>
      <c r="G12" s="51"/>
      <c r="H12" s="49"/>
      <c r="I12" s="50"/>
      <c r="J12" s="51">
        <v>1250.0</v>
      </c>
      <c r="K12" s="51"/>
      <c r="L12" s="49"/>
      <c r="M12" s="51"/>
      <c r="N12" s="49"/>
      <c r="O12" s="49"/>
      <c r="P12" s="17">
        <v>1250.0</v>
      </c>
      <c r="Q12" s="18">
        <f t="shared" si="1"/>
        <v>0</v>
      </c>
      <c r="R12" s="19" t="s">
        <v>404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44797.0</v>
      </c>
      <c r="C13" s="64" t="s">
        <v>2786</v>
      </c>
      <c r="D13" s="48">
        <v>57650.0</v>
      </c>
      <c r="E13" s="23" t="s">
        <v>2592</v>
      </c>
      <c r="F13" s="49"/>
      <c r="G13" s="51"/>
      <c r="H13" s="49"/>
      <c r="I13" s="50">
        <v>2650.0</v>
      </c>
      <c r="J13" s="51"/>
      <c r="K13" s="51"/>
      <c r="L13" s="49"/>
      <c r="M13" s="51"/>
      <c r="N13" s="49"/>
      <c r="O13" s="49"/>
      <c r="P13" s="17">
        <v>2650.0</v>
      </c>
      <c r="Q13" s="18">
        <f t="shared" si="1"/>
        <v>0</v>
      </c>
      <c r="R13" s="19" t="s">
        <v>858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44797.0</v>
      </c>
      <c r="C14" s="64" t="s">
        <v>2787</v>
      </c>
      <c r="D14" s="48">
        <v>36555.0</v>
      </c>
      <c r="E14" s="23" t="s">
        <v>555</v>
      </c>
      <c r="F14" s="49"/>
      <c r="G14" s="51"/>
      <c r="H14" s="49"/>
      <c r="I14" s="50">
        <v>6662.0</v>
      </c>
      <c r="J14" s="51"/>
      <c r="K14" s="51">
        <v>11838.0</v>
      </c>
      <c r="L14" s="49"/>
      <c r="M14" s="51"/>
      <c r="N14" s="49"/>
      <c r="O14" s="49"/>
      <c r="P14" s="17">
        <v>18500.0</v>
      </c>
      <c r="Q14" s="18">
        <f t="shared" si="1"/>
        <v>0</v>
      </c>
      <c r="R14" s="19" t="s">
        <v>1296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44797.0</v>
      </c>
      <c r="C15" s="64" t="s">
        <v>2788</v>
      </c>
      <c r="D15" s="48">
        <v>32621.0</v>
      </c>
      <c r="E15" s="23" t="s">
        <v>2789</v>
      </c>
      <c r="F15" s="49"/>
      <c r="G15" s="51"/>
      <c r="H15" s="49"/>
      <c r="I15" s="50"/>
      <c r="J15" s="51">
        <v>3600.0</v>
      </c>
      <c r="K15" s="51"/>
      <c r="L15" s="49"/>
      <c r="M15" s="51"/>
      <c r="N15" s="49"/>
      <c r="O15" s="49"/>
      <c r="P15" s="17">
        <v>3600.0</v>
      </c>
      <c r="Q15" s="18">
        <f t="shared" si="1"/>
        <v>0</v>
      </c>
      <c r="R15" s="19" t="s">
        <v>858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44797.0</v>
      </c>
      <c r="C16" s="64" t="s">
        <v>2790</v>
      </c>
      <c r="D16" s="48">
        <v>32621.0</v>
      </c>
      <c r="E16" s="23" t="s">
        <v>2789</v>
      </c>
      <c r="F16" s="49"/>
      <c r="G16" s="51"/>
      <c r="H16" s="49"/>
      <c r="I16" s="50"/>
      <c r="J16" s="51">
        <v>5200.0</v>
      </c>
      <c r="K16" s="51"/>
      <c r="L16" s="49"/>
      <c r="M16" s="51"/>
      <c r="N16" s="49"/>
      <c r="O16" s="49"/>
      <c r="P16" s="17">
        <v>5200.0</v>
      </c>
      <c r="Q16" s="18">
        <f t="shared" si="1"/>
        <v>0</v>
      </c>
      <c r="R16" s="19" t="s">
        <v>858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44797.0</v>
      </c>
      <c r="C17" s="64" t="s">
        <v>2791</v>
      </c>
      <c r="D17" s="48">
        <v>48052.0</v>
      </c>
      <c r="E17" s="23" t="s">
        <v>133</v>
      </c>
      <c r="F17" s="49"/>
      <c r="G17" s="51"/>
      <c r="H17" s="49"/>
      <c r="I17" s="50">
        <v>10350.0</v>
      </c>
      <c r="J17" s="51"/>
      <c r="K17" s="51"/>
      <c r="L17" s="49"/>
      <c r="M17" s="51"/>
      <c r="N17" s="49"/>
      <c r="O17" s="49"/>
      <c r="P17" s="17">
        <v>10350.0</v>
      </c>
      <c r="Q17" s="18">
        <f t="shared" si="1"/>
        <v>0</v>
      </c>
      <c r="R17" s="19" t="s">
        <v>858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44797.0</v>
      </c>
      <c r="C18" s="64" t="s">
        <v>2792</v>
      </c>
      <c r="D18" s="48">
        <v>57499.0</v>
      </c>
      <c r="E18" s="23" t="s">
        <v>537</v>
      </c>
      <c r="F18" s="49"/>
      <c r="G18" s="51"/>
      <c r="H18" s="49"/>
      <c r="I18" s="50"/>
      <c r="J18" s="51">
        <v>15000.0</v>
      </c>
      <c r="K18" s="51"/>
      <c r="L18" s="49"/>
      <c r="M18" s="51"/>
      <c r="N18" s="49"/>
      <c r="O18" s="49"/>
      <c r="P18" s="17">
        <v>15000.0</v>
      </c>
      <c r="Q18" s="18">
        <f t="shared" si="1"/>
        <v>0</v>
      </c>
      <c r="R18" s="19" t="s">
        <v>858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44797.0</v>
      </c>
      <c r="C19" s="64" t="s">
        <v>2793</v>
      </c>
      <c r="D19" s="48">
        <v>57499.0</v>
      </c>
      <c r="E19" s="23" t="s">
        <v>537</v>
      </c>
      <c r="F19" s="49"/>
      <c r="G19" s="51"/>
      <c r="H19" s="49"/>
      <c r="I19" s="50"/>
      <c r="J19" s="51">
        <v>1050.0</v>
      </c>
      <c r="K19" s="51"/>
      <c r="L19" s="49"/>
      <c r="M19" s="51"/>
      <c r="N19" s="49"/>
      <c r="O19" s="49"/>
      <c r="P19" s="17">
        <v>1050.0</v>
      </c>
      <c r="Q19" s="18">
        <f t="shared" si="1"/>
        <v>0</v>
      </c>
      <c r="R19" s="19" t="s">
        <v>858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44797.0</v>
      </c>
      <c r="C20" s="64" t="s">
        <v>2794</v>
      </c>
      <c r="D20" s="48">
        <v>52373.0</v>
      </c>
      <c r="E20" s="23" t="s">
        <v>548</v>
      </c>
      <c r="F20" s="49"/>
      <c r="G20" s="51"/>
      <c r="H20" s="49"/>
      <c r="I20" s="50"/>
      <c r="J20" s="51">
        <v>900.0</v>
      </c>
      <c r="K20" s="51"/>
      <c r="L20" s="49"/>
      <c r="M20" s="51"/>
      <c r="N20" s="49"/>
      <c r="O20" s="49"/>
      <c r="P20" s="17">
        <v>900.0</v>
      </c>
      <c r="Q20" s="18">
        <f t="shared" si="1"/>
        <v>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44797.0</v>
      </c>
      <c r="C21" s="64" t="s">
        <v>2795</v>
      </c>
      <c r="D21" s="48">
        <v>22332.0</v>
      </c>
      <c r="E21" s="23" t="s">
        <v>234</v>
      </c>
      <c r="F21" s="49"/>
      <c r="G21" s="51"/>
      <c r="H21" s="49"/>
      <c r="I21" s="50">
        <v>2650.0</v>
      </c>
      <c r="J21" s="51"/>
      <c r="K21" s="51"/>
      <c r="L21" s="49"/>
      <c r="M21" s="51"/>
      <c r="N21" s="49"/>
      <c r="O21" s="49"/>
      <c r="P21" s="17">
        <v>2650.0</v>
      </c>
      <c r="Q21" s="18">
        <f t="shared" si="1"/>
        <v>0</v>
      </c>
      <c r="R21" s="19" t="s">
        <v>404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44797.0</v>
      </c>
      <c r="C22" s="64" t="s">
        <v>2796</v>
      </c>
      <c r="D22" s="48">
        <v>59812.0</v>
      </c>
      <c r="E22" s="23" t="s">
        <v>1068</v>
      </c>
      <c r="F22" s="49"/>
      <c r="G22" s="51"/>
      <c r="H22" s="49"/>
      <c r="I22" s="50">
        <v>10950.0</v>
      </c>
      <c r="J22" s="51"/>
      <c r="K22" s="51"/>
      <c r="L22" s="49"/>
      <c r="M22" s="51"/>
      <c r="N22" s="49"/>
      <c r="O22" s="49"/>
      <c r="P22" s="17">
        <v>10950.0</v>
      </c>
      <c r="Q22" s="18">
        <f t="shared" si="1"/>
        <v>0</v>
      </c>
      <c r="R22" s="19" t="s">
        <v>36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44797.0</v>
      </c>
      <c r="C23" s="64" t="s">
        <v>2797</v>
      </c>
      <c r="D23" s="48">
        <v>53283.0</v>
      </c>
      <c r="E23" s="23" t="s">
        <v>142</v>
      </c>
      <c r="F23" s="49"/>
      <c r="G23" s="51"/>
      <c r="H23" s="49"/>
      <c r="I23" s="50">
        <v>2700.0</v>
      </c>
      <c r="J23" s="51"/>
      <c r="K23" s="51"/>
      <c r="L23" s="49"/>
      <c r="M23" s="51"/>
      <c r="N23" s="49"/>
      <c r="O23" s="49"/>
      <c r="P23" s="17">
        <v>2700.0</v>
      </c>
      <c r="Q23" s="18">
        <f t="shared" si="1"/>
        <v>0</v>
      </c>
      <c r="R23" s="19" t="s">
        <v>404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44797.0</v>
      </c>
      <c r="C24" s="64" t="s">
        <v>2798</v>
      </c>
      <c r="D24" s="48">
        <v>53842.0</v>
      </c>
      <c r="E24" s="23" t="s">
        <v>2799</v>
      </c>
      <c r="F24" s="49"/>
      <c r="G24" s="51"/>
      <c r="H24" s="49"/>
      <c r="I24" s="50">
        <v>5150.0</v>
      </c>
      <c r="J24" s="51"/>
      <c r="K24" s="51"/>
      <c r="L24" s="49"/>
      <c r="M24" s="51"/>
      <c r="N24" s="49"/>
      <c r="O24" s="49"/>
      <c r="P24" s="17">
        <v>5150.0</v>
      </c>
      <c r="Q24" s="18">
        <f t="shared" si="1"/>
        <v>0</v>
      </c>
      <c r="R24" s="19" t="s">
        <v>404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44797.0</v>
      </c>
      <c r="C25" s="64" t="s">
        <v>2800</v>
      </c>
      <c r="D25" s="48">
        <v>10250.0</v>
      </c>
      <c r="E25" s="23" t="s">
        <v>76</v>
      </c>
      <c r="F25" s="49"/>
      <c r="G25" s="51"/>
      <c r="H25" s="51"/>
      <c r="I25" s="50"/>
      <c r="J25" s="51">
        <v>6250.0</v>
      </c>
      <c r="K25" s="49"/>
      <c r="L25" s="49"/>
      <c r="M25" s="49"/>
      <c r="N25" s="49"/>
      <c r="O25" s="49"/>
      <c r="P25" s="17">
        <v>6250.0</v>
      </c>
      <c r="Q25" s="18">
        <f t="shared" si="1"/>
        <v>0</v>
      </c>
      <c r="R25" s="19" t="s">
        <v>858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44797.0</v>
      </c>
      <c r="C26" s="64" t="s">
        <v>2801</v>
      </c>
      <c r="D26" s="48">
        <v>35441.0</v>
      </c>
      <c r="E26" s="23" t="s">
        <v>2802</v>
      </c>
      <c r="F26" s="49"/>
      <c r="G26" s="51"/>
      <c r="H26" s="51"/>
      <c r="I26" s="50">
        <v>5150.0</v>
      </c>
      <c r="J26" s="51"/>
      <c r="K26" s="49"/>
      <c r="L26" s="49"/>
      <c r="M26" s="49"/>
      <c r="N26" s="49"/>
      <c r="O26" s="49"/>
      <c r="P26" s="17">
        <v>5150.0</v>
      </c>
      <c r="Q26" s="18">
        <f t="shared" si="1"/>
        <v>0</v>
      </c>
      <c r="R26" s="19" t="s">
        <v>404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44797.0</v>
      </c>
      <c r="C27" s="64" t="s">
        <v>2803</v>
      </c>
      <c r="D27" s="48">
        <v>22332.0</v>
      </c>
      <c r="E27" s="23" t="s">
        <v>234</v>
      </c>
      <c r="F27" s="49"/>
      <c r="G27" s="51"/>
      <c r="H27" s="51"/>
      <c r="I27" s="50">
        <v>2650.0</v>
      </c>
      <c r="J27" s="51"/>
      <c r="K27" s="49"/>
      <c r="L27" s="49"/>
      <c r="M27" s="49"/>
      <c r="N27" s="49"/>
      <c r="O27" s="49"/>
      <c r="P27" s="17">
        <v>2650.0</v>
      </c>
      <c r="Q27" s="18">
        <f t="shared" si="1"/>
        <v>0</v>
      </c>
      <c r="R27" s="19" t="s">
        <v>404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44797.0</v>
      </c>
      <c r="C28" s="64" t="s">
        <v>2804</v>
      </c>
      <c r="D28" s="48">
        <v>22332.0</v>
      </c>
      <c r="E28" s="23" t="s">
        <v>234</v>
      </c>
      <c r="F28" s="49"/>
      <c r="G28" s="51"/>
      <c r="H28" s="51"/>
      <c r="I28" s="50">
        <v>10000.0</v>
      </c>
      <c r="J28" s="51"/>
      <c r="K28" s="49"/>
      <c r="L28" s="49"/>
      <c r="M28" s="49"/>
      <c r="N28" s="49"/>
      <c r="O28" s="49"/>
      <c r="P28" s="17">
        <v>10000.0</v>
      </c>
      <c r="Q28" s="18">
        <f t="shared" si="1"/>
        <v>0</v>
      </c>
      <c r="R28" s="19" t="s">
        <v>404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44797.0</v>
      </c>
      <c r="C29" s="64" t="s">
        <v>2805</v>
      </c>
      <c r="D29" s="48">
        <v>73508.0</v>
      </c>
      <c r="E29" s="23" t="s">
        <v>2806</v>
      </c>
      <c r="F29" s="49"/>
      <c r="G29" s="51"/>
      <c r="H29" s="51"/>
      <c r="I29" s="50"/>
      <c r="J29" s="51">
        <v>27000.0</v>
      </c>
      <c r="K29" s="49"/>
      <c r="L29" s="49"/>
      <c r="M29" s="49"/>
      <c r="N29" s="49"/>
      <c r="O29" s="49"/>
      <c r="P29" s="17">
        <v>27000.0</v>
      </c>
      <c r="Q29" s="18">
        <f t="shared" si="1"/>
        <v>0</v>
      </c>
      <c r="R29" s="19" t="s">
        <v>156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44797.0</v>
      </c>
      <c r="C30" s="64" t="s">
        <v>2807</v>
      </c>
      <c r="D30" s="48">
        <v>22332.0</v>
      </c>
      <c r="E30" s="23" t="s">
        <v>234</v>
      </c>
      <c r="F30" s="49"/>
      <c r="G30" s="51"/>
      <c r="H30" s="51"/>
      <c r="I30" s="50">
        <v>2650.0</v>
      </c>
      <c r="J30" s="51"/>
      <c r="K30" s="49"/>
      <c r="L30" s="49"/>
      <c r="M30" s="49"/>
      <c r="N30" s="49"/>
      <c r="O30" s="49"/>
      <c r="P30" s="17">
        <v>2650.0</v>
      </c>
      <c r="Q30" s="18">
        <f t="shared" si="1"/>
        <v>0</v>
      </c>
      <c r="R30" s="19" t="s">
        <v>404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44797.0</v>
      </c>
      <c r="C31" s="64" t="s">
        <v>2808</v>
      </c>
      <c r="D31" s="48">
        <v>21821.0</v>
      </c>
      <c r="E31" s="23" t="s">
        <v>569</v>
      </c>
      <c r="F31" s="49"/>
      <c r="G31" s="51">
        <v>7500.0</v>
      </c>
      <c r="H31" s="51"/>
      <c r="I31" s="50">
        <v>9600.0</v>
      </c>
      <c r="J31" s="51"/>
      <c r="K31" s="49"/>
      <c r="L31" s="49"/>
      <c r="M31" s="49"/>
      <c r="N31" s="49"/>
      <c r="O31" s="49"/>
      <c r="P31" s="17">
        <v>17100.0</v>
      </c>
      <c r="Q31" s="18">
        <f t="shared" si="1"/>
        <v>0</v>
      </c>
      <c r="R31" s="19" t="s">
        <v>1296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44797.0</v>
      </c>
      <c r="C32" s="64" t="s">
        <v>2809</v>
      </c>
      <c r="D32" s="48">
        <v>52776.0</v>
      </c>
      <c r="E32" s="23" t="s">
        <v>782</v>
      </c>
      <c r="F32" s="49"/>
      <c r="G32" s="51"/>
      <c r="H32" s="51"/>
      <c r="I32" s="50"/>
      <c r="J32" s="51">
        <v>3600.0</v>
      </c>
      <c r="K32" s="49"/>
      <c r="L32" s="49"/>
      <c r="M32" s="49"/>
      <c r="N32" s="49"/>
      <c r="O32" s="49"/>
      <c r="P32" s="17">
        <v>3600.0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44797.0</v>
      </c>
      <c r="C33" s="64" t="s">
        <v>2810</v>
      </c>
      <c r="D33" s="48">
        <v>53288.0</v>
      </c>
      <c r="E33" s="23" t="s">
        <v>2811</v>
      </c>
      <c r="F33" s="49"/>
      <c r="G33" s="51"/>
      <c r="H33" s="51"/>
      <c r="I33" s="50"/>
      <c r="J33" s="51">
        <v>4800.0</v>
      </c>
      <c r="K33" s="49"/>
      <c r="L33" s="49"/>
      <c r="M33" s="49"/>
      <c r="N33" s="49"/>
      <c r="O33" s="49"/>
      <c r="P33" s="17">
        <v>4800.0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44797.0</v>
      </c>
      <c r="C34" s="64" t="s">
        <v>2812</v>
      </c>
      <c r="D34" s="48">
        <v>50739.0</v>
      </c>
      <c r="E34" s="23" t="s">
        <v>50</v>
      </c>
      <c r="F34" s="49"/>
      <c r="G34" s="51"/>
      <c r="H34" s="51"/>
      <c r="I34" s="50">
        <v>35000.0</v>
      </c>
      <c r="J34" s="51"/>
      <c r="K34" s="49"/>
      <c r="L34" s="49"/>
      <c r="M34" s="49"/>
      <c r="N34" s="49"/>
      <c r="O34" s="49"/>
      <c r="P34" s="17">
        <v>35000.0</v>
      </c>
      <c r="Q34" s="18">
        <f t="shared" si="1"/>
        <v>0</v>
      </c>
      <c r="R34" s="19" t="s">
        <v>404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44797.0</v>
      </c>
      <c r="C35" s="64" t="s">
        <v>2813</v>
      </c>
      <c r="D35" s="48">
        <v>66838.0</v>
      </c>
      <c r="E35" s="23" t="s">
        <v>875</v>
      </c>
      <c r="F35" s="49"/>
      <c r="G35" s="51"/>
      <c r="H35" s="51"/>
      <c r="I35" s="50">
        <v>50000.0</v>
      </c>
      <c r="J35" s="51"/>
      <c r="K35" s="49"/>
      <c r="L35" s="49"/>
      <c r="M35" s="49"/>
      <c r="N35" s="49"/>
      <c r="O35" s="49"/>
      <c r="P35" s="17">
        <v>50000.0</v>
      </c>
      <c r="Q35" s="18">
        <f t="shared" si="1"/>
        <v>0</v>
      </c>
      <c r="R35" s="19" t="s">
        <v>858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44797.0</v>
      </c>
      <c r="C36" s="64" t="s">
        <v>2814</v>
      </c>
      <c r="D36" s="48">
        <v>51941.0</v>
      </c>
      <c r="E36" s="23" t="s">
        <v>2540</v>
      </c>
      <c r="F36" s="49"/>
      <c r="G36" s="51"/>
      <c r="H36" s="51"/>
      <c r="I36" s="50">
        <v>15000.0</v>
      </c>
      <c r="J36" s="51"/>
      <c r="K36" s="49"/>
      <c r="L36" s="49"/>
      <c r="M36" s="49"/>
      <c r="N36" s="49"/>
      <c r="O36" s="49"/>
      <c r="P36" s="17">
        <v>15000.0</v>
      </c>
      <c r="Q36" s="18">
        <f t="shared" si="1"/>
        <v>0</v>
      </c>
      <c r="R36" s="19" t="s">
        <v>36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44797.0</v>
      </c>
      <c r="C37" s="64" t="s">
        <v>2815</v>
      </c>
      <c r="D37" s="48">
        <v>56215.0</v>
      </c>
      <c r="E37" s="23" t="s">
        <v>2816</v>
      </c>
      <c r="F37" s="49"/>
      <c r="G37" s="51"/>
      <c r="H37" s="51"/>
      <c r="I37" s="50">
        <v>5150.0</v>
      </c>
      <c r="J37" s="51"/>
      <c r="K37" s="49"/>
      <c r="L37" s="49"/>
      <c r="M37" s="49"/>
      <c r="N37" s="49"/>
      <c r="O37" s="49"/>
      <c r="P37" s="17">
        <v>5150.0</v>
      </c>
      <c r="Q37" s="18">
        <f t="shared" si="1"/>
        <v>0</v>
      </c>
      <c r="R37" s="19" t="s">
        <v>858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44797.0</v>
      </c>
      <c r="C38" s="64" t="s">
        <v>2817</v>
      </c>
      <c r="D38" s="48">
        <v>51353.0</v>
      </c>
      <c r="E38" s="23" t="s">
        <v>2818</v>
      </c>
      <c r="F38" s="49"/>
      <c r="G38" s="51"/>
      <c r="H38" s="51"/>
      <c r="I38" s="50"/>
      <c r="J38" s="51">
        <v>2650.0</v>
      </c>
      <c r="K38" s="49"/>
      <c r="L38" s="49"/>
      <c r="M38" s="49"/>
      <c r="N38" s="49"/>
      <c r="O38" s="49"/>
      <c r="P38" s="17">
        <v>2650.0</v>
      </c>
      <c r="Q38" s="18">
        <f t="shared" si="1"/>
        <v>0</v>
      </c>
      <c r="R38" s="19" t="s">
        <v>858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44797.0</v>
      </c>
      <c r="C39" s="64" t="s">
        <v>2819</v>
      </c>
      <c r="D39" s="48">
        <v>52247.0</v>
      </c>
      <c r="E39" s="23" t="s">
        <v>675</v>
      </c>
      <c r="F39" s="49"/>
      <c r="G39" s="51"/>
      <c r="H39" s="51"/>
      <c r="I39" s="50">
        <v>6950.0</v>
      </c>
      <c r="J39" s="51"/>
      <c r="K39" s="49"/>
      <c r="L39" s="49"/>
      <c r="M39" s="49"/>
      <c r="N39" s="49"/>
      <c r="O39" s="49"/>
      <c r="P39" s="17">
        <v>6950.0</v>
      </c>
      <c r="Q39" s="18">
        <f t="shared" si="1"/>
        <v>0</v>
      </c>
      <c r="R39" s="19" t="s">
        <v>36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44797.0</v>
      </c>
      <c r="C40" s="64" t="s">
        <v>2820</v>
      </c>
      <c r="D40" s="48">
        <v>52247.0</v>
      </c>
      <c r="E40" s="23" t="s">
        <v>675</v>
      </c>
      <c r="F40" s="49"/>
      <c r="G40" s="51"/>
      <c r="H40" s="51"/>
      <c r="I40" s="50">
        <v>5000.0</v>
      </c>
      <c r="J40" s="51"/>
      <c r="K40" s="49"/>
      <c r="L40" s="49"/>
      <c r="M40" s="49"/>
      <c r="N40" s="49"/>
      <c r="O40" s="49"/>
      <c r="P40" s="17">
        <v>5000.0</v>
      </c>
      <c r="Q40" s="18">
        <f t="shared" si="1"/>
        <v>0</v>
      </c>
      <c r="R40" s="19" t="s">
        <v>36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44797.0</v>
      </c>
      <c r="C41" s="64" t="s">
        <v>2821</v>
      </c>
      <c r="D41" s="48">
        <v>65361.0</v>
      </c>
      <c r="E41" s="23" t="s">
        <v>2822</v>
      </c>
      <c r="F41" s="49"/>
      <c r="G41" s="51"/>
      <c r="H41" s="51"/>
      <c r="I41" s="50"/>
      <c r="J41" s="51">
        <v>8100.0</v>
      </c>
      <c r="K41" s="49"/>
      <c r="L41" s="49"/>
      <c r="M41" s="49"/>
      <c r="N41" s="49"/>
      <c r="O41" s="49"/>
      <c r="P41" s="17">
        <v>8100.0</v>
      </c>
      <c r="Q41" s="18">
        <f t="shared" si="1"/>
        <v>0</v>
      </c>
      <c r="R41" s="19" t="s">
        <v>1296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44797.0</v>
      </c>
      <c r="C42" s="64" t="s">
        <v>2823</v>
      </c>
      <c r="D42" s="48">
        <v>22341.0</v>
      </c>
      <c r="E42" s="23" t="s">
        <v>927</v>
      </c>
      <c r="F42" s="49"/>
      <c r="G42" s="51"/>
      <c r="H42" s="51"/>
      <c r="I42" s="50">
        <v>5150.0</v>
      </c>
      <c r="J42" s="51"/>
      <c r="K42" s="49"/>
      <c r="L42" s="49"/>
      <c r="M42" s="49"/>
      <c r="N42" s="49"/>
      <c r="O42" s="49"/>
      <c r="P42" s="17">
        <v>5150.0</v>
      </c>
      <c r="Q42" s="18">
        <f t="shared" si="1"/>
        <v>0</v>
      </c>
      <c r="R42" s="19" t="s">
        <v>858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44797.0</v>
      </c>
      <c r="C43" s="64" t="s">
        <v>2824</v>
      </c>
      <c r="D43" s="48">
        <v>49864.0</v>
      </c>
      <c r="E43" s="23" t="s">
        <v>2075</v>
      </c>
      <c r="F43" s="49"/>
      <c r="G43" s="51"/>
      <c r="H43" s="51"/>
      <c r="I43" s="50">
        <v>2500.0</v>
      </c>
      <c r="J43" s="51"/>
      <c r="K43" s="51"/>
      <c r="L43" s="49"/>
      <c r="M43" s="49"/>
      <c r="N43" s="49"/>
      <c r="O43" s="49"/>
      <c r="P43" s="17">
        <v>2500.0</v>
      </c>
      <c r="Q43" s="18">
        <f t="shared" si="1"/>
        <v>0</v>
      </c>
      <c r="R43" s="19" t="s">
        <v>404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44797.0</v>
      </c>
      <c r="C44" s="64" t="s">
        <v>2825</v>
      </c>
      <c r="D44" s="48">
        <v>28414.0</v>
      </c>
      <c r="E44" s="23" t="s">
        <v>327</v>
      </c>
      <c r="F44" s="49"/>
      <c r="G44" s="51"/>
      <c r="H44" s="51"/>
      <c r="I44" s="50">
        <v>600.0</v>
      </c>
      <c r="J44" s="51"/>
      <c r="K44" s="49"/>
      <c r="L44" s="49"/>
      <c r="M44" s="49"/>
      <c r="N44" s="49"/>
      <c r="O44" s="49"/>
      <c r="P44" s="17">
        <v>600.0</v>
      </c>
      <c r="Q44" s="18">
        <f t="shared" si="1"/>
        <v>0</v>
      </c>
      <c r="R44" s="19" t="s">
        <v>30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44797.0</v>
      </c>
      <c r="C45" s="64" t="s">
        <v>2826</v>
      </c>
      <c r="D45" s="48">
        <v>49679.0</v>
      </c>
      <c r="E45" s="23" t="s">
        <v>1039</v>
      </c>
      <c r="F45" s="49"/>
      <c r="G45" s="51"/>
      <c r="H45" s="51"/>
      <c r="I45" s="50">
        <v>5150.0</v>
      </c>
      <c r="J45" s="51"/>
      <c r="K45" s="49"/>
      <c r="L45" s="49"/>
      <c r="M45" s="49"/>
      <c r="N45" s="49"/>
      <c r="O45" s="49"/>
      <c r="P45" s="17">
        <v>5150.0</v>
      </c>
      <c r="Q45" s="18">
        <f t="shared" si="1"/>
        <v>0</v>
      </c>
      <c r="R45" s="19" t="s">
        <v>858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44797.0</v>
      </c>
      <c r="C46" s="64" t="s">
        <v>2827</v>
      </c>
      <c r="D46" s="48">
        <v>56747.0</v>
      </c>
      <c r="E46" s="23" t="s">
        <v>2828</v>
      </c>
      <c r="F46" s="49"/>
      <c r="G46" s="51"/>
      <c r="H46" s="51"/>
      <c r="I46" s="50"/>
      <c r="J46" s="51">
        <v>5000.0</v>
      </c>
      <c r="K46" s="49"/>
      <c r="L46" s="49"/>
      <c r="M46" s="49"/>
      <c r="N46" s="49"/>
      <c r="O46" s="49"/>
      <c r="P46" s="17">
        <v>5000.0</v>
      </c>
      <c r="Q46" s="18">
        <f t="shared" si="1"/>
        <v>0</v>
      </c>
      <c r="R46" s="19" t="s">
        <v>156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44797.0</v>
      </c>
      <c r="C47" s="64" t="s">
        <v>2829</v>
      </c>
      <c r="D47" s="48">
        <v>68552.0</v>
      </c>
      <c r="E47" s="23" t="s">
        <v>2830</v>
      </c>
      <c r="F47" s="49"/>
      <c r="G47" s="51"/>
      <c r="H47" s="51"/>
      <c r="I47" s="50">
        <v>27000.0</v>
      </c>
      <c r="J47" s="51"/>
      <c r="K47" s="49"/>
      <c r="L47" s="49"/>
      <c r="M47" s="49"/>
      <c r="N47" s="49"/>
      <c r="O47" s="49"/>
      <c r="P47" s="17">
        <v>27000.0</v>
      </c>
      <c r="Q47" s="18">
        <f t="shared" si="1"/>
        <v>0</v>
      </c>
      <c r="R47" s="19" t="s">
        <v>30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44797.0</v>
      </c>
      <c r="C48" s="64" t="s">
        <v>2831</v>
      </c>
      <c r="D48" s="48">
        <v>56747.0</v>
      </c>
      <c r="E48" s="23" t="s">
        <v>2828</v>
      </c>
      <c r="F48" s="49"/>
      <c r="G48" s="51"/>
      <c r="H48" s="51"/>
      <c r="I48" s="50"/>
      <c r="J48" s="51">
        <v>5000.0</v>
      </c>
      <c r="K48" s="49"/>
      <c r="L48" s="49"/>
      <c r="M48" s="49"/>
      <c r="N48" s="49"/>
      <c r="O48" s="49"/>
      <c r="P48" s="17">
        <v>5000.0</v>
      </c>
      <c r="Q48" s="18">
        <f t="shared" si="1"/>
        <v>0</v>
      </c>
      <c r="R48" s="19" t="s">
        <v>156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44797.0</v>
      </c>
      <c r="C49" s="64" t="s">
        <v>2832</v>
      </c>
      <c r="D49" s="48">
        <v>10744.0</v>
      </c>
      <c r="E49" s="23" t="s">
        <v>131</v>
      </c>
      <c r="F49" s="49"/>
      <c r="G49" s="51"/>
      <c r="H49" s="51"/>
      <c r="I49" s="50">
        <v>2650.0</v>
      </c>
      <c r="J49" s="51"/>
      <c r="K49" s="49"/>
      <c r="L49" s="49"/>
      <c r="M49" s="49"/>
      <c r="N49" s="49"/>
      <c r="O49" s="49"/>
      <c r="P49" s="17">
        <v>2650.0</v>
      </c>
      <c r="Q49" s="18">
        <f t="shared" si="1"/>
        <v>0</v>
      </c>
      <c r="R49" s="19" t="s">
        <v>404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44797.0</v>
      </c>
      <c r="C50" s="64" t="s">
        <v>2833</v>
      </c>
      <c r="D50" s="48">
        <v>49682.0</v>
      </c>
      <c r="E50" s="23" t="s">
        <v>123</v>
      </c>
      <c r="F50" s="49"/>
      <c r="G50" s="51"/>
      <c r="H50" s="51"/>
      <c r="I50" s="50">
        <v>2500.0</v>
      </c>
      <c r="J50" s="51"/>
      <c r="K50" s="49"/>
      <c r="L50" s="49"/>
      <c r="M50" s="49"/>
      <c r="N50" s="49"/>
      <c r="O50" s="49"/>
      <c r="P50" s="17">
        <v>2500.0</v>
      </c>
      <c r="Q50" s="18">
        <f t="shared" si="1"/>
        <v>0</v>
      </c>
      <c r="R50" s="19" t="s">
        <v>404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44797.0</v>
      </c>
      <c r="C51" s="64" t="s">
        <v>2834</v>
      </c>
      <c r="D51" s="48">
        <v>19688.0</v>
      </c>
      <c r="E51" s="23" t="s">
        <v>246</v>
      </c>
      <c r="F51" s="49"/>
      <c r="G51" s="51"/>
      <c r="H51" s="51"/>
      <c r="I51" s="50">
        <v>6400.0</v>
      </c>
      <c r="J51" s="51"/>
      <c r="K51" s="49"/>
      <c r="L51" s="49"/>
      <c r="M51" s="49"/>
      <c r="N51" s="49"/>
      <c r="O51" s="49"/>
      <c r="P51" s="17">
        <v>6400.0</v>
      </c>
      <c r="Q51" s="18">
        <f t="shared" si="1"/>
        <v>0</v>
      </c>
      <c r="R51" s="19" t="s">
        <v>156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44797.0</v>
      </c>
      <c r="C52" s="64" t="s">
        <v>2835</v>
      </c>
      <c r="D52" s="48">
        <v>52247.0</v>
      </c>
      <c r="E52" s="23" t="s">
        <v>675</v>
      </c>
      <c r="F52" s="49"/>
      <c r="G52" s="51"/>
      <c r="H52" s="51"/>
      <c r="I52" s="50">
        <v>5150.0</v>
      </c>
      <c r="J52" s="51"/>
      <c r="K52" s="49"/>
      <c r="L52" s="49"/>
      <c r="M52" s="49"/>
      <c r="N52" s="49"/>
      <c r="O52" s="49"/>
      <c r="P52" s="17">
        <v>5150.0</v>
      </c>
      <c r="Q52" s="18">
        <f t="shared" si="1"/>
        <v>0</v>
      </c>
      <c r="R52" s="19" t="s">
        <v>1296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44797.0</v>
      </c>
      <c r="C53" s="64" t="s">
        <v>2836</v>
      </c>
      <c r="D53" s="48">
        <v>15334.0</v>
      </c>
      <c r="E53" s="23" t="s">
        <v>1045</v>
      </c>
      <c r="F53" s="49"/>
      <c r="G53" s="51"/>
      <c r="H53" s="51"/>
      <c r="I53" s="50">
        <v>12000.0</v>
      </c>
      <c r="J53" s="51"/>
      <c r="K53" s="49"/>
      <c r="L53" s="49"/>
      <c r="M53" s="49"/>
      <c r="N53" s="49"/>
      <c r="O53" s="49"/>
      <c r="P53" s="17">
        <v>12000.0</v>
      </c>
      <c r="Q53" s="18">
        <f t="shared" si="1"/>
        <v>0</v>
      </c>
      <c r="R53" s="19" t="s">
        <v>858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44797.0</v>
      </c>
      <c r="C54" s="64" t="s">
        <v>2837</v>
      </c>
      <c r="D54" s="48">
        <v>48973.0</v>
      </c>
      <c r="E54" s="23" t="s">
        <v>89</v>
      </c>
      <c r="F54" s="49"/>
      <c r="G54" s="51"/>
      <c r="H54" s="51"/>
      <c r="I54" s="50">
        <v>5250.0</v>
      </c>
      <c r="J54" s="51"/>
      <c r="K54" s="49"/>
      <c r="L54" s="49"/>
      <c r="M54" s="49"/>
      <c r="N54" s="49"/>
      <c r="O54" s="49"/>
      <c r="P54" s="17">
        <v>5250.0</v>
      </c>
      <c r="Q54" s="18">
        <f t="shared" si="1"/>
        <v>0</v>
      </c>
      <c r="R54" s="19" t="s">
        <v>858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44797.0</v>
      </c>
      <c r="C55" s="64" t="s">
        <v>2838</v>
      </c>
      <c r="D55" s="48">
        <v>10001.0</v>
      </c>
      <c r="E55" s="23" t="s">
        <v>392</v>
      </c>
      <c r="F55" s="51">
        <v>1400.0</v>
      </c>
      <c r="G55" s="51"/>
      <c r="H55" s="51"/>
      <c r="I55" s="50"/>
      <c r="J55" s="51"/>
      <c r="K55" s="49"/>
      <c r="L55" s="49"/>
      <c r="M55" s="49"/>
      <c r="N55" s="49"/>
      <c r="O55" s="49"/>
      <c r="P55" s="17">
        <v>1400.0</v>
      </c>
      <c r="Q55" s="18">
        <f t="shared" si="1"/>
        <v>0</v>
      </c>
      <c r="R55" s="19" t="s">
        <v>30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44797.0</v>
      </c>
      <c r="C56" s="64" t="s">
        <v>2839</v>
      </c>
      <c r="D56" s="48">
        <v>21384.0</v>
      </c>
      <c r="E56" s="23" t="s">
        <v>148</v>
      </c>
      <c r="F56" s="49"/>
      <c r="G56" s="51"/>
      <c r="H56" s="51"/>
      <c r="I56" s="50"/>
      <c r="J56" s="51"/>
      <c r="K56" s="51">
        <v>1400.0</v>
      </c>
      <c r="L56" s="49"/>
      <c r="M56" s="49"/>
      <c r="N56" s="49"/>
      <c r="O56" s="49"/>
      <c r="P56" s="17">
        <v>1400.0</v>
      </c>
      <c r="Q56" s="18">
        <f t="shared" si="1"/>
        <v>0</v>
      </c>
      <c r="R56" s="19" t="s">
        <v>30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44797.0</v>
      </c>
      <c r="C57" s="64" t="s">
        <v>2840</v>
      </c>
      <c r="D57" s="48">
        <v>73009.0</v>
      </c>
      <c r="E57" s="23" t="s">
        <v>490</v>
      </c>
      <c r="F57" s="49"/>
      <c r="G57" s="51"/>
      <c r="H57" s="51"/>
      <c r="I57" s="50">
        <v>1750.0</v>
      </c>
      <c r="J57" s="51"/>
      <c r="K57" s="49"/>
      <c r="L57" s="49"/>
      <c r="M57" s="49"/>
      <c r="N57" s="49"/>
      <c r="O57" s="49"/>
      <c r="P57" s="17">
        <v>1750.0</v>
      </c>
      <c r="Q57" s="18">
        <f t="shared" si="1"/>
        <v>0</v>
      </c>
      <c r="R57" s="19" t="s">
        <v>858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44797.0</v>
      </c>
      <c r="C58" s="64" t="s">
        <v>2841</v>
      </c>
      <c r="D58" s="48">
        <v>10001.0</v>
      </c>
      <c r="E58" s="23" t="s">
        <v>392</v>
      </c>
      <c r="F58" s="49"/>
      <c r="G58" s="51"/>
      <c r="H58" s="51"/>
      <c r="I58" s="50"/>
      <c r="J58" s="51"/>
      <c r="K58" s="49"/>
      <c r="L58" s="49"/>
      <c r="M58" s="51">
        <v>7500.0</v>
      </c>
      <c r="N58" s="49"/>
      <c r="O58" s="49"/>
      <c r="P58" s="17">
        <v>7500.0</v>
      </c>
      <c r="Q58" s="18">
        <f t="shared" si="1"/>
        <v>0</v>
      </c>
      <c r="R58" s="19" t="s">
        <v>156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44797.0</v>
      </c>
      <c r="C59" s="64" t="s">
        <v>2842</v>
      </c>
      <c r="D59" s="48">
        <v>57363.0</v>
      </c>
      <c r="E59" s="23" t="s">
        <v>586</v>
      </c>
      <c r="F59" s="49"/>
      <c r="G59" s="51"/>
      <c r="H59" s="51"/>
      <c r="I59" s="50">
        <v>2155.0</v>
      </c>
      <c r="J59" s="51"/>
      <c r="K59" s="49"/>
      <c r="L59" s="49"/>
      <c r="M59" s="49"/>
      <c r="N59" s="49"/>
      <c r="O59" s="49"/>
      <c r="P59" s="17">
        <v>2155.0</v>
      </c>
      <c r="Q59" s="18">
        <f t="shared" si="1"/>
        <v>0</v>
      </c>
      <c r="R59" s="19" t="s">
        <v>30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44797.0</v>
      </c>
      <c r="C60" s="64" t="s">
        <v>2843</v>
      </c>
      <c r="D60" s="48">
        <v>63735.0</v>
      </c>
      <c r="E60" s="23" t="s">
        <v>1362</v>
      </c>
      <c r="F60" s="49"/>
      <c r="G60" s="51"/>
      <c r="H60" s="51"/>
      <c r="I60" s="50">
        <v>7500.0</v>
      </c>
      <c r="J60" s="51"/>
      <c r="K60" s="49"/>
      <c r="L60" s="49"/>
      <c r="M60" s="49"/>
      <c r="N60" s="49"/>
      <c r="O60" s="49"/>
      <c r="P60" s="17">
        <v>7500.0</v>
      </c>
      <c r="Q60" s="18">
        <f t="shared" si="1"/>
        <v>0</v>
      </c>
      <c r="R60" s="19" t="s">
        <v>30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44797.0</v>
      </c>
      <c r="C61" s="64" t="s">
        <v>2844</v>
      </c>
      <c r="D61" s="48">
        <v>50356.0</v>
      </c>
      <c r="E61" s="23" t="s">
        <v>2845</v>
      </c>
      <c r="F61" s="49"/>
      <c r="G61" s="51"/>
      <c r="H61" s="51"/>
      <c r="I61" s="50"/>
      <c r="J61" s="51"/>
      <c r="K61" s="49"/>
      <c r="L61" s="49"/>
      <c r="M61" s="51">
        <v>3750.0</v>
      </c>
      <c r="N61" s="49"/>
      <c r="O61" s="49"/>
      <c r="P61" s="17">
        <v>3750.0</v>
      </c>
      <c r="Q61" s="18">
        <f t="shared" si="1"/>
        <v>0</v>
      </c>
      <c r="R61" s="19" t="s">
        <v>30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44797.0</v>
      </c>
      <c r="C62" s="64" t="s">
        <v>2846</v>
      </c>
      <c r="D62" s="48">
        <v>34481.0</v>
      </c>
      <c r="E62" s="23" t="s">
        <v>1341</v>
      </c>
      <c r="F62" s="49"/>
      <c r="G62" s="51"/>
      <c r="H62" s="51"/>
      <c r="I62" s="50"/>
      <c r="J62" s="51">
        <v>5150.0</v>
      </c>
      <c r="K62" s="49"/>
      <c r="L62" s="49"/>
      <c r="M62" s="49"/>
      <c r="N62" s="49"/>
      <c r="O62" s="49"/>
      <c r="P62" s="17">
        <v>5150.0</v>
      </c>
      <c r="Q62" s="18">
        <f t="shared" si="1"/>
        <v>0</v>
      </c>
      <c r="R62" s="19" t="s">
        <v>858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44797.0</v>
      </c>
      <c r="C63" s="64" t="s">
        <v>2847</v>
      </c>
      <c r="D63" s="48">
        <v>14343.0</v>
      </c>
      <c r="E63" s="23" t="s">
        <v>166</v>
      </c>
      <c r="F63" s="49"/>
      <c r="G63" s="51"/>
      <c r="H63" s="51"/>
      <c r="I63" s="50">
        <v>2650.0</v>
      </c>
      <c r="J63" s="51"/>
      <c r="K63" s="51"/>
      <c r="L63" s="49"/>
      <c r="M63" s="49"/>
      <c r="N63" s="49"/>
      <c r="O63" s="49"/>
      <c r="P63" s="17">
        <v>2650.0</v>
      </c>
      <c r="Q63" s="18">
        <f t="shared" si="1"/>
        <v>0</v>
      </c>
      <c r="R63" s="19" t="s">
        <v>858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44797.0</v>
      </c>
      <c r="C64" s="64" t="s">
        <v>2848</v>
      </c>
      <c r="D64" s="48">
        <v>68974.0</v>
      </c>
      <c r="E64" s="23" t="s">
        <v>916</v>
      </c>
      <c r="F64" s="49"/>
      <c r="G64" s="51"/>
      <c r="H64" s="51"/>
      <c r="I64" s="50">
        <v>2650.0</v>
      </c>
      <c r="J64" s="51"/>
      <c r="K64" s="49"/>
      <c r="L64" s="49"/>
      <c r="M64" s="49"/>
      <c r="N64" s="49"/>
      <c r="O64" s="49"/>
      <c r="P64" s="17">
        <v>2650.0</v>
      </c>
      <c r="Q64" s="18">
        <f t="shared" si="1"/>
        <v>0</v>
      </c>
      <c r="R64" s="19" t="s">
        <v>404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44797.0</v>
      </c>
      <c r="C65" s="64" t="s">
        <v>2849</v>
      </c>
      <c r="D65" s="48">
        <v>72109.0</v>
      </c>
      <c r="E65" s="23" t="s">
        <v>195</v>
      </c>
      <c r="F65" s="49"/>
      <c r="G65" s="51"/>
      <c r="H65" s="51"/>
      <c r="I65" s="50">
        <v>850.0</v>
      </c>
      <c r="J65" s="51"/>
      <c r="K65" s="51" t="s">
        <v>2850</v>
      </c>
      <c r="L65" s="49"/>
      <c r="M65" s="49"/>
      <c r="N65" s="49"/>
      <c r="O65" s="49"/>
      <c r="P65" s="17">
        <v>850.0</v>
      </c>
      <c r="Q65" s="54">
        <v>0.0</v>
      </c>
      <c r="R65" s="19" t="s">
        <v>1296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44797.0</v>
      </c>
      <c r="C66" s="64" t="s">
        <v>2851</v>
      </c>
      <c r="D66" s="48">
        <v>57020.0</v>
      </c>
      <c r="E66" s="23" t="s">
        <v>1367</v>
      </c>
      <c r="F66" s="49"/>
      <c r="G66" s="51"/>
      <c r="H66" s="51"/>
      <c r="I66" s="50"/>
      <c r="J66" s="51">
        <v>2650.0</v>
      </c>
      <c r="K66" s="49"/>
      <c r="L66" s="49"/>
      <c r="M66" s="49"/>
      <c r="N66" s="49"/>
      <c r="O66" s="49"/>
      <c r="P66" s="17">
        <v>2650.0</v>
      </c>
      <c r="Q66" s="18">
        <f t="shared" ref="Q66:Q93" si="2">SUM(F66+G66+H66+I66+J66+K66+L66+M66+N66+O66-P66)</f>
        <v>0</v>
      </c>
      <c r="R66" s="19" t="s">
        <v>858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44797.0</v>
      </c>
      <c r="C67" s="64" t="s">
        <v>2852</v>
      </c>
      <c r="D67" s="48">
        <v>22332.0</v>
      </c>
      <c r="E67" s="23" t="s">
        <v>234</v>
      </c>
      <c r="F67" s="49"/>
      <c r="G67" s="51"/>
      <c r="H67" s="51"/>
      <c r="I67" s="50">
        <v>2650.0</v>
      </c>
      <c r="J67" s="51"/>
      <c r="K67" s="49"/>
      <c r="L67" s="49"/>
      <c r="M67" s="49"/>
      <c r="N67" s="49"/>
      <c r="O67" s="49"/>
      <c r="P67" s="17">
        <v>2650.0</v>
      </c>
      <c r="Q67" s="18">
        <f t="shared" si="2"/>
        <v>0</v>
      </c>
      <c r="R67" s="19" t="s">
        <v>858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44797.0</v>
      </c>
      <c r="C68" s="64" t="s">
        <v>2853</v>
      </c>
      <c r="D68" s="48">
        <v>21818.0</v>
      </c>
      <c r="E68" s="23" t="s">
        <v>23</v>
      </c>
      <c r="F68" s="49"/>
      <c r="G68" s="51"/>
      <c r="H68" s="51"/>
      <c r="I68" s="50">
        <v>24000.0</v>
      </c>
      <c r="J68" s="51"/>
      <c r="K68" s="49"/>
      <c r="L68" s="49"/>
      <c r="M68" s="49"/>
      <c r="N68" s="49"/>
      <c r="O68" s="49"/>
      <c r="P68" s="17">
        <v>24000.0</v>
      </c>
      <c r="Q68" s="18">
        <f t="shared" si="2"/>
        <v>0</v>
      </c>
      <c r="R68" s="19" t="s">
        <v>858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44797.0</v>
      </c>
      <c r="C69" s="64" t="s">
        <v>2854</v>
      </c>
      <c r="D69" s="48">
        <v>49270.0</v>
      </c>
      <c r="E69" s="23" t="s">
        <v>2855</v>
      </c>
      <c r="F69" s="49"/>
      <c r="G69" s="51"/>
      <c r="H69" s="51"/>
      <c r="I69" s="50">
        <v>15000.0</v>
      </c>
      <c r="J69" s="51"/>
      <c r="K69" s="49"/>
      <c r="L69" s="49"/>
      <c r="M69" s="49"/>
      <c r="N69" s="49"/>
      <c r="O69" s="49"/>
      <c r="P69" s="17">
        <v>15000.0</v>
      </c>
      <c r="Q69" s="18">
        <f t="shared" si="2"/>
        <v>0</v>
      </c>
      <c r="R69" s="19" t="s">
        <v>27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44797.0</v>
      </c>
      <c r="C70" s="64" t="s">
        <v>2856</v>
      </c>
      <c r="D70" s="48">
        <v>22727.0</v>
      </c>
      <c r="E70" s="23" t="s">
        <v>417</v>
      </c>
      <c r="F70" s="49"/>
      <c r="G70" s="51"/>
      <c r="H70" s="51"/>
      <c r="I70" s="50">
        <v>10000.0</v>
      </c>
      <c r="J70" s="51"/>
      <c r="K70" s="49"/>
      <c r="L70" s="49"/>
      <c r="M70" s="49"/>
      <c r="N70" s="49"/>
      <c r="O70" s="49"/>
      <c r="P70" s="17">
        <v>10000.0</v>
      </c>
      <c r="Q70" s="18">
        <f t="shared" si="2"/>
        <v>0</v>
      </c>
      <c r="R70" s="19" t="s">
        <v>404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44797.0</v>
      </c>
      <c r="C71" s="64" t="s">
        <v>2857</v>
      </c>
      <c r="D71" s="48">
        <v>43380.0</v>
      </c>
      <c r="E71" s="23" t="s">
        <v>303</v>
      </c>
      <c r="F71" s="49"/>
      <c r="G71" s="51"/>
      <c r="H71" s="51"/>
      <c r="I71" s="50">
        <v>2850.0</v>
      </c>
      <c r="J71" s="51"/>
      <c r="K71" s="49"/>
      <c r="L71" s="49"/>
      <c r="M71" s="49"/>
      <c r="N71" s="49"/>
      <c r="O71" s="49"/>
      <c r="P71" s="17">
        <v>2850.0</v>
      </c>
      <c r="Q71" s="18">
        <f t="shared" si="2"/>
        <v>0</v>
      </c>
      <c r="R71" s="19" t="s">
        <v>27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44797.0</v>
      </c>
      <c r="C72" s="64" t="s">
        <v>2858</v>
      </c>
      <c r="D72" s="48">
        <v>55448.0</v>
      </c>
      <c r="E72" s="23" t="s">
        <v>488</v>
      </c>
      <c r="F72" s="49"/>
      <c r="G72" s="51"/>
      <c r="H72" s="51"/>
      <c r="I72" s="50">
        <v>350.0</v>
      </c>
      <c r="J72" s="51"/>
      <c r="K72" s="49"/>
      <c r="L72" s="49"/>
      <c r="M72" s="49"/>
      <c r="N72" s="49"/>
      <c r="O72" s="49"/>
      <c r="P72" s="17">
        <v>350.0</v>
      </c>
      <c r="Q72" s="18">
        <f t="shared" si="2"/>
        <v>0</v>
      </c>
      <c r="R72" s="19" t="s">
        <v>27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44797.0</v>
      </c>
      <c r="C73" s="64" t="s">
        <v>2859</v>
      </c>
      <c r="D73" s="48">
        <v>60149.0</v>
      </c>
      <c r="E73" s="23" t="s">
        <v>2369</v>
      </c>
      <c r="F73" s="49"/>
      <c r="G73" s="51"/>
      <c r="H73" s="51"/>
      <c r="I73" s="50"/>
      <c r="J73" s="51">
        <v>2650.0</v>
      </c>
      <c r="K73" s="49"/>
      <c r="L73" s="49"/>
      <c r="M73" s="49"/>
      <c r="N73" s="49"/>
      <c r="O73" s="49"/>
      <c r="P73" s="17">
        <v>2650.0</v>
      </c>
      <c r="Q73" s="18">
        <f t="shared" si="2"/>
        <v>0</v>
      </c>
      <c r="R73" s="19" t="s">
        <v>27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44797.0</v>
      </c>
      <c r="C74" s="64" t="s">
        <v>2860</v>
      </c>
      <c r="D74" s="48">
        <v>73526.0</v>
      </c>
      <c r="E74" s="23" t="s">
        <v>2861</v>
      </c>
      <c r="F74" s="49"/>
      <c r="G74" s="51"/>
      <c r="H74" s="51"/>
      <c r="I74" s="50">
        <v>27000.0</v>
      </c>
      <c r="J74" s="51"/>
      <c r="K74" s="49"/>
      <c r="L74" s="49"/>
      <c r="M74" s="49"/>
      <c r="N74" s="49"/>
      <c r="O74" s="49"/>
      <c r="P74" s="17">
        <v>27000.0</v>
      </c>
      <c r="Q74" s="18">
        <f t="shared" si="2"/>
        <v>0</v>
      </c>
      <c r="R74" s="19" t="s">
        <v>27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44797.0</v>
      </c>
      <c r="C75" s="64" t="s">
        <v>2862</v>
      </c>
      <c r="D75" s="48">
        <v>73522.0</v>
      </c>
      <c r="E75" s="23" t="s">
        <v>2863</v>
      </c>
      <c r="F75" s="49"/>
      <c r="G75" s="51"/>
      <c r="H75" s="51"/>
      <c r="I75" s="50">
        <v>27000.0</v>
      </c>
      <c r="J75" s="51"/>
      <c r="K75" s="49"/>
      <c r="L75" s="49"/>
      <c r="M75" s="49"/>
      <c r="N75" s="49"/>
      <c r="O75" s="49"/>
      <c r="P75" s="17">
        <v>27000.0</v>
      </c>
      <c r="Q75" s="18">
        <f t="shared" si="2"/>
        <v>0</v>
      </c>
      <c r="R75" s="19" t="s">
        <v>27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44797.0</v>
      </c>
      <c r="C76" s="64" t="s">
        <v>2864</v>
      </c>
      <c r="D76" s="48">
        <v>72161.0</v>
      </c>
      <c r="E76" s="23" t="s">
        <v>2865</v>
      </c>
      <c r="F76" s="49"/>
      <c r="G76" s="51"/>
      <c r="H76" s="51"/>
      <c r="I76" s="50">
        <v>45000.0</v>
      </c>
      <c r="J76" s="51"/>
      <c r="K76" s="49"/>
      <c r="L76" s="49"/>
      <c r="M76" s="49"/>
      <c r="N76" s="49"/>
      <c r="O76" s="49"/>
      <c r="P76" s="17">
        <v>45000.0</v>
      </c>
      <c r="Q76" s="18">
        <f t="shared" si="2"/>
        <v>0</v>
      </c>
      <c r="R76" s="19" t="s">
        <v>46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44797.0</v>
      </c>
      <c r="C77" s="64" t="s">
        <v>2866</v>
      </c>
      <c r="D77" s="48">
        <v>32048.0</v>
      </c>
      <c r="E77" s="23" t="s">
        <v>647</v>
      </c>
      <c r="F77" s="49"/>
      <c r="G77" s="51"/>
      <c r="H77" s="51"/>
      <c r="I77" s="50">
        <v>5150.0</v>
      </c>
      <c r="J77" s="51"/>
      <c r="K77" s="49"/>
      <c r="L77" s="49"/>
      <c r="M77" s="49"/>
      <c r="N77" s="49"/>
      <c r="O77" s="49"/>
      <c r="P77" s="17">
        <v>5150.0</v>
      </c>
      <c r="Q77" s="18">
        <f t="shared" si="2"/>
        <v>0</v>
      </c>
      <c r="R77" s="19" t="s">
        <v>404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44797.0</v>
      </c>
      <c r="C78" s="64" t="s">
        <v>2867</v>
      </c>
      <c r="D78" s="48">
        <v>71471.0</v>
      </c>
      <c r="E78" s="23" t="s">
        <v>2868</v>
      </c>
      <c r="F78" s="49"/>
      <c r="G78" s="51"/>
      <c r="H78" s="51"/>
      <c r="I78" s="50">
        <v>1350.0</v>
      </c>
      <c r="J78" s="51"/>
      <c r="K78" s="51"/>
      <c r="L78" s="49"/>
      <c r="M78" s="49"/>
      <c r="N78" s="49"/>
      <c r="O78" s="49"/>
      <c r="P78" s="17">
        <v>1350.0</v>
      </c>
      <c r="Q78" s="18">
        <f t="shared" si="2"/>
        <v>0</v>
      </c>
      <c r="R78" s="19" t="s">
        <v>27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44797.0</v>
      </c>
      <c r="C79" s="64" t="s">
        <v>2869</v>
      </c>
      <c r="D79" s="48">
        <v>52083.0</v>
      </c>
      <c r="E79" s="23" t="s">
        <v>222</v>
      </c>
      <c r="F79" s="49"/>
      <c r="G79" s="51"/>
      <c r="H79" s="51"/>
      <c r="I79" s="50">
        <v>25000.0</v>
      </c>
      <c r="J79" s="51"/>
      <c r="K79" s="49"/>
      <c r="L79" s="49"/>
      <c r="M79" s="49"/>
      <c r="N79" s="49"/>
      <c r="O79" s="49"/>
      <c r="P79" s="17">
        <v>25000.0</v>
      </c>
      <c r="Q79" s="18">
        <f t="shared" si="2"/>
        <v>0</v>
      </c>
      <c r="R79" s="19" t="s">
        <v>858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44797.0</v>
      </c>
      <c r="C80" s="64" t="s">
        <v>2870</v>
      </c>
      <c r="D80" s="48">
        <v>55409.0</v>
      </c>
      <c r="E80" s="23" t="s">
        <v>705</v>
      </c>
      <c r="F80" s="49"/>
      <c r="G80" s="51"/>
      <c r="H80" s="51"/>
      <c r="I80" s="50">
        <v>5150.0</v>
      </c>
      <c r="J80" s="51"/>
      <c r="K80" s="49"/>
      <c r="L80" s="49"/>
      <c r="M80" s="49"/>
      <c r="N80" s="49"/>
      <c r="O80" s="49"/>
      <c r="P80" s="17">
        <v>5150.0</v>
      </c>
      <c r="Q80" s="18">
        <f t="shared" si="2"/>
        <v>0</v>
      </c>
      <c r="R80" s="19" t="s">
        <v>27</v>
      </c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44797.0</v>
      </c>
      <c r="C81" s="64" t="s">
        <v>2871</v>
      </c>
      <c r="D81" s="48">
        <v>61582.0</v>
      </c>
      <c r="E81" s="23" t="s">
        <v>2872</v>
      </c>
      <c r="F81" s="51"/>
      <c r="G81" s="51"/>
      <c r="H81" s="51"/>
      <c r="I81" s="50">
        <v>3600.0</v>
      </c>
      <c r="J81" s="51"/>
      <c r="K81" s="49"/>
      <c r="L81" s="49"/>
      <c r="M81" s="49"/>
      <c r="N81" s="49"/>
      <c r="O81" s="49"/>
      <c r="P81" s="17">
        <v>3600.0</v>
      </c>
      <c r="Q81" s="18">
        <f t="shared" si="2"/>
        <v>0</v>
      </c>
      <c r="R81" s="19" t="s">
        <v>27</v>
      </c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44797.0</v>
      </c>
      <c r="C82" s="64" t="s">
        <v>2873</v>
      </c>
      <c r="D82" s="48">
        <v>73523.0</v>
      </c>
      <c r="E82" s="23" t="s">
        <v>2874</v>
      </c>
      <c r="F82" s="49"/>
      <c r="G82" s="51"/>
      <c r="H82" s="51"/>
      <c r="I82" s="50"/>
      <c r="J82" s="51">
        <v>27000.0</v>
      </c>
      <c r="K82" s="49"/>
      <c r="L82" s="49"/>
      <c r="M82" s="49"/>
      <c r="N82" s="49"/>
      <c r="O82" s="49"/>
      <c r="P82" s="17">
        <v>27000.0</v>
      </c>
      <c r="Q82" s="18">
        <f t="shared" si="2"/>
        <v>0</v>
      </c>
      <c r="R82" s="19" t="s">
        <v>2875</v>
      </c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44797.0</v>
      </c>
      <c r="C83" s="64" t="s">
        <v>2876</v>
      </c>
      <c r="D83" s="48">
        <v>48910.0</v>
      </c>
      <c r="E83" s="23" t="s">
        <v>224</v>
      </c>
      <c r="F83" s="49"/>
      <c r="G83" s="51"/>
      <c r="H83" s="51"/>
      <c r="I83" s="50"/>
      <c r="J83" s="51">
        <v>2500.0</v>
      </c>
      <c r="K83" s="49"/>
      <c r="L83" s="49"/>
      <c r="M83" s="49"/>
      <c r="N83" s="49"/>
      <c r="O83" s="49"/>
      <c r="P83" s="17">
        <v>2500.0</v>
      </c>
      <c r="Q83" s="18">
        <f t="shared" si="2"/>
        <v>0</v>
      </c>
      <c r="R83" s="19" t="s">
        <v>2875</v>
      </c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44797.0</v>
      </c>
      <c r="C84" s="64" t="s">
        <v>2877</v>
      </c>
      <c r="D84" s="48">
        <v>71126.0</v>
      </c>
      <c r="E84" s="23" t="s">
        <v>791</v>
      </c>
      <c r="F84" s="49"/>
      <c r="G84" s="51"/>
      <c r="H84" s="51"/>
      <c r="I84" s="50">
        <v>35000.0</v>
      </c>
      <c r="J84" s="51"/>
      <c r="K84" s="49"/>
      <c r="L84" s="49"/>
      <c r="M84" s="49"/>
      <c r="N84" s="49"/>
      <c r="O84" s="49"/>
      <c r="P84" s="17">
        <v>35000.0</v>
      </c>
      <c r="Q84" s="18">
        <f t="shared" si="2"/>
        <v>0</v>
      </c>
      <c r="R84" s="19" t="s">
        <v>36</v>
      </c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44797.0</v>
      </c>
      <c r="C85" s="64" t="s">
        <v>2878</v>
      </c>
      <c r="D85" s="48">
        <v>65566.0</v>
      </c>
      <c r="E85" s="23" t="s">
        <v>2879</v>
      </c>
      <c r="F85" s="49"/>
      <c r="G85" s="51"/>
      <c r="H85" s="51"/>
      <c r="I85" s="50">
        <v>300.0</v>
      </c>
      <c r="J85" s="51"/>
      <c r="K85" s="49"/>
      <c r="L85" s="49"/>
      <c r="M85" s="49"/>
      <c r="N85" s="49"/>
      <c r="O85" s="49"/>
      <c r="P85" s="17">
        <v>300.0</v>
      </c>
      <c r="Q85" s="18">
        <f t="shared" si="2"/>
        <v>0</v>
      </c>
      <c r="R85" s="19" t="s">
        <v>156</v>
      </c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44797.0</v>
      </c>
      <c r="C86" s="64" t="s">
        <v>2880</v>
      </c>
      <c r="D86" s="48">
        <v>71126.0</v>
      </c>
      <c r="E86" s="23" t="s">
        <v>791</v>
      </c>
      <c r="F86" s="49"/>
      <c r="G86" s="51"/>
      <c r="H86" s="51"/>
      <c r="I86" s="50">
        <v>1000.0</v>
      </c>
      <c r="J86" s="51"/>
      <c r="K86" s="49"/>
      <c r="L86" s="49"/>
      <c r="M86" s="49"/>
      <c r="N86" s="49"/>
      <c r="O86" s="49"/>
      <c r="P86" s="17">
        <v>1000.0</v>
      </c>
      <c r="Q86" s="18">
        <f t="shared" si="2"/>
        <v>0</v>
      </c>
      <c r="R86" s="19" t="s">
        <v>36</v>
      </c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5">
        <v>83.0</v>
      </c>
      <c r="B87" s="46">
        <v>44797.0</v>
      </c>
      <c r="C87" s="64" t="s">
        <v>2881</v>
      </c>
      <c r="D87" s="48">
        <v>55446.0</v>
      </c>
      <c r="E87" s="23" t="s">
        <v>1755</v>
      </c>
      <c r="F87" s="49"/>
      <c r="G87" s="51"/>
      <c r="H87" s="51">
        <v>2500.0</v>
      </c>
      <c r="I87" s="50"/>
      <c r="J87" s="51"/>
      <c r="K87" s="49"/>
      <c r="L87" s="49"/>
      <c r="M87" s="49"/>
      <c r="N87" s="49"/>
      <c r="O87" s="49"/>
      <c r="P87" s="17">
        <v>2500.0</v>
      </c>
      <c r="Q87" s="18">
        <f t="shared" si="2"/>
        <v>0</v>
      </c>
      <c r="R87" s="19"/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5">
        <v>84.0</v>
      </c>
      <c r="B88" s="46">
        <v>44797.0</v>
      </c>
      <c r="C88" s="64" t="s">
        <v>2882</v>
      </c>
      <c r="D88" s="48">
        <v>52215.0</v>
      </c>
      <c r="E88" s="23" t="s">
        <v>364</v>
      </c>
      <c r="F88" s="49"/>
      <c r="G88" s="51"/>
      <c r="H88" s="51">
        <v>300.0</v>
      </c>
      <c r="I88" s="50"/>
      <c r="J88" s="51"/>
      <c r="K88" s="49"/>
      <c r="L88" s="49"/>
      <c r="M88" s="49"/>
      <c r="N88" s="49"/>
      <c r="O88" s="49"/>
      <c r="P88" s="17">
        <v>300.0</v>
      </c>
      <c r="Q88" s="18">
        <f t="shared" si="2"/>
        <v>0</v>
      </c>
      <c r="R88" s="19"/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5">
        <v>85.0</v>
      </c>
      <c r="B89" s="46">
        <v>44797.0</v>
      </c>
      <c r="C89" s="64" t="s">
        <v>2883</v>
      </c>
      <c r="D89" s="48">
        <v>72191.0</v>
      </c>
      <c r="E89" s="23" t="s">
        <v>2884</v>
      </c>
      <c r="F89" s="49"/>
      <c r="G89" s="51"/>
      <c r="H89" s="51"/>
      <c r="I89" s="50"/>
      <c r="J89" s="51"/>
      <c r="K89" s="51"/>
      <c r="L89" s="49"/>
      <c r="M89" s="51">
        <v>1200.0</v>
      </c>
      <c r="N89" s="49"/>
      <c r="O89" s="49"/>
      <c r="P89" s="17">
        <v>1200.0</v>
      </c>
      <c r="Q89" s="18">
        <f t="shared" si="2"/>
        <v>0</v>
      </c>
      <c r="R89" s="19"/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5">
        <v>86.0</v>
      </c>
      <c r="B90" s="46">
        <v>44797.0</v>
      </c>
      <c r="C90" s="64" t="s">
        <v>2885</v>
      </c>
      <c r="D90" s="48">
        <v>50595.0</v>
      </c>
      <c r="E90" s="23" t="s">
        <v>97</v>
      </c>
      <c r="F90" s="49"/>
      <c r="G90" s="51"/>
      <c r="H90" s="51">
        <v>60600.0</v>
      </c>
      <c r="I90" s="50"/>
      <c r="J90" s="51"/>
      <c r="K90" s="49"/>
      <c r="L90" s="49"/>
      <c r="M90" s="49"/>
      <c r="N90" s="49"/>
      <c r="O90" s="49"/>
      <c r="P90" s="17">
        <v>60600.0</v>
      </c>
      <c r="Q90" s="18">
        <f t="shared" si="2"/>
        <v>0</v>
      </c>
      <c r="R90" s="19"/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5">
        <v>87.0</v>
      </c>
      <c r="B91" s="46">
        <v>44797.0</v>
      </c>
      <c r="C91" s="64" t="s">
        <v>2886</v>
      </c>
      <c r="D91" s="48">
        <v>12102.0</v>
      </c>
      <c r="E91" s="23" t="s">
        <v>982</v>
      </c>
      <c r="F91" s="49"/>
      <c r="G91" s="51"/>
      <c r="H91" s="51">
        <v>5150.0</v>
      </c>
      <c r="I91" s="50"/>
      <c r="J91" s="51"/>
      <c r="K91" s="51"/>
      <c r="L91" s="49"/>
      <c r="M91" s="49"/>
      <c r="N91" s="49"/>
      <c r="O91" s="49"/>
      <c r="P91" s="17">
        <v>5150.0</v>
      </c>
      <c r="Q91" s="18">
        <f t="shared" si="2"/>
        <v>0</v>
      </c>
      <c r="R91" s="19"/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5">
        <v>88.0</v>
      </c>
      <c r="B92" s="46">
        <v>44797.0</v>
      </c>
      <c r="C92" s="64" t="s">
        <v>2887</v>
      </c>
      <c r="D92" s="48">
        <v>12102.0</v>
      </c>
      <c r="E92" s="23" t="s">
        <v>982</v>
      </c>
      <c r="F92" s="49"/>
      <c r="G92" s="51"/>
      <c r="H92" s="51">
        <v>100000.0</v>
      </c>
      <c r="I92" s="50"/>
      <c r="J92" s="51"/>
      <c r="K92" s="49"/>
      <c r="L92" s="49"/>
      <c r="M92" s="49"/>
      <c r="N92" s="49"/>
      <c r="O92" s="49"/>
      <c r="P92" s="17">
        <v>100000.0</v>
      </c>
      <c r="Q92" s="18">
        <f t="shared" si="2"/>
        <v>0</v>
      </c>
      <c r="R92" s="19"/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5">
        <v>89.0</v>
      </c>
      <c r="B93" s="46">
        <v>44797.0</v>
      </c>
      <c r="C93" s="64" t="s">
        <v>2888</v>
      </c>
      <c r="D93" s="48">
        <v>50342.0</v>
      </c>
      <c r="E93" s="23" t="s">
        <v>360</v>
      </c>
      <c r="F93" s="49"/>
      <c r="G93" s="51"/>
      <c r="H93" s="51">
        <v>700.0</v>
      </c>
      <c r="I93" s="50"/>
      <c r="J93" s="51"/>
      <c r="K93" s="49"/>
      <c r="L93" s="49"/>
      <c r="M93" s="49"/>
      <c r="N93" s="49"/>
      <c r="O93" s="49"/>
      <c r="P93" s="17">
        <v>700.0</v>
      </c>
      <c r="Q93" s="18">
        <f t="shared" si="2"/>
        <v>0</v>
      </c>
      <c r="R93" s="19"/>
      <c r="S93" s="20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5"/>
      <c r="B94" s="33"/>
      <c r="C94" s="62"/>
      <c r="D94" s="41"/>
      <c r="E94" s="33"/>
      <c r="F94" s="34">
        <f t="shared" ref="F94:Q94" si="3">SUM(F5:F93)</f>
        <v>1400</v>
      </c>
      <c r="G94" s="34">
        <f t="shared" si="3"/>
        <v>7500</v>
      </c>
      <c r="H94" s="34">
        <f t="shared" si="3"/>
        <v>262750</v>
      </c>
      <c r="I94" s="34">
        <f t="shared" si="3"/>
        <v>528217</v>
      </c>
      <c r="J94" s="34">
        <f t="shared" si="3"/>
        <v>135900</v>
      </c>
      <c r="K94" s="34">
        <f t="shared" si="3"/>
        <v>13238</v>
      </c>
      <c r="L94" s="34">
        <f t="shared" si="3"/>
        <v>0</v>
      </c>
      <c r="M94" s="34">
        <f t="shared" si="3"/>
        <v>12450</v>
      </c>
      <c r="N94" s="34">
        <f t="shared" si="3"/>
        <v>0</v>
      </c>
      <c r="O94" s="34">
        <f t="shared" si="3"/>
        <v>0</v>
      </c>
      <c r="P94" s="34">
        <f t="shared" si="3"/>
        <v>961455</v>
      </c>
      <c r="Q94" s="54">
        <f t="shared" si="3"/>
        <v>0</v>
      </c>
      <c r="R94" s="33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>
      <c r="A95" s="33"/>
      <c r="B95" s="33"/>
      <c r="C95" s="33"/>
      <c r="D95" s="41"/>
      <c r="E95" s="33"/>
      <c r="F95" s="35">
        <f>SUM(F94+G94+H94+I94+J94+K94+L94+M94+N94+O94)</f>
        <v>961455</v>
      </c>
      <c r="G95" s="2"/>
      <c r="H95" s="2"/>
      <c r="I95" s="2"/>
      <c r="J95" s="2"/>
      <c r="K95" s="2"/>
      <c r="L95" s="3"/>
      <c r="M95" s="36"/>
      <c r="N95" s="36"/>
      <c r="O95" s="36"/>
      <c r="P95" s="20"/>
      <c r="Q95" s="20"/>
      <c r="R95" s="4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59" t="s">
        <v>2453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43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  <row r="1042">
      <c r="A1042" s="37"/>
      <c r="B1042" s="37"/>
      <c r="C1042" s="37"/>
      <c r="D1042" s="43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</row>
  </sheetData>
  <mergeCells count="19">
    <mergeCell ref="E2:E4"/>
    <mergeCell ref="F3:F4"/>
    <mergeCell ref="G3:H3"/>
    <mergeCell ref="I3:J3"/>
    <mergeCell ref="K3:K4"/>
    <mergeCell ref="L3:L4"/>
    <mergeCell ref="F95:L95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54.13"/>
    <col customWidth="1" min="16" max="16" width="14.0"/>
  </cols>
  <sheetData>
    <row r="1">
      <c r="A1" s="1" t="s">
        <v>2889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44797.0</v>
      </c>
      <c r="C5" s="63" t="s">
        <v>2890</v>
      </c>
      <c r="D5" s="48">
        <v>45262.0</v>
      </c>
      <c r="E5" s="23" t="s">
        <v>2891</v>
      </c>
      <c r="F5" s="51"/>
      <c r="G5" s="51"/>
      <c r="H5" s="51"/>
      <c r="I5" s="50">
        <v>3600.0</v>
      </c>
      <c r="J5" s="51"/>
      <c r="K5" s="51"/>
      <c r="L5" s="49"/>
      <c r="M5" s="49"/>
      <c r="N5" s="49"/>
      <c r="O5" s="49"/>
      <c r="P5" s="17">
        <v>3600.0</v>
      </c>
      <c r="Q5" s="18">
        <f t="shared" ref="Q5:Q87" si="1">SUM(F5+G5+H5+I5+J5+K5+L5+M5+N5+O5-P5)</f>
        <v>0</v>
      </c>
      <c r="R5" s="19" t="s">
        <v>30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44798.0</v>
      </c>
      <c r="C6" s="64" t="s">
        <v>2892</v>
      </c>
      <c r="D6" s="48">
        <v>49557.0</v>
      </c>
      <c r="E6" s="23" t="s">
        <v>135</v>
      </c>
      <c r="F6" s="49"/>
      <c r="G6" s="51"/>
      <c r="H6" s="49"/>
      <c r="I6" s="50">
        <v>2500.0</v>
      </c>
      <c r="J6" s="51"/>
      <c r="K6" s="51"/>
      <c r="L6" s="49"/>
      <c r="M6" s="51"/>
      <c r="N6" s="49"/>
      <c r="O6" s="49"/>
      <c r="P6" s="17">
        <v>2500.0</v>
      </c>
      <c r="Q6" s="18">
        <f t="shared" si="1"/>
        <v>0</v>
      </c>
      <c r="R6" s="19" t="s">
        <v>404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44798.0</v>
      </c>
      <c r="C7" s="64" t="s">
        <v>2893</v>
      </c>
      <c r="D7" s="48">
        <v>50445.0</v>
      </c>
      <c r="E7" s="23" t="s">
        <v>2894</v>
      </c>
      <c r="F7" s="51"/>
      <c r="G7" s="51"/>
      <c r="H7" s="49"/>
      <c r="I7" s="51"/>
      <c r="J7" s="51">
        <v>2650.0</v>
      </c>
      <c r="K7" s="51"/>
      <c r="L7" s="49"/>
      <c r="M7" s="52"/>
      <c r="N7" s="49"/>
      <c r="O7" s="49"/>
      <c r="P7" s="17">
        <v>2650.0</v>
      </c>
      <c r="Q7" s="18">
        <f t="shared" si="1"/>
        <v>0</v>
      </c>
      <c r="R7" s="19" t="s">
        <v>404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44798.0</v>
      </c>
      <c r="C8" s="64" t="s">
        <v>2895</v>
      </c>
      <c r="D8" s="48">
        <v>69756.0</v>
      </c>
      <c r="E8" s="23" t="s">
        <v>2896</v>
      </c>
      <c r="F8" s="49"/>
      <c r="G8" s="51"/>
      <c r="H8" s="49"/>
      <c r="I8" s="50"/>
      <c r="J8" s="51">
        <v>2650.0</v>
      </c>
      <c r="K8" s="51"/>
      <c r="L8" s="49"/>
      <c r="M8" s="51"/>
      <c r="N8" s="49"/>
      <c r="O8" s="49"/>
      <c r="P8" s="17">
        <v>2650.0</v>
      </c>
      <c r="Q8" s="18">
        <f t="shared" si="1"/>
        <v>0</v>
      </c>
      <c r="R8" s="19" t="s">
        <v>404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44798.0</v>
      </c>
      <c r="C9" s="64" t="s">
        <v>2897</v>
      </c>
      <c r="D9" s="48">
        <v>58853.0</v>
      </c>
      <c r="E9" s="23" t="s">
        <v>2898</v>
      </c>
      <c r="F9" s="49"/>
      <c r="G9" s="51"/>
      <c r="H9" s="49"/>
      <c r="I9" s="50">
        <v>1600.0</v>
      </c>
      <c r="J9" s="51"/>
      <c r="K9" s="51"/>
      <c r="L9" s="49"/>
      <c r="M9" s="51"/>
      <c r="N9" s="49"/>
      <c r="O9" s="49"/>
      <c r="P9" s="17">
        <v>1600.0</v>
      </c>
      <c r="Q9" s="18">
        <f t="shared" si="1"/>
        <v>0</v>
      </c>
      <c r="R9" s="19" t="s">
        <v>858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44798.0</v>
      </c>
      <c r="C10" s="64" t="s">
        <v>2899</v>
      </c>
      <c r="D10" s="48">
        <v>58853.0</v>
      </c>
      <c r="E10" s="23" t="s">
        <v>2898</v>
      </c>
      <c r="F10" s="49"/>
      <c r="G10" s="51"/>
      <c r="H10" s="49"/>
      <c r="I10" s="50">
        <v>4650.0</v>
      </c>
      <c r="J10" s="51"/>
      <c r="K10" s="51"/>
      <c r="L10" s="49"/>
      <c r="M10" s="51"/>
      <c r="N10" s="49"/>
      <c r="O10" s="49"/>
      <c r="P10" s="17">
        <v>4650.0</v>
      </c>
      <c r="Q10" s="18">
        <f t="shared" si="1"/>
        <v>0</v>
      </c>
      <c r="R10" s="19" t="s">
        <v>858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44798.0</v>
      </c>
      <c r="C11" s="64" t="s">
        <v>2900</v>
      </c>
      <c r="D11" s="48">
        <v>71266.0</v>
      </c>
      <c r="E11" s="23" t="s">
        <v>2901</v>
      </c>
      <c r="F11" s="49"/>
      <c r="G11" s="51"/>
      <c r="H11" s="49"/>
      <c r="I11" s="50"/>
      <c r="J11" s="51">
        <v>8300.0</v>
      </c>
      <c r="K11" s="51"/>
      <c r="L11" s="49"/>
      <c r="M11" s="51"/>
      <c r="N11" s="49"/>
      <c r="O11" s="49"/>
      <c r="P11" s="17">
        <v>8300.0</v>
      </c>
      <c r="Q11" s="18">
        <f t="shared" si="1"/>
        <v>0</v>
      </c>
      <c r="R11" s="19" t="s">
        <v>858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44798.0</v>
      </c>
      <c r="C12" s="64" t="s">
        <v>2902</v>
      </c>
      <c r="D12" s="48">
        <v>73251.0</v>
      </c>
      <c r="E12" s="23" t="s">
        <v>2284</v>
      </c>
      <c r="F12" s="51">
        <v>500.0</v>
      </c>
      <c r="G12" s="51"/>
      <c r="H12" s="49"/>
      <c r="I12" s="50"/>
      <c r="J12" s="51"/>
      <c r="K12" s="51"/>
      <c r="L12" s="49"/>
      <c r="M12" s="51"/>
      <c r="N12" s="49"/>
      <c r="O12" s="49"/>
      <c r="P12" s="17">
        <v>500.0</v>
      </c>
      <c r="Q12" s="18">
        <f t="shared" si="1"/>
        <v>0</v>
      </c>
      <c r="R12" s="19" t="s">
        <v>1296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44798.0</v>
      </c>
      <c r="C13" s="64" t="s">
        <v>2903</v>
      </c>
      <c r="D13" s="48">
        <v>10008.0</v>
      </c>
      <c r="E13" s="23" t="s">
        <v>553</v>
      </c>
      <c r="F13" s="49"/>
      <c r="G13" s="51"/>
      <c r="H13" s="49"/>
      <c r="I13" s="50">
        <v>52300.0</v>
      </c>
      <c r="J13" s="51"/>
      <c r="K13" s="51"/>
      <c r="L13" s="49"/>
      <c r="M13" s="51"/>
      <c r="N13" s="49"/>
      <c r="O13" s="49"/>
      <c r="P13" s="17">
        <v>52300.0</v>
      </c>
      <c r="Q13" s="18">
        <f t="shared" si="1"/>
        <v>0</v>
      </c>
      <c r="R13" s="19" t="s">
        <v>30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44798.0</v>
      </c>
      <c r="C14" s="64" t="s">
        <v>2904</v>
      </c>
      <c r="D14" s="48">
        <v>65775.0</v>
      </c>
      <c r="E14" s="23" t="s">
        <v>2905</v>
      </c>
      <c r="F14" s="49"/>
      <c r="G14" s="51"/>
      <c r="H14" s="49"/>
      <c r="I14" s="50"/>
      <c r="J14" s="51"/>
      <c r="K14" s="51"/>
      <c r="L14" s="49"/>
      <c r="M14" s="51">
        <v>500.0</v>
      </c>
      <c r="N14" s="49"/>
      <c r="O14" s="49"/>
      <c r="P14" s="17">
        <v>500.0</v>
      </c>
      <c r="Q14" s="18">
        <f t="shared" si="1"/>
        <v>0</v>
      </c>
      <c r="R14" s="19" t="s">
        <v>1296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44798.0</v>
      </c>
      <c r="C15" s="64" t="s">
        <v>2906</v>
      </c>
      <c r="D15" s="48">
        <v>48854.0</v>
      </c>
      <c r="E15" s="23" t="s">
        <v>217</v>
      </c>
      <c r="F15" s="49"/>
      <c r="G15" s="51"/>
      <c r="H15" s="49"/>
      <c r="I15" s="50"/>
      <c r="J15" s="51">
        <v>11025.0</v>
      </c>
      <c r="K15" s="51"/>
      <c r="L15" s="49"/>
      <c r="M15" s="51"/>
      <c r="N15" s="49"/>
      <c r="O15" s="49"/>
      <c r="P15" s="17">
        <v>11025.0</v>
      </c>
      <c r="Q15" s="18">
        <f t="shared" si="1"/>
        <v>0</v>
      </c>
      <c r="R15" s="19" t="s">
        <v>404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44798.0</v>
      </c>
      <c r="C16" s="64" t="s">
        <v>2907</v>
      </c>
      <c r="D16" s="48">
        <v>51782.0</v>
      </c>
      <c r="E16" s="23" t="s">
        <v>35</v>
      </c>
      <c r="F16" s="49"/>
      <c r="G16" s="51"/>
      <c r="H16" s="49"/>
      <c r="I16" s="50"/>
      <c r="J16" s="51">
        <v>1450.0</v>
      </c>
      <c r="K16" s="51"/>
      <c r="L16" s="49"/>
      <c r="M16" s="51"/>
      <c r="N16" s="49"/>
      <c r="O16" s="49"/>
      <c r="P16" s="17">
        <v>1450.0</v>
      </c>
      <c r="Q16" s="18">
        <f t="shared" si="1"/>
        <v>0</v>
      </c>
      <c r="R16" s="19" t="s">
        <v>404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44798.0</v>
      </c>
      <c r="C17" s="64" t="s">
        <v>2908</v>
      </c>
      <c r="D17" s="48">
        <v>54335.0</v>
      </c>
      <c r="E17" s="23" t="s">
        <v>665</v>
      </c>
      <c r="F17" s="49"/>
      <c r="G17" s="51"/>
      <c r="H17" s="49"/>
      <c r="I17" s="50"/>
      <c r="J17" s="51">
        <v>5150.0</v>
      </c>
      <c r="K17" s="51"/>
      <c r="L17" s="49"/>
      <c r="M17" s="51"/>
      <c r="N17" s="49"/>
      <c r="O17" s="49"/>
      <c r="P17" s="17">
        <v>5150.0</v>
      </c>
      <c r="Q17" s="18">
        <f t="shared" si="1"/>
        <v>0</v>
      </c>
      <c r="R17" s="19" t="s">
        <v>858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44798.0</v>
      </c>
      <c r="C18" s="64" t="s">
        <v>2909</v>
      </c>
      <c r="D18" s="48">
        <v>68976.0</v>
      </c>
      <c r="E18" s="23" t="s">
        <v>2910</v>
      </c>
      <c r="F18" s="49"/>
      <c r="G18" s="51"/>
      <c r="H18" s="49"/>
      <c r="I18" s="50">
        <v>2650.0</v>
      </c>
      <c r="J18" s="51"/>
      <c r="K18" s="51"/>
      <c r="L18" s="49"/>
      <c r="M18" s="51"/>
      <c r="N18" s="49"/>
      <c r="O18" s="49"/>
      <c r="P18" s="17">
        <v>2650.0</v>
      </c>
      <c r="Q18" s="18">
        <f t="shared" si="1"/>
        <v>0</v>
      </c>
      <c r="R18" s="19" t="s">
        <v>404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44798.0</v>
      </c>
      <c r="C19" s="64" t="s">
        <v>2911</v>
      </c>
      <c r="D19" s="48">
        <v>36826.0</v>
      </c>
      <c r="E19" s="23" t="s">
        <v>614</v>
      </c>
      <c r="F19" s="49"/>
      <c r="G19" s="51"/>
      <c r="H19" s="49"/>
      <c r="I19" s="50">
        <v>5150.0</v>
      </c>
      <c r="J19" s="51"/>
      <c r="K19" s="51"/>
      <c r="L19" s="49"/>
      <c r="M19" s="51"/>
      <c r="N19" s="49"/>
      <c r="O19" s="49"/>
      <c r="P19" s="17">
        <v>5150.0</v>
      </c>
      <c r="Q19" s="18">
        <f t="shared" si="1"/>
        <v>0</v>
      </c>
      <c r="R19" s="19" t="s">
        <v>404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44798.0</v>
      </c>
      <c r="C20" s="64" t="s">
        <v>2912</v>
      </c>
      <c r="D20" s="48">
        <v>57975.0</v>
      </c>
      <c r="E20" s="23" t="s">
        <v>2913</v>
      </c>
      <c r="F20" s="49"/>
      <c r="G20" s="51"/>
      <c r="H20" s="49"/>
      <c r="I20" s="50"/>
      <c r="J20" s="51">
        <v>5000.0</v>
      </c>
      <c r="K20" s="51"/>
      <c r="L20" s="49"/>
      <c r="M20" s="51"/>
      <c r="N20" s="49"/>
      <c r="O20" s="49"/>
      <c r="P20" s="17">
        <v>5000.0</v>
      </c>
      <c r="Q20" s="18">
        <f t="shared" si="1"/>
        <v>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44798.0</v>
      </c>
      <c r="C21" s="64" t="s">
        <v>2914</v>
      </c>
      <c r="D21" s="48">
        <v>58978.0</v>
      </c>
      <c r="E21" s="23" t="s">
        <v>1149</v>
      </c>
      <c r="F21" s="49"/>
      <c r="G21" s="51"/>
      <c r="H21" s="49"/>
      <c r="I21" s="50">
        <v>200.0</v>
      </c>
      <c r="J21" s="51"/>
      <c r="K21" s="51"/>
      <c r="L21" s="49"/>
      <c r="M21" s="51"/>
      <c r="N21" s="49"/>
      <c r="O21" s="49"/>
      <c r="P21" s="17">
        <v>200.0</v>
      </c>
      <c r="Q21" s="18">
        <f t="shared" si="1"/>
        <v>0</v>
      </c>
      <c r="R21" s="19" t="s">
        <v>858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44798.0</v>
      </c>
      <c r="C22" s="64" t="s">
        <v>2915</v>
      </c>
      <c r="D22" s="48">
        <v>56980.0</v>
      </c>
      <c r="E22" s="23" t="s">
        <v>48</v>
      </c>
      <c r="F22" s="51">
        <v>20000.0</v>
      </c>
      <c r="G22" s="51"/>
      <c r="H22" s="49"/>
      <c r="I22" s="50">
        <v>16000.0</v>
      </c>
      <c r="J22" s="51"/>
      <c r="K22" s="51"/>
      <c r="L22" s="49"/>
      <c r="M22" s="51"/>
      <c r="N22" s="49"/>
      <c r="O22" s="49"/>
      <c r="P22" s="17">
        <v>36000.0</v>
      </c>
      <c r="Q22" s="18">
        <f t="shared" si="1"/>
        <v>0</v>
      </c>
      <c r="R22" s="19" t="s">
        <v>30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44798.0</v>
      </c>
      <c r="C23" s="64" t="s">
        <v>2916</v>
      </c>
      <c r="D23" s="48">
        <v>14329.0</v>
      </c>
      <c r="E23" s="23" t="s">
        <v>269</v>
      </c>
      <c r="F23" s="49"/>
      <c r="G23" s="51"/>
      <c r="H23" s="49"/>
      <c r="I23" s="50">
        <v>350.0</v>
      </c>
      <c r="J23" s="51"/>
      <c r="K23" s="51"/>
      <c r="L23" s="49"/>
      <c r="M23" s="51"/>
      <c r="N23" s="49"/>
      <c r="O23" s="49"/>
      <c r="P23" s="17">
        <v>350.0</v>
      </c>
      <c r="Q23" s="18">
        <f t="shared" si="1"/>
        <v>0</v>
      </c>
      <c r="R23" s="19" t="s">
        <v>36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44798.0</v>
      </c>
      <c r="C24" s="64" t="s">
        <v>2917</v>
      </c>
      <c r="D24" s="48">
        <v>14329.0</v>
      </c>
      <c r="E24" s="23" t="s">
        <v>269</v>
      </c>
      <c r="F24" s="49"/>
      <c r="G24" s="51"/>
      <c r="H24" s="49"/>
      <c r="I24" s="50">
        <v>400.0</v>
      </c>
      <c r="J24" s="51"/>
      <c r="K24" s="51"/>
      <c r="L24" s="49"/>
      <c r="M24" s="51"/>
      <c r="N24" s="49"/>
      <c r="O24" s="49"/>
      <c r="P24" s="17">
        <v>400.0</v>
      </c>
      <c r="Q24" s="18">
        <f t="shared" si="1"/>
        <v>0</v>
      </c>
      <c r="R24" s="19" t="s">
        <v>36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44798.0</v>
      </c>
      <c r="C25" s="64" t="s">
        <v>2918</v>
      </c>
      <c r="D25" s="48">
        <v>51941.0</v>
      </c>
      <c r="E25" s="23" t="s">
        <v>2540</v>
      </c>
      <c r="F25" s="49"/>
      <c r="G25" s="51"/>
      <c r="H25" s="51"/>
      <c r="I25" s="50">
        <v>30000.0</v>
      </c>
      <c r="J25" s="51"/>
      <c r="K25" s="49"/>
      <c r="L25" s="49"/>
      <c r="M25" s="49"/>
      <c r="N25" s="49"/>
      <c r="O25" s="49"/>
      <c r="P25" s="17">
        <v>30000.0</v>
      </c>
      <c r="Q25" s="18">
        <f t="shared" si="1"/>
        <v>0</v>
      </c>
      <c r="R25" s="19" t="s">
        <v>1296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44798.0</v>
      </c>
      <c r="C26" s="64" t="s">
        <v>2919</v>
      </c>
      <c r="D26" s="48">
        <v>29621.0</v>
      </c>
      <c r="E26" s="23" t="s">
        <v>482</v>
      </c>
      <c r="F26" s="49"/>
      <c r="G26" s="51"/>
      <c r="H26" s="51"/>
      <c r="I26" s="50"/>
      <c r="J26" s="51">
        <v>12150.0</v>
      </c>
      <c r="K26" s="49"/>
      <c r="L26" s="49"/>
      <c r="M26" s="49"/>
      <c r="N26" s="49"/>
      <c r="O26" s="49"/>
      <c r="P26" s="17">
        <v>12150.0</v>
      </c>
      <c r="Q26" s="18">
        <f t="shared" si="1"/>
        <v>0</v>
      </c>
      <c r="R26" s="19" t="s">
        <v>858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44798.0</v>
      </c>
      <c r="C27" s="64" t="s">
        <v>2920</v>
      </c>
      <c r="D27" s="48">
        <v>73516.0</v>
      </c>
      <c r="E27" s="23" t="s">
        <v>2921</v>
      </c>
      <c r="F27" s="49"/>
      <c r="G27" s="51"/>
      <c r="H27" s="51"/>
      <c r="I27" s="50">
        <v>3600.0</v>
      </c>
      <c r="J27" s="51"/>
      <c r="K27" s="49"/>
      <c r="L27" s="49"/>
      <c r="M27" s="49"/>
      <c r="N27" s="49"/>
      <c r="O27" s="49"/>
      <c r="P27" s="17">
        <v>3600.0</v>
      </c>
      <c r="Q27" s="18">
        <f t="shared" si="1"/>
        <v>0</v>
      </c>
      <c r="R27" s="19" t="s">
        <v>30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44798.0</v>
      </c>
      <c r="C28" s="64" t="s">
        <v>2922</v>
      </c>
      <c r="D28" s="48">
        <v>68124.0</v>
      </c>
      <c r="E28" s="23" t="s">
        <v>277</v>
      </c>
      <c r="F28" s="49"/>
      <c r="G28" s="51"/>
      <c r="H28" s="51"/>
      <c r="I28" s="50">
        <v>3700.0</v>
      </c>
      <c r="J28" s="51"/>
      <c r="K28" s="49"/>
      <c r="L28" s="49"/>
      <c r="M28" s="49"/>
      <c r="N28" s="49"/>
      <c r="O28" s="49"/>
      <c r="P28" s="17">
        <v>3700.0</v>
      </c>
      <c r="Q28" s="18">
        <f t="shared" si="1"/>
        <v>0</v>
      </c>
      <c r="R28" s="19" t="s">
        <v>858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44798.0</v>
      </c>
      <c r="C29" s="64" t="s">
        <v>2923</v>
      </c>
      <c r="D29" s="48">
        <v>55448.0</v>
      </c>
      <c r="E29" s="23" t="s">
        <v>488</v>
      </c>
      <c r="F29" s="49"/>
      <c r="G29" s="51"/>
      <c r="H29" s="51"/>
      <c r="I29" s="50">
        <v>5000.0</v>
      </c>
      <c r="J29" s="51"/>
      <c r="K29" s="49"/>
      <c r="L29" s="49"/>
      <c r="M29" s="49"/>
      <c r="N29" s="49"/>
      <c r="O29" s="49"/>
      <c r="P29" s="17">
        <v>5000.0</v>
      </c>
      <c r="Q29" s="18">
        <f t="shared" si="1"/>
        <v>0</v>
      </c>
      <c r="R29" s="19" t="s">
        <v>858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44798.0</v>
      </c>
      <c r="C30" s="64" t="s">
        <v>2924</v>
      </c>
      <c r="D30" s="48">
        <v>36784.0</v>
      </c>
      <c r="E30" s="23" t="s">
        <v>612</v>
      </c>
      <c r="F30" s="49"/>
      <c r="G30" s="51"/>
      <c r="H30" s="51"/>
      <c r="I30" s="50">
        <v>5150.0</v>
      </c>
      <c r="J30" s="51"/>
      <c r="K30" s="49"/>
      <c r="L30" s="49"/>
      <c r="M30" s="49"/>
      <c r="N30" s="49"/>
      <c r="O30" s="49"/>
      <c r="P30" s="17">
        <v>5150.0</v>
      </c>
      <c r="Q30" s="18">
        <f t="shared" si="1"/>
        <v>0</v>
      </c>
      <c r="R30" s="19" t="s">
        <v>404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44798.0</v>
      </c>
      <c r="C31" s="64" t="s">
        <v>2925</v>
      </c>
      <c r="D31" s="48">
        <v>66962.0</v>
      </c>
      <c r="E31" s="23" t="s">
        <v>1997</v>
      </c>
      <c r="F31" s="49"/>
      <c r="G31" s="51"/>
      <c r="H31" s="51"/>
      <c r="I31" s="50"/>
      <c r="J31" s="51"/>
      <c r="K31" s="49"/>
      <c r="L31" s="49"/>
      <c r="M31" s="51">
        <v>500.0</v>
      </c>
      <c r="N31" s="49"/>
      <c r="O31" s="49"/>
      <c r="P31" s="17">
        <v>500.0</v>
      </c>
      <c r="Q31" s="18">
        <f t="shared" si="1"/>
        <v>0</v>
      </c>
      <c r="R31" s="19" t="s">
        <v>30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44798.0</v>
      </c>
      <c r="C32" s="64" t="s">
        <v>2926</v>
      </c>
      <c r="D32" s="48">
        <v>73557.0</v>
      </c>
      <c r="E32" s="23" t="s">
        <v>2927</v>
      </c>
      <c r="F32" s="49"/>
      <c r="G32" s="51"/>
      <c r="H32" s="51"/>
      <c r="I32" s="50">
        <v>27000.0</v>
      </c>
      <c r="J32" s="51"/>
      <c r="K32" s="49"/>
      <c r="L32" s="49"/>
      <c r="M32" s="49"/>
      <c r="N32" s="49"/>
      <c r="O32" s="49"/>
      <c r="P32" s="17">
        <v>27000.0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44798.0</v>
      </c>
      <c r="C33" s="64" t="s">
        <v>2928</v>
      </c>
      <c r="D33" s="48">
        <v>53249.0</v>
      </c>
      <c r="E33" s="23" t="s">
        <v>78</v>
      </c>
      <c r="F33" s="49"/>
      <c r="G33" s="51"/>
      <c r="H33" s="51"/>
      <c r="I33" s="50"/>
      <c r="J33" s="51">
        <v>17100.0</v>
      </c>
      <c r="K33" s="49"/>
      <c r="L33" s="49"/>
      <c r="M33" s="49"/>
      <c r="N33" s="49"/>
      <c r="O33" s="49"/>
      <c r="P33" s="17">
        <v>17100.0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44798.0</v>
      </c>
      <c r="C34" s="64" t="s">
        <v>2929</v>
      </c>
      <c r="D34" s="48">
        <v>55063.0</v>
      </c>
      <c r="E34" s="23" t="s">
        <v>2930</v>
      </c>
      <c r="F34" s="49"/>
      <c r="G34" s="51"/>
      <c r="H34" s="51"/>
      <c r="I34" s="50">
        <v>2500.0</v>
      </c>
      <c r="J34" s="51"/>
      <c r="K34" s="49"/>
      <c r="L34" s="49"/>
      <c r="M34" s="49"/>
      <c r="N34" s="49"/>
      <c r="O34" s="49"/>
      <c r="P34" s="17">
        <v>2500.0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44798.0</v>
      </c>
      <c r="C35" s="64" t="s">
        <v>2931</v>
      </c>
      <c r="D35" s="48">
        <v>45096.0</v>
      </c>
      <c r="E35" s="23" t="s">
        <v>695</v>
      </c>
      <c r="F35" s="49"/>
      <c r="G35" s="51"/>
      <c r="H35" s="51"/>
      <c r="I35" s="50">
        <v>6350.0</v>
      </c>
      <c r="J35" s="51"/>
      <c r="K35" s="49"/>
      <c r="L35" s="49"/>
      <c r="M35" s="49"/>
      <c r="N35" s="49"/>
      <c r="O35" s="49"/>
      <c r="P35" s="17">
        <v>6350.0</v>
      </c>
      <c r="Q35" s="18">
        <f t="shared" si="1"/>
        <v>0</v>
      </c>
      <c r="R35" s="19" t="s">
        <v>858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44798.0</v>
      </c>
      <c r="C36" s="64" t="s">
        <v>2932</v>
      </c>
      <c r="D36" s="48">
        <v>36918.0</v>
      </c>
      <c r="E36" s="23" t="s">
        <v>1268</v>
      </c>
      <c r="F36" s="49"/>
      <c r="G36" s="51"/>
      <c r="H36" s="51"/>
      <c r="I36" s="50">
        <v>1250.0</v>
      </c>
      <c r="J36" s="51"/>
      <c r="K36" s="49"/>
      <c r="L36" s="49"/>
      <c r="M36" s="49"/>
      <c r="N36" s="49"/>
      <c r="O36" s="49"/>
      <c r="P36" s="17">
        <v>1250.0</v>
      </c>
      <c r="Q36" s="18">
        <f t="shared" si="1"/>
        <v>0</v>
      </c>
      <c r="R36" s="19" t="s">
        <v>404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44798.0</v>
      </c>
      <c r="C37" s="64" t="s">
        <v>2933</v>
      </c>
      <c r="D37" s="48">
        <v>51782.0</v>
      </c>
      <c r="E37" s="23" t="s">
        <v>35</v>
      </c>
      <c r="F37" s="49"/>
      <c r="G37" s="51"/>
      <c r="H37" s="51"/>
      <c r="I37" s="50"/>
      <c r="J37" s="51">
        <v>200.0</v>
      </c>
      <c r="K37" s="49"/>
      <c r="L37" s="49"/>
      <c r="M37" s="49"/>
      <c r="N37" s="49"/>
      <c r="O37" s="49"/>
      <c r="P37" s="17">
        <v>200.0</v>
      </c>
      <c r="Q37" s="18">
        <f t="shared" si="1"/>
        <v>0</v>
      </c>
      <c r="R37" s="19" t="s">
        <v>404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44798.0</v>
      </c>
      <c r="C38" s="64" t="s">
        <v>2934</v>
      </c>
      <c r="D38" s="48">
        <v>50222.0</v>
      </c>
      <c r="E38" s="23" t="s">
        <v>369</v>
      </c>
      <c r="F38" s="49"/>
      <c r="G38" s="51"/>
      <c r="H38" s="51"/>
      <c r="I38" s="50">
        <v>3750.0</v>
      </c>
      <c r="J38" s="51"/>
      <c r="K38" s="49"/>
      <c r="L38" s="49"/>
      <c r="M38" s="49"/>
      <c r="N38" s="49"/>
      <c r="O38" s="49"/>
      <c r="P38" s="17">
        <v>3750.0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44798.0</v>
      </c>
      <c r="C39" s="64" t="s">
        <v>2935</v>
      </c>
      <c r="D39" s="48">
        <v>73327.0</v>
      </c>
      <c r="E39" s="23" t="s">
        <v>2000</v>
      </c>
      <c r="F39" s="49"/>
      <c r="G39" s="51"/>
      <c r="H39" s="51"/>
      <c r="I39" s="50">
        <v>3900.0</v>
      </c>
      <c r="J39" s="51"/>
      <c r="K39" s="49"/>
      <c r="L39" s="49"/>
      <c r="M39" s="49"/>
      <c r="N39" s="49"/>
      <c r="O39" s="49"/>
      <c r="P39" s="17">
        <v>3900.0</v>
      </c>
      <c r="Q39" s="18">
        <f t="shared" si="1"/>
        <v>0</v>
      </c>
      <c r="R39" s="19" t="s">
        <v>858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44798.0</v>
      </c>
      <c r="C40" s="64" t="s">
        <v>2936</v>
      </c>
      <c r="D40" s="48">
        <v>58763.0</v>
      </c>
      <c r="E40" s="23" t="s">
        <v>403</v>
      </c>
      <c r="F40" s="49"/>
      <c r="G40" s="51"/>
      <c r="H40" s="51"/>
      <c r="I40" s="50">
        <v>10000.0</v>
      </c>
      <c r="J40" s="51"/>
      <c r="K40" s="49"/>
      <c r="L40" s="49"/>
      <c r="M40" s="49"/>
      <c r="N40" s="49"/>
      <c r="O40" s="49"/>
      <c r="P40" s="17">
        <v>10000.0</v>
      </c>
      <c r="Q40" s="18">
        <f t="shared" si="1"/>
        <v>0</v>
      </c>
      <c r="R40" s="19" t="s">
        <v>404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44798.0</v>
      </c>
      <c r="C41" s="64" t="s">
        <v>2937</v>
      </c>
      <c r="D41" s="48">
        <v>29620.0</v>
      </c>
      <c r="E41" s="23" t="s">
        <v>2938</v>
      </c>
      <c r="F41" s="49"/>
      <c r="G41" s="51"/>
      <c r="H41" s="51"/>
      <c r="I41" s="50">
        <v>5000.0</v>
      </c>
      <c r="J41" s="51"/>
      <c r="K41" s="49"/>
      <c r="L41" s="49"/>
      <c r="M41" s="49"/>
      <c r="N41" s="49"/>
      <c r="O41" s="49"/>
      <c r="P41" s="17">
        <v>5000.0</v>
      </c>
      <c r="Q41" s="18">
        <f t="shared" si="1"/>
        <v>0</v>
      </c>
      <c r="R41" s="19" t="s">
        <v>858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44798.0</v>
      </c>
      <c r="C42" s="64" t="s">
        <v>2939</v>
      </c>
      <c r="D42" s="48">
        <v>29620.0</v>
      </c>
      <c r="E42" s="23" t="s">
        <v>2938</v>
      </c>
      <c r="F42" s="49"/>
      <c r="G42" s="51"/>
      <c r="H42" s="51"/>
      <c r="I42" s="50">
        <v>3600.0</v>
      </c>
      <c r="J42" s="51"/>
      <c r="K42" s="49"/>
      <c r="L42" s="49"/>
      <c r="M42" s="49"/>
      <c r="N42" s="49"/>
      <c r="O42" s="49"/>
      <c r="P42" s="17">
        <v>3600.0</v>
      </c>
      <c r="Q42" s="18">
        <f t="shared" si="1"/>
        <v>0</v>
      </c>
      <c r="R42" s="19" t="s">
        <v>858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44798.0</v>
      </c>
      <c r="C43" s="64" t="s">
        <v>2940</v>
      </c>
      <c r="D43" s="48">
        <v>36253.0</v>
      </c>
      <c r="E43" s="23" t="s">
        <v>2941</v>
      </c>
      <c r="F43" s="49"/>
      <c r="G43" s="51"/>
      <c r="H43" s="51"/>
      <c r="I43" s="50">
        <v>1200.0</v>
      </c>
      <c r="J43" s="51"/>
      <c r="K43" s="51"/>
      <c r="L43" s="49"/>
      <c r="M43" s="49"/>
      <c r="N43" s="49"/>
      <c r="O43" s="49"/>
      <c r="P43" s="17">
        <v>1200.0</v>
      </c>
      <c r="Q43" s="18">
        <f t="shared" si="1"/>
        <v>0</v>
      </c>
      <c r="R43" s="19" t="s">
        <v>858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44798.0</v>
      </c>
      <c r="C44" s="64" t="s">
        <v>2942</v>
      </c>
      <c r="D44" s="48">
        <v>10744.0</v>
      </c>
      <c r="E44" s="23" t="s">
        <v>131</v>
      </c>
      <c r="F44" s="49"/>
      <c r="G44" s="51"/>
      <c r="H44" s="51"/>
      <c r="I44" s="50">
        <v>15000.0</v>
      </c>
      <c r="J44" s="51"/>
      <c r="K44" s="49"/>
      <c r="L44" s="49"/>
      <c r="M44" s="49"/>
      <c r="N44" s="49"/>
      <c r="O44" s="49"/>
      <c r="P44" s="17">
        <v>15000.0</v>
      </c>
      <c r="Q44" s="18">
        <f t="shared" si="1"/>
        <v>0</v>
      </c>
      <c r="R44" s="19" t="s">
        <v>858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44798.0</v>
      </c>
      <c r="C45" s="64" t="s">
        <v>2943</v>
      </c>
      <c r="D45" s="48">
        <v>72636.0</v>
      </c>
      <c r="E45" s="23" t="s">
        <v>2944</v>
      </c>
      <c r="F45" s="49"/>
      <c r="G45" s="51"/>
      <c r="H45" s="51"/>
      <c r="I45" s="50">
        <v>2940.0</v>
      </c>
      <c r="J45" s="51"/>
      <c r="K45" s="49"/>
      <c r="L45" s="49"/>
      <c r="M45" s="49"/>
      <c r="N45" s="49"/>
      <c r="O45" s="49"/>
      <c r="P45" s="17">
        <v>2940.0</v>
      </c>
      <c r="Q45" s="18">
        <f t="shared" si="1"/>
        <v>0</v>
      </c>
      <c r="R45" s="19" t="s">
        <v>404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44798.0</v>
      </c>
      <c r="C46" s="64" t="s">
        <v>2945</v>
      </c>
      <c r="D46" s="48">
        <v>10255.0</v>
      </c>
      <c r="E46" s="23" t="s">
        <v>2564</v>
      </c>
      <c r="F46" s="49"/>
      <c r="G46" s="51"/>
      <c r="H46" s="51"/>
      <c r="I46" s="50"/>
      <c r="J46" s="51">
        <v>8316.0</v>
      </c>
      <c r="K46" s="51">
        <v>1684.0</v>
      </c>
      <c r="L46" s="49"/>
      <c r="M46" s="49"/>
      <c r="N46" s="49"/>
      <c r="O46" s="49"/>
      <c r="P46" s="17">
        <v>10000.0</v>
      </c>
      <c r="Q46" s="18">
        <f t="shared" si="1"/>
        <v>0</v>
      </c>
      <c r="R46" s="19" t="s">
        <v>156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44798.0</v>
      </c>
      <c r="C47" s="64" t="s">
        <v>2946</v>
      </c>
      <c r="D47" s="48">
        <v>54409.0</v>
      </c>
      <c r="E47" s="23" t="s">
        <v>2947</v>
      </c>
      <c r="F47" s="49"/>
      <c r="G47" s="51"/>
      <c r="H47" s="51"/>
      <c r="I47" s="50"/>
      <c r="J47" s="51">
        <v>10000.0</v>
      </c>
      <c r="K47" s="49"/>
      <c r="L47" s="49"/>
      <c r="M47" s="49"/>
      <c r="N47" s="49"/>
      <c r="O47" s="49"/>
      <c r="P47" s="17">
        <v>10000.0</v>
      </c>
      <c r="Q47" s="18">
        <f t="shared" si="1"/>
        <v>0</v>
      </c>
      <c r="R47" s="19" t="s">
        <v>156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44798.0</v>
      </c>
      <c r="C48" s="64" t="s">
        <v>2948</v>
      </c>
      <c r="D48" s="48">
        <v>64740.0</v>
      </c>
      <c r="E48" s="23" t="s">
        <v>1344</v>
      </c>
      <c r="F48" s="49"/>
      <c r="G48" s="51"/>
      <c r="H48" s="51"/>
      <c r="I48" s="50"/>
      <c r="J48" s="51">
        <v>4150.0</v>
      </c>
      <c r="K48" s="51">
        <v>1000.0</v>
      </c>
      <c r="L48" s="49"/>
      <c r="M48" s="49"/>
      <c r="N48" s="49"/>
      <c r="O48" s="49"/>
      <c r="P48" s="17">
        <v>5150.0</v>
      </c>
      <c r="Q48" s="18">
        <f t="shared" si="1"/>
        <v>0</v>
      </c>
      <c r="R48" s="19" t="s">
        <v>156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44798.0</v>
      </c>
      <c r="C49" s="64" t="s">
        <v>2949</v>
      </c>
      <c r="D49" s="48">
        <v>65117.0</v>
      </c>
      <c r="E49" s="23" t="s">
        <v>1010</v>
      </c>
      <c r="F49" s="49"/>
      <c r="G49" s="51"/>
      <c r="H49" s="51"/>
      <c r="I49" s="50">
        <v>15700.0</v>
      </c>
      <c r="J49" s="51"/>
      <c r="K49" s="49"/>
      <c r="L49" s="49"/>
      <c r="M49" s="49"/>
      <c r="N49" s="49"/>
      <c r="O49" s="49"/>
      <c r="P49" s="17">
        <v>15700.0</v>
      </c>
      <c r="Q49" s="18">
        <f t="shared" si="1"/>
        <v>0</v>
      </c>
      <c r="R49" s="19" t="s">
        <v>156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44798.0</v>
      </c>
      <c r="C50" s="64" t="s">
        <v>2950</v>
      </c>
      <c r="D50" s="48">
        <v>52083.0</v>
      </c>
      <c r="E50" s="23" t="s">
        <v>222</v>
      </c>
      <c r="F50" s="49"/>
      <c r="G50" s="51"/>
      <c r="H50" s="51"/>
      <c r="I50" s="50">
        <v>66900.0</v>
      </c>
      <c r="J50" s="51"/>
      <c r="K50" s="49"/>
      <c r="L50" s="49"/>
      <c r="M50" s="49"/>
      <c r="N50" s="49"/>
      <c r="O50" s="49"/>
      <c r="P50" s="17">
        <v>66900.0</v>
      </c>
      <c r="Q50" s="18">
        <f t="shared" si="1"/>
        <v>0</v>
      </c>
      <c r="R50" s="19" t="s">
        <v>36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44798.0</v>
      </c>
      <c r="C51" s="64" t="s">
        <v>2951</v>
      </c>
      <c r="D51" s="48">
        <v>46927.0</v>
      </c>
      <c r="E51" s="23" t="s">
        <v>213</v>
      </c>
      <c r="F51" s="49"/>
      <c r="G51" s="51"/>
      <c r="H51" s="51"/>
      <c r="I51" s="50">
        <v>4250.0</v>
      </c>
      <c r="J51" s="51"/>
      <c r="K51" s="49"/>
      <c r="L51" s="49"/>
      <c r="M51" s="49"/>
      <c r="N51" s="49"/>
      <c r="O51" s="49"/>
      <c r="P51" s="17">
        <v>4250.0</v>
      </c>
      <c r="Q51" s="18">
        <f t="shared" si="1"/>
        <v>0</v>
      </c>
      <c r="R51" s="19" t="s">
        <v>36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44798.0</v>
      </c>
      <c r="C52" s="64" t="s">
        <v>2952</v>
      </c>
      <c r="D52" s="48">
        <v>59103.0</v>
      </c>
      <c r="E52" s="23" t="s">
        <v>294</v>
      </c>
      <c r="F52" s="49"/>
      <c r="G52" s="51"/>
      <c r="H52" s="51"/>
      <c r="I52" s="50">
        <v>36250.0</v>
      </c>
      <c r="J52" s="51"/>
      <c r="K52" s="49"/>
      <c r="L52" s="49"/>
      <c r="M52" s="49"/>
      <c r="N52" s="49"/>
      <c r="O52" s="49"/>
      <c r="P52" s="17">
        <v>36250.0</v>
      </c>
      <c r="Q52" s="18">
        <f t="shared" si="1"/>
        <v>0</v>
      </c>
      <c r="R52" s="19" t="s">
        <v>858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44798.0</v>
      </c>
      <c r="C53" s="64" t="s">
        <v>2953</v>
      </c>
      <c r="D53" s="48">
        <v>52755.0</v>
      </c>
      <c r="E53" s="23" t="s">
        <v>2954</v>
      </c>
      <c r="F53" s="49"/>
      <c r="G53" s="51"/>
      <c r="H53" s="51"/>
      <c r="I53" s="50"/>
      <c r="J53" s="51"/>
      <c r="K53" s="49"/>
      <c r="L53" s="49"/>
      <c r="M53" s="51">
        <v>500.0</v>
      </c>
      <c r="N53" s="49"/>
      <c r="O53" s="49"/>
      <c r="P53" s="17">
        <v>500.0</v>
      </c>
      <c r="Q53" s="18">
        <f t="shared" si="1"/>
        <v>0</v>
      </c>
      <c r="R53" s="19" t="s">
        <v>1296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44798.0</v>
      </c>
      <c r="C54" s="64" t="s">
        <v>2955</v>
      </c>
      <c r="D54" s="48">
        <v>22332.0</v>
      </c>
      <c r="E54" s="23" t="s">
        <v>234</v>
      </c>
      <c r="F54" s="49"/>
      <c r="G54" s="51"/>
      <c r="H54" s="51"/>
      <c r="I54" s="50">
        <v>2650.0</v>
      </c>
      <c r="J54" s="51"/>
      <c r="K54" s="49"/>
      <c r="L54" s="49"/>
      <c r="M54" s="49"/>
      <c r="N54" s="49"/>
      <c r="O54" s="49"/>
      <c r="P54" s="17">
        <v>2650.0</v>
      </c>
      <c r="Q54" s="18">
        <f t="shared" si="1"/>
        <v>0</v>
      </c>
      <c r="R54" s="19" t="s">
        <v>36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44798.0</v>
      </c>
      <c r="C55" s="64" t="s">
        <v>2956</v>
      </c>
      <c r="D55" s="48">
        <v>25541.0</v>
      </c>
      <c r="E55" s="23" t="s">
        <v>942</v>
      </c>
      <c r="F55" s="51"/>
      <c r="G55" s="51">
        <v>500.0</v>
      </c>
      <c r="H55" s="51"/>
      <c r="I55" s="50"/>
      <c r="J55" s="51"/>
      <c r="K55" s="49"/>
      <c r="L55" s="49"/>
      <c r="M55" s="49"/>
      <c r="N55" s="49"/>
      <c r="O55" s="49"/>
      <c r="P55" s="17">
        <v>500.0</v>
      </c>
      <c r="Q55" s="18">
        <f t="shared" si="1"/>
        <v>0</v>
      </c>
      <c r="R55" s="19" t="s">
        <v>156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44798.0</v>
      </c>
      <c r="C56" s="64" t="s">
        <v>2957</v>
      </c>
      <c r="D56" s="48">
        <v>73516.0</v>
      </c>
      <c r="E56" s="23" t="s">
        <v>2921</v>
      </c>
      <c r="F56" s="49"/>
      <c r="G56" s="51">
        <v>500.0</v>
      </c>
      <c r="H56" s="51"/>
      <c r="I56" s="50"/>
      <c r="J56" s="51"/>
      <c r="K56" s="51"/>
      <c r="L56" s="49"/>
      <c r="M56" s="49"/>
      <c r="N56" s="49"/>
      <c r="O56" s="49"/>
      <c r="P56" s="17">
        <v>500.0</v>
      </c>
      <c r="Q56" s="18">
        <f t="shared" si="1"/>
        <v>0</v>
      </c>
      <c r="R56" s="19" t="s">
        <v>156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44798.0</v>
      </c>
      <c r="C57" s="64" t="s">
        <v>2958</v>
      </c>
      <c r="D57" s="48">
        <v>73579.0</v>
      </c>
      <c r="E57" s="23" t="s">
        <v>2959</v>
      </c>
      <c r="F57" s="49"/>
      <c r="G57" s="51">
        <v>27000.0</v>
      </c>
      <c r="H57" s="51"/>
      <c r="I57" s="50"/>
      <c r="J57" s="51"/>
      <c r="K57" s="49"/>
      <c r="L57" s="49"/>
      <c r="M57" s="49"/>
      <c r="N57" s="49"/>
      <c r="O57" s="49"/>
      <c r="P57" s="17">
        <v>27000.0</v>
      </c>
      <c r="Q57" s="18">
        <f t="shared" si="1"/>
        <v>0</v>
      </c>
      <c r="R57" s="19" t="s">
        <v>1296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44798.0</v>
      </c>
      <c r="C58" s="64" t="s">
        <v>2960</v>
      </c>
      <c r="D58" s="48">
        <v>65566.0</v>
      </c>
      <c r="E58" s="23" t="s">
        <v>2879</v>
      </c>
      <c r="F58" s="51">
        <v>500.0</v>
      </c>
      <c r="G58" s="51"/>
      <c r="H58" s="51"/>
      <c r="I58" s="50"/>
      <c r="J58" s="51"/>
      <c r="K58" s="49"/>
      <c r="L58" s="49"/>
      <c r="M58" s="51"/>
      <c r="N58" s="49"/>
      <c r="O58" s="49"/>
      <c r="P58" s="17">
        <v>500.0</v>
      </c>
      <c r="Q58" s="18">
        <f t="shared" si="1"/>
        <v>0</v>
      </c>
      <c r="R58" s="19" t="s">
        <v>156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44798.0</v>
      </c>
      <c r="C59" s="64" t="s">
        <v>2961</v>
      </c>
      <c r="D59" s="48">
        <v>67797.0</v>
      </c>
      <c r="E59" s="23" t="s">
        <v>1683</v>
      </c>
      <c r="F59" s="49"/>
      <c r="G59" s="51"/>
      <c r="H59" s="51"/>
      <c r="I59" s="50">
        <v>15000.0</v>
      </c>
      <c r="J59" s="51"/>
      <c r="K59" s="49"/>
      <c r="L59" s="49"/>
      <c r="M59" s="49"/>
      <c r="N59" s="49"/>
      <c r="O59" s="49"/>
      <c r="P59" s="17">
        <v>15000.0</v>
      </c>
      <c r="Q59" s="18">
        <f t="shared" si="1"/>
        <v>0</v>
      </c>
      <c r="R59" s="19" t="s">
        <v>36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44798.0</v>
      </c>
      <c r="C60" s="64" t="s">
        <v>2962</v>
      </c>
      <c r="D60" s="48">
        <v>69659.0</v>
      </c>
      <c r="E60" s="23" t="s">
        <v>2963</v>
      </c>
      <c r="F60" s="51">
        <v>500.0</v>
      </c>
      <c r="G60" s="51"/>
      <c r="H60" s="51"/>
      <c r="I60" s="50"/>
      <c r="J60" s="51"/>
      <c r="K60" s="49"/>
      <c r="L60" s="49"/>
      <c r="M60" s="49"/>
      <c r="N60" s="49"/>
      <c r="O60" s="49"/>
      <c r="P60" s="17">
        <v>500.0</v>
      </c>
      <c r="Q60" s="18">
        <f t="shared" si="1"/>
        <v>0</v>
      </c>
      <c r="R60" s="19" t="s">
        <v>156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44798.0</v>
      </c>
      <c r="C61" s="64" t="s">
        <v>2964</v>
      </c>
      <c r="D61" s="48">
        <v>73580.0</v>
      </c>
      <c r="E61" s="23" t="s">
        <v>2965</v>
      </c>
      <c r="F61" s="51"/>
      <c r="G61" s="51"/>
      <c r="H61" s="51"/>
      <c r="I61" s="50">
        <v>300.0</v>
      </c>
      <c r="J61" s="51"/>
      <c r="K61" s="49"/>
      <c r="L61" s="49"/>
      <c r="M61" s="51"/>
      <c r="N61" s="49"/>
      <c r="O61" s="49"/>
      <c r="P61" s="17">
        <v>300.0</v>
      </c>
      <c r="Q61" s="18">
        <f t="shared" si="1"/>
        <v>0</v>
      </c>
      <c r="R61" s="19" t="s">
        <v>36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44798.0</v>
      </c>
      <c r="C62" s="64" t="s">
        <v>2966</v>
      </c>
      <c r="D62" s="48">
        <v>22727.0</v>
      </c>
      <c r="E62" s="23" t="s">
        <v>417</v>
      </c>
      <c r="F62" s="49"/>
      <c r="G62" s="51"/>
      <c r="H62" s="51"/>
      <c r="I62" s="50">
        <v>25400.0</v>
      </c>
      <c r="J62" s="51"/>
      <c r="K62" s="49"/>
      <c r="L62" s="49"/>
      <c r="M62" s="49"/>
      <c r="N62" s="49"/>
      <c r="O62" s="49"/>
      <c r="P62" s="17">
        <v>25400.0</v>
      </c>
      <c r="Q62" s="18">
        <f t="shared" si="1"/>
        <v>0</v>
      </c>
      <c r="R62" s="19" t="s">
        <v>36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44798.0</v>
      </c>
      <c r="C63" s="64" t="s">
        <v>2967</v>
      </c>
      <c r="D63" s="48">
        <v>10288.0</v>
      </c>
      <c r="E63" s="23" t="s">
        <v>1224</v>
      </c>
      <c r="F63" s="49"/>
      <c r="G63" s="51"/>
      <c r="H63" s="51"/>
      <c r="I63" s="50">
        <v>8400.0</v>
      </c>
      <c r="J63" s="51"/>
      <c r="K63" s="51"/>
      <c r="L63" s="49"/>
      <c r="M63" s="49"/>
      <c r="N63" s="49"/>
      <c r="O63" s="49"/>
      <c r="P63" s="17">
        <v>8400.0</v>
      </c>
      <c r="Q63" s="18">
        <f t="shared" si="1"/>
        <v>0</v>
      </c>
      <c r="R63" s="19" t="s">
        <v>858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44798.0</v>
      </c>
      <c r="C64" s="64" t="s">
        <v>2968</v>
      </c>
      <c r="D64" s="48">
        <v>51670.0</v>
      </c>
      <c r="E64" s="23" t="s">
        <v>2969</v>
      </c>
      <c r="F64" s="49"/>
      <c r="G64" s="51"/>
      <c r="H64" s="51"/>
      <c r="I64" s="50">
        <v>2650.0</v>
      </c>
      <c r="J64" s="51"/>
      <c r="K64" s="49"/>
      <c r="L64" s="49"/>
      <c r="M64" s="49"/>
      <c r="N64" s="49"/>
      <c r="O64" s="49"/>
      <c r="P64" s="17">
        <v>2650.0</v>
      </c>
      <c r="Q64" s="18">
        <f t="shared" si="1"/>
        <v>0</v>
      </c>
      <c r="R64" s="19" t="s">
        <v>404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44798.0</v>
      </c>
      <c r="C65" s="64" t="s">
        <v>2970</v>
      </c>
      <c r="D65" s="48">
        <v>65861.0</v>
      </c>
      <c r="E65" s="23" t="s">
        <v>2971</v>
      </c>
      <c r="F65" s="49"/>
      <c r="G65" s="51"/>
      <c r="H65" s="51"/>
      <c r="I65" s="50"/>
      <c r="J65" s="51"/>
      <c r="K65" s="51">
        <v>5150.0</v>
      </c>
      <c r="L65" s="49"/>
      <c r="M65" s="49"/>
      <c r="N65" s="49"/>
      <c r="O65" s="49"/>
      <c r="P65" s="17">
        <v>5150.0</v>
      </c>
      <c r="Q65" s="18">
        <f t="shared" si="1"/>
        <v>0</v>
      </c>
      <c r="R65" s="19" t="s">
        <v>156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44798.0</v>
      </c>
      <c r="C66" s="64" t="s">
        <v>2972</v>
      </c>
      <c r="D66" s="48">
        <v>73175.0</v>
      </c>
      <c r="E66" s="23" t="s">
        <v>1419</v>
      </c>
      <c r="F66" s="49"/>
      <c r="G66" s="51"/>
      <c r="H66" s="51"/>
      <c r="I66" s="50"/>
      <c r="J66" s="51"/>
      <c r="K66" s="49"/>
      <c r="L66" s="49"/>
      <c r="M66" s="51">
        <v>500.0</v>
      </c>
      <c r="N66" s="49"/>
      <c r="O66" s="49"/>
      <c r="P66" s="17">
        <v>500.0</v>
      </c>
      <c r="Q66" s="18">
        <f t="shared" si="1"/>
        <v>0</v>
      </c>
      <c r="R66" s="19" t="s">
        <v>1296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44798.0</v>
      </c>
      <c r="C67" s="64" t="s">
        <v>2973</v>
      </c>
      <c r="D67" s="48">
        <v>62809.0</v>
      </c>
      <c r="E67" s="23" t="s">
        <v>107</v>
      </c>
      <c r="F67" s="49"/>
      <c r="G67" s="51"/>
      <c r="H67" s="51"/>
      <c r="I67" s="50">
        <v>2500.0</v>
      </c>
      <c r="J67" s="51"/>
      <c r="K67" s="49"/>
      <c r="L67" s="49"/>
      <c r="M67" s="49"/>
      <c r="N67" s="49"/>
      <c r="O67" s="49"/>
      <c r="P67" s="17">
        <v>2500.0</v>
      </c>
      <c r="Q67" s="18">
        <f t="shared" si="1"/>
        <v>0</v>
      </c>
      <c r="R67" s="19" t="s">
        <v>404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44798.0</v>
      </c>
      <c r="C68" s="64" t="s">
        <v>2974</v>
      </c>
      <c r="D68" s="48">
        <v>36253.0</v>
      </c>
      <c r="E68" s="23" t="s">
        <v>2941</v>
      </c>
      <c r="F68" s="49"/>
      <c r="G68" s="51"/>
      <c r="H68" s="51"/>
      <c r="I68" s="50">
        <v>1200.0</v>
      </c>
      <c r="J68" s="51"/>
      <c r="K68" s="49"/>
      <c r="L68" s="49"/>
      <c r="M68" s="49"/>
      <c r="N68" s="49"/>
      <c r="O68" s="49"/>
      <c r="P68" s="17">
        <v>1200.0</v>
      </c>
      <c r="Q68" s="18">
        <f t="shared" si="1"/>
        <v>0</v>
      </c>
      <c r="R68" s="19" t="s">
        <v>858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44798.0</v>
      </c>
      <c r="C69" s="64" t="s">
        <v>2975</v>
      </c>
      <c r="D69" s="48">
        <v>35518.0</v>
      </c>
      <c r="E69" s="23" t="s">
        <v>1181</v>
      </c>
      <c r="F69" s="49"/>
      <c r="G69" s="51"/>
      <c r="H69" s="51"/>
      <c r="I69" s="50">
        <v>4600.0</v>
      </c>
      <c r="J69" s="51"/>
      <c r="K69" s="49"/>
      <c r="L69" s="49"/>
      <c r="M69" s="49"/>
      <c r="N69" s="49"/>
      <c r="O69" s="49"/>
      <c r="P69" s="17">
        <v>4600.0</v>
      </c>
      <c r="Q69" s="18">
        <f t="shared" si="1"/>
        <v>0</v>
      </c>
      <c r="R69" s="19" t="s">
        <v>156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44798.0</v>
      </c>
      <c r="C70" s="64" t="s">
        <v>2976</v>
      </c>
      <c r="D70" s="48">
        <v>54573.0</v>
      </c>
      <c r="E70" s="23" t="s">
        <v>1475</v>
      </c>
      <c r="F70" s="49"/>
      <c r="G70" s="51"/>
      <c r="H70" s="51"/>
      <c r="I70" s="50">
        <v>7650.0</v>
      </c>
      <c r="J70" s="51"/>
      <c r="K70" s="49"/>
      <c r="L70" s="49"/>
      <c r="M70" s="49"/>
      <c r="N70" s="49"/>
      <c r="O70" s="49"/>
      <c r="P70" s="17">
        <v>7650.0</v>
      </c>
      <c r="Q70" s="18">
        <f t="shared" si="1"/>
        <v>0</v>
      </c>
      <c r="R70" s="19" t="s">
        <v>1296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44798.0</v>
      </c>
      <c r="C71" s="64" t="s">
        <v>2977</v>
      </c>
      <c r="D71" s="48">
        <v>51017.0</v>
      </c>
      <c r="E71" s="23" t="s">
        <v>343</v>
      </c>
      <c r="F71" s="49"/>
      <c r="G71" s="51"/>
      <c r="H71" s="51">
        <v>64900.0</v>
      </c>
      <c r="I71" s="50"/>
      <c r="J71" s="51"/>
      <c r="K71" s="49"/>
      <c r="L71" s="49"/>
      <c r="M71" s="49"/>
      <c r="N71" s="49"/>
      <c r="O71" s="49"/>
      <c r="P71" s="17">
        <v>64900.0</v>
      </c>
      <c r="Q71" s="18">
        <f t="shared" si="1"/>
        <v>0</v>
      </c>
      <c r="R71" s="19"/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44798.0</v>
      </c>
      <c r="C72" s="64" t="s">
        <v>2978</v>
      </c>
      <c r="D72" s="48">
        <v>66848.0</v>
      </c>
      <c r="E72" s="23" t="s">
        <v>801</v>
      </c>
      <c r="F72" s="49"/>
      <c r="G72" s="51"/>
      <c r="H72" s="51"/>
      <c r="I72" s="50"/>
      <c r="J72" s="51"/>
      <c r="K72" s="49"/>
      <c r="L72" s="49"/>
      <c r="M72" s="51">
        <v>20000.0</v>
      </c>
      <c r="N72" s="49"/>
      <c r="O72" s="49"/>
      <c r="P72" s="17">
        <v>20000.0</v>
      </c>
      <c r="Q72" s="18">
        <f t="shared" si="1"/>
        <v>0</v>
      </c>
      <c r="R72" s="19"/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44798.0</v>
      </c>
      <c r="C73" s="64" t="s">
        <v>2979</v>
      </c>
      <c r="D73" s="48">
        <v>55446.0</v>
      </c>
      <c r="E73" s="23" t="s">
        <v>1755</v>
      </c>
      <c r="F73" s="49"/>
      <c r="G73" s="51"/>
      <c r="H73" s="51">
        <v>2700.0</v>
      </c>
      <c r="I73" s="50"/>
      <c r="J73" s="51"/>
      <c r="K73" s="49"/>
      <c r="L73" s="49"/>
      <c r="M73" s="49"/>
      <c r="N73" s="49"/>
      <c r="O73" s="49"/>
      <c r="P73" s="17">
        <v>2700.0</v>
      </c>
      <c r="Q73" s="18">
        <f t="shared" si="1"/>
        <v>0</v>
      </c>
      <c r="R73" s="19"/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44798.0</v>
      </c>
      <c r="C74" s="64" t="s">
        <v>2980</v>
      </c>
      <c r="D74" s="48">
        <v>51406.0</v>
      </c>
      <c r="E74" s="23" t="s">
        <v>57</v>
      </c>
      <c r="F74" s="49"/>
      <c r="G74" s="51"/>
      <c r="H74" s="51">
        <v>33400.0</v>
      </c>
      <c r="I74" s="50"/>
      <c r="J74" s="51"/>
      <c r="K74" s="49"/>
      <c r="L74" s="49"/>
      <c r="M74" s="49"/>
      <c r="N74" s="49"/>
      <c r="O74" s="49"/>
      <c r="P74" s="17">
        <v>33400.0</v>
      </c>
      <c r="Q74" s="18">
        <f t="shared" si="1"/>
        <v>0</v>
      </c>
      <c r="R74" s="19"/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44798.0</v>
      </c>
      <c r="C75" s="64" t="s">
        <v>2981</v>
      </c>
      <c r="D75" s="48">
        <v>50342.0</v>
      </c>
      <c r="E75" s="23" t="s">
        <v>360</v>
      </c>
      <c r="F75" s="49"/>
      <c r="G75" s="51"/>
      <c r="H75" s="51">
        <v>10000.0</v>
      </c>
      <c r="I75" s="50"/>
      <c r="J75" s="51"/>
      <c r="K75" s="49"/>
      <c r="L75" s="49"/>
      <c r="M75" s="49"/>
      <c r="N75" s="49"/>
      <c r="O75" s="49"/>
      <c r="P75" s="17">
        <v>10000.0</v>
      </c>
      <c r="Q75" s="18">
        <f t="shared" si="1"/>
        <v>0</v>
      </c>
      <c r="R75" s="19"/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44798.0</v>
      </c>
      <c r="C76" s="64" t="s">
        <v>2982</v>
      </c>
      <c r="D76" s="48">
        <v>73562.0</v>
      </c>
      <c r="E76" s="23" t="s">
        <v>2983</v>
      </c>
      <c r="F76" s="49"/>
      <c r="G76" s="51"/>
      <c r="H76" s="51"/>
      <c r="I76" s="50"/>
      <c r="J76" s="51"/>
      <c r="K76" s="51">
        <v>27000.0</v>
      </c>
      <c r="L76" s="49"/>
      <c r="M76" s="49"/>
      <c r="N76" s="49"/>
      <c r="O76" s="49"/>
      <c r="P76" s="17">
        <v>27000.0</v>
      </c>
      <c r="Q76" s="18">
        <f t="shared" si="1"/>
        <v>0</v>
      </c>
      <c r="R76" s="19"/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44798.0</v>
      </c>
      <c r="C77" s="64" t="s">
        <v>2984</v>
      </c>
      <c r="D77" s="48">
        <v>73563.0</v>
      </c>
      <c r="E77" s="23" t="s">
        <v>2985</v>
      </c>
      <c r="F77" s="49"/>
      <c r="G77" s="51"/>
      <c r="H77" s="51"/>
      <c r="I77" s="50"/>
      <c r="J77" s="51"/>
      <c r="K77" s="51">
        <v>27000.0</v>
      </c>
      <c r="L77" s="49"/>
      <c r="M77" s="49"/>
      <c r="N77" s="49"/>
      <c r="O77" s="49"/>
      <c r="P77" s="17">
        <v>27000.0</v>
      </c>
      <c r="Q77" s="18">
        <f t="shared" si="1"/>
        <v>0</v>
      </c>
      <c r="R77" s="19"/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44798.0</v>
      </c>
      <c r="C78" s="64" t="s">
        <v>2986</v>
      </c>
      <c r="D78" s="48">
        <v>73564.0</v>
      </c>
      <c r="E78" s="23" t="s">
        <v>2987</v>
      </c>
      <c r="F78" s="49"/>
      <c r="G78" s="51"/>
      <c r="H78" s="51"/>
      <c r="I78" s="50"/>
      <c r="J78" s="51"/>
      <c r="K78" s="51">
        <v>27000.0</v>
      </c>
      <c r="L78" s="49"/>
      <c r="M78" s="49"/>
      <c r="N78" s="49"/>
      <c r="O78" s="49"/>
      <c r="P78" s="17">
        <v>27000.0</v>
      </c>
      <c r="Q78" s="18">
        <f t="shared" si="1"/>
        <v>0</v>
      </c>
      <c r="R78" s="19"/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44798.0</v>
      </c>
      <c r="C79" s="64" t="s">
        <v>2988</v>
      </c>
      <c r="D79" s="48">
        <v>53507.0</v>
      </c>
      <c r="E79" s="23" t="s">
        <v>851</v>
      </c>
      <c r="F79" s="49"/>
      <c r="G79" s="51"/>
      <c r="H79" s="51">
        <v>10000.0</v>
      </c>
      <c r="I79" s="50"/>
      <c r="J79" s="51"/>
      <c r="K79" s="49"/>
      <c r="L79" s="49"/>
      <c r="M79" s="49"/>
      <c r="N79" s="49"/>
      <c r="O79" s="49"/>
      <c r="P79" s="17">
        <v>10000.0</v>
      </c>
      <c r="Q79" s="18">
        <f t="shared" si="1"/>
        <v>0</v>
      </c>
      <c r="R79" s="19"/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44798.0</v>
      </c>
      <c r="C80" s="64" t="s">
        <v>2989</v>
      </c>
      <c r="D80" s="48">
        <v>59452.0</v>
      </c>
      <c r="E80" s="23" t="s">
        <v>2990</v>
      </c>
      <c r="F80" s="49"/>
      <c r="G80" s="51"/>
      <c r="H80" s="51"/>
      <c r="I80" s="50"/>
      <c r="J80" s="51"/>
      <c r="K80" s="49"/>
      <c r="L80" s="49"/>
      <c r="M80" s="51">
        <v>350.0</v>
      </c>
      <c r="N80" s="49"/>
      <c r="O80" s="49"/>
      <c r="P80" s="17">
        <v>350.0</v>
      </c>
      <c r="Q80" s="18">
        <f t="shared" si="1"/>
        <v>0</v>
      </c>
      <c r="R80" s="19"/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44798.0</v>
      </c>
      <c r="C81" s="64" t="s">
        <v>2991</v>
      </c>
      <c r="D81" s="48">
        <v>53249.0</v>
      </c>
      <c r="E81" s="23" t="s">
        <v>78</v>
      </c>
      <c r="F81" s="51"/>
      <c r="G81" s="51"/>
      <c r="H81" s="51"/>
      <c r="I81" s="50"/>
      <c r="J81" s="51"/>
      <c r="K81" s="51">
        <v>31600.0</v>
      </c>
      <c r="L81" s="49"/>
      <c r="M81" s="49"/>
      <c r="N81" s="49"/>
      <c r="O81" s="49"/>
      <c r="P81" s="17">
        <v>31600.0</v>
      </c>
      <c r="Q81" s="18">
        <f t="shared" si="1"/>
        <v>0</v>
      </c>
      <c r="R81" s="19"/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44798.0</v>
      </c>
      <c r="C82" s="64" t="s">
        <v>2992</v>
      </c>
      <c r="D82" s="48">
        <v>49274.0</v>
      </c>
      <c r="E82" s="23" t="s">
        <v>2993</v>
      </c>
      <c r="F82" s="49"/>
      <c r="G82" s="51"/>
      <c r="H82" s="51"/>
      <c r="I82" s="50"/>
      <c r="J82" s="51"/>
      <c r="K82" s="51">
        <v>9250.0</v>
      </c>
      <c r="L82" s="49"/>
      <c r="M82" s="49"/>
      <c r="N82" s="49"/>
      <c r="O82" s="49"/>
      <c r="P82" s="17">
        <v>9250.0</v>
      </c>
      <c r="Q82" s="18">
        <f t="shared" si="1"/>
        <v>0</v>
      </c>
      <c r="R82" s="19"/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44798.0</v>
      </c>
      <c r="C83" s="64" t="s">
        <v>2994</v>
      </c>
      <c r="D83" s="48">
        <v>12102.0</v>
      </c>
      <c r="E83" s="23" t="s">
        <v>982</v>
      </c>
      <c r="F83" s="49"/>
      <c r="G83" s="51"/>
      <c r="H83" s="51">
        <v>5150.0</v>
      </c>
      <c r="I83" s="50"/>
      <c r="J83" s="51"/>
      <c r="K83" s="49"/>
      <c r="L83" s="49"/>
      <c r="M83" s="49"/>
      <c r="N83" s="49"/>
      <c r="O83" s="49"/>
      <c r="P83" s="17">
        <v>5150.0</v>
      </c>
      <c r="Q83" s="18">
        <f t="shared" si="1"/>
        <v>0</v>
      </c>
      <c r="R83" s="19"/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44798.0</v>
      </c>
      <c r="C84" s="64" t="s">
        <v>2995</v>
      </c>
      <c r="D84" s="48">
        <v>50413.0</v>
      </c>
      <c r="E84" s="23" t="s">
        <v>197</v>
      </c>
      <c r="F84" s="49"/>
      <c r="G84" s="51"/>
      <c r="H84" s="51"/>
      <c r="I84" s="50"/>
      <c r="J84" s="51"/>
      <c r="K84" s="51">
        <v>1650.0</v>
      </c>
      <c r="L84" s="49"/>
      <c r="M84" s="49"/>
      <c r="N84" s="49"/>
      <c r="O84" s="49"/>
      <c r="P84" s="17">
        <v>1650.0</v>
      </c>
      <c r="Q84" s="18">
        <f t="shared" si="1"/>
        <v>0</v>
      </c>
      <c r="R84" s="19"/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44798.0</v>
      </c>
      <c r="C85" s="64" t="s">
        <v>2996</v>
      </c>
      <c r="D85" s="48">
        <v>50413.0</v>
      </c>
      <c r="E85" s="23" t="s">
        <v>197</v>
      </c>
      <c r="F85" s="49"/>
      <c r="G85" s="51"/>
      <c r="H85" s="51">
        <v>15000.0</v>
      </c>
      <c r="I85" s="50"/>
      <c r="J85" s="51"/>
      <c r="K85" s="49"/>
      <c r="L85" s="49"/>
      <c r="M85" s="49"/>
      <c r="N85" s="49"/>
      <c r="O85" s="49"/>
      <c r="P85" s="17">
        <v>15000.0</v>
      </c>
      <c r="Q85" s="18">
        <f t="shared" si="1"/>
        <v>0</v>
      </c>
      <c r="R85" s="19"/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44798.0</v>
      </c>
      <c r="C86" s="64" t="s">
        <v>2997</v>
      </c>
      <c r="D86" s="48">
        <v>68903.0</v>
      </c>
      <c r="E86" s="23" t="s">
        <v>2998</v>
      </c>
      <c r="F86" s="49"/>
      <c r="G86" s="51"/>
      <c r="H86" s="51"/>
      <c r="I86" s="50"/>
      <c r="J86" s="51"/>
      <c r="K86" s="51">
        <v>9025.0</v>
      </c>
      <c r="L86" s="49"/>
      <c r="M86" s="49"/>
      <c r="N86" s="49"/>
      <c r="O86" s="49"/>
      <c r="P86" s="17">
        <v>9025.0</v>
      </c>
      <c r="Q86" s="18">
        <f t="shared" si="1"/>
        <v>0</v>
      </c>
      <c r="R86" s="19"/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5">
        <v>83.0</v>
      </c>
      <c r="B87" s="46">
        <v>44798.0</v>
      </c>
      <c r="C87" s="64" t="s">
        <v>2999</v>
      </c>
      <c r="D87" s="48">
        <v>51406.0</v>
      </c>
      <c r="E87" s="23" t="s">
        <v>57</v>
      </c>
      <c r="F87" s="49"/>
      <c r="G87" s="51"/>
      <c r="H87" s="51">
        <v>100000.0</v>
      </c>
      <c r="I87" s="50"/>
      <c r="J87" s="51"/>
      <c r="K87" s="49"/>
      <c r="L87" s="49"/>
      <c r="M87" s="49"/>
      <c r="N87" s="49"/>
      <c r="O87" s="49"/>
      <c r="P87" s="17">
        <v>100000.0</v>
      </c>
      <c r="Q87" s="18">
        <f t="shared" si="1"/>
        <v>0</v>
      </c>
      <c r="R87" s="19"/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5"/>
      <c r="B88" s="33"/>
      <c r="C88" s="62"/>
      <c r="D88" s="41"/>
      <c r="E88" s="33"/>
      <c r="F88" s="34">
        <f t="shared" ref="F88:Q88" si="2">SUM(F5:F87)</f>
        <v>21500</v>
      </c>
      <c r="G88" s="34">
        <f t="shared" si="2"/>
        <v>28000</v>
      </c>
      <c r="H88" s="34">
        <f t="shared" si="2"/>
        <v>241150</v>
      </c>
      <c r="I88" s="34">
        <f t="shared" si="2"/>
        <v>412790</v>
      </c>
      <c r="J88" s="34">
        <f t="shared" si="2"/>
        <v>88141</v>
      </c>
      <c r="K88" s="34">
        <f t="shared" si="2"/>
        <v>140359</v>
      </c>
      <c r="L88" s="34">
        <f t="shared" si="2"/>
        <v>0</v>
      </c>
      <c r="M88" s="34">
        <f t="shared" si="2"/>
        <v>22350</v>
      </c>
      <c r="N88" s="34">
        <f t="shared" si="2"/>
        <v>0</v>
      </c>
      <c r="O88" s="34">
        <f t="shared" si="2"/>
        <v>0</v>
      </c>
      <c r="P88" s="34">
        <f t="shared" si="2"/>
        <v>954290</v>
      </c>
      <c r="Q88" s="54">
        <f t="shared" si="2"/>
        <v>0</v>
      </c>
      <c r="R88" s="65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>
      <c r="A89" s="33"/>
      <c r="B89" s="33"/>
      <c r="C89" s="33"/>
      <c r="D89" s="41"/>
      <c r="E89" s="33"/>
      <c r="F89" s="35">
        <f>SUM(F88+G88+H88+I88+J88+K88+L88+M88+N88+O88)</f>
        <v>954290</v>
      </c>
      <c r="G89" s="2"/>
      <c r="H89" s="2"/>
      <c r="I89" s="2"/>
      <c r="J89" s="2"/>
      <c r="K89" s="2"/>
      <c r="L89" s="3"/>
      <c r="M89" s="36"/>
      <c r="N89" s="36"/>
      <c r="O89" s="36"/>
      <c r="P89" s="20"/>
      <c r="Q89" s="20"/>
      <c r="R89" s="59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59" t="s">
        <v>2453</v>
      </c>
      <c r="N101" s="4"/>
      <c r="O101" s="4"/>
      <c r="P101" s="4"/>
      <c r="Q101" s="4"/>
      <c r="R101" s="5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9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9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9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9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</sheetData>
  <mergeCells count="19">
    <mergeCell ref="E2:E4"/>
    <mergeCell ref="F3:F4"/>
    <mergeCell ref="G3:H3"/>
    <mergeCell ref="I3:J3"/>
    <mergeCell ref="K3:K4"/>
    <mergeCell ref="L3:L4"/>
    <mergeCell ref="F89:L89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3" max="3" width="25.63"/>
    <col customWidth="1" min="4" max="4" width="12.63"/>
    <col customWidth="1" min="5" max="5" width="54.13"/>
    <col customWidth="1" min="16" max="16" width="14.0"/>
  </cols>
  <sheetData>
    <row r="1">
      <c r="A1" s="1" t="s">
        <v>3000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44798.0</v>
      </c>
      <c r="C5" s="63" t="s">
        <v>3001</v>
      </c>
      <c r="D5" s="48">
        <v>28414.0</v>
      </c>
      <c r="E5" s="23" t="s">
        <v>327</v>
      </c>
      <c r="F5" s="51"/>
      <c r="G5" s="51"/>
      <c r="H5" s="51"/>
      <c r="I5" s="50">
        <v>100.0</v>
      </c>
      <c r="J5" s="51"/>
      <c r="K5" s="51">
        <v>500.0</v>
      </c>
      <c r="L5" s="49"/>
      <c r="M5" s="49"/>
      <c r="N5" s="49"/>
      <c r="O5" s="49"/>
      <c r="P5" s="17">
        <v>600.0</v>
      </c>
      <c r="Q5" s="18">
        <f t="shared" ref="Q5:Q71" si="1">SUM(F5+G5+H5+I5+J5+K5+L5+M5+N5+O5-P5)</f>
        <v>0</v>
      </c>
      <c r="R5" s="19" t="s">
        <v>156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44798.0</v>
      </c>
      <c r="C6" s="64" t="s">
        <v>3002</v>
      </c>
      <c r="D6" s="48">
        <v>22727.0</v>
      </c>
      <c r="E6" s="23" t="s">
        <v>417</v>
      </c>
      <c r="F6" s="49"/>
      <c r="G6" s="51"/>
      <c r="H6" s="49"/>
      <c r="I6" s="50">
        <v>1250.0</v>
      </c>
      <c r="J6" s="51"/>
      <c r="K6" s="51"/>
      <c r="L6" s="49"/>
      <c r="M6" s="51"/>
      <c r="N6" s="49"/>
      <c r="O6" s="49"/>
      <c r="P6" s="17">
        <v>1250.0</v>
      </c>
      <c r="Q6" s="18">
        <f t="shared" si="1"/>
        <v>0</v>
      </c>
      <c r="R6" s="19" t="s">
        <v>46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44799.0</v>
      </c>
      <c r="C7" s="64" t="s">
        <v>3003</v>
      </c>
      <c r="D7" s="48">
        <v>48967.0</v>
      </c>
      <c r="E7" s="23" t="s">
        <v>59</v>
      </c>
      <c r="F7" s="51"/>
      <c r="G7" s="51"/>
      <c r="H7" s="49"/>
      <c r="I7" s="51">
        <v>350.0</v>
      </c>
      <c r="J7" s="51"/>
      <c r="K7" s="51"/>
      <c r="L7" s="49"/>
      <c r="M7" s="52"/>
      <c r="N7" s="49"/>
      <c r="O7" s="49"/>
      <c r="P7" s="17">
        <v>350.0</v>
      </c>
      <c r="Q7" s="18">
        <f t="shared" si="1"/>
        <v>0</v>
      </c>
      <c r="R7" s="19" t="s">
        <v>858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44799.0</v>
      </c>
      <c r="C8" s="64" t="s">
        <v>3004</v>
      </c>
      <c r="D8" s="48">
        <v>50979.0</v>
      </c>
      <c r="E8" s="23" t="s">
        <v>466</v>
      </c>
      <c r="F8" s="49"/>
      <c r="G8" s="51"/>
      <c r="H8" s="49"/>
      <c r="I8" s="50"/>
      <c r="J8" s="51">
        <v>25000.0</v>
      </c>
      <c r="K8" s="51"/>
      <c r="L8" s="49"/>
      <c r="M8" s="51"/>
      <c r="N8" s="49"/>
      <c r="O8" s="49"/>
      <c r="P8" s="17">
        <v>25000.0</v>
      </c>
      <c r="Q8" s="18">
        <f t="shared" si="1"/>
        <v>0</v>
      </c>
      <c r="R8" s="19" t="s">
        <v>858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44799.0</v>
      </c>
      <c r="C9" s="64" t="s">
        <v>3005</v>
      </c>
      <c r="D9" s="48">
        <v>67899.0</v>
      </c>
      <c r="E9" s="23" t="s">
        <v>111</v>
      </c>
      <c r="F9" s="49"/>
      <c r="G9" s="51"/>
      <c r="H9" s="49"/>
      <c r="I9" s="50">
        <v>8000.0</v>
      </c>
      <c r="J9" s="51"/>
      <c r="K9" s="51"/>
      <c r="L9" s="49"/>
      <c r="M9" s="51"/>
      <c r="N9" s="49"/>
      <c r="O9" s="49"/>
      <c r="P9" s="17">
        <v>8000.0</v>
      </c>
      <c r="Q9" s="18">
        <f t="shared" si="1"/>
        <v>0</v>
      </c>
      <c r="R9" s="19" t="s">
        <v>858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44799.0</v>
      </c>
      <c r="C10" s="64" t="s">
        <v>3006</v>
      </c>
      <c r="D10" s="48">
        <v>53288.0</v>
      </c>
      <c r="E10" s="23" t="s">
        <v>2811</v>
      </c>
      <c r="F10" s="49"/>
      <c r="G10" s="51"/>
      <c r="H10" s="49"/>
      <c r="I10" s="50">
        <v>0.0</v>
      </c>
      <c r="J10" s="51"/>
      <c r="K10" s="51"/>
      <c r="L10" s="49"/>
      <c r="M10" s="51"/>
      <c r="N10" s="49"/>
      <c r="O10" s="49"/>
      <c r="P10" s="17">
        <v>4800.0</v>
      </c>
      <c r="Q10" s="18">
        <f t="shared" si="1"/>
        <v>-4800</v>
      </c>
      <c r="R10" s="19" t="s">
        <v>156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44799.0</v>
      </c>
      <c r="C11" s="64" t="s">
        <v>3007</v>
      </c>
      <c r="D11" s="48">
        <v>45829.0</v>
      </c>
      <c r="E11" s="23" t="s">
        <v>3008</v>
      </c>
      <c r="F11" s="49"/>
      <c r="G11" s="51"/>
      <c r="H11" s="49"/>
      <c r="I11" s="50">
        <v>3900.0</v>
      </c>
      <c r="J11" s="51"/>
      <c r="K11" s="51"/>
      <c r="L11" s="49"/>
      <c r="M11" s="51"/>
      <c r="N11" s="49"/>
      <c r="O11" s="49"/>
      <c r="P11" s="17">
        <v>3900.0</v>
      </c>
      <c r="Q11" s="18">
        <f t="shared" si="1"/>
        <v>0</v>
      </c>
      <c r="R11" s="19" t="s">
        <v>858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44799.0</v>
      </c>
      <c r="C12" s="64" t="s">
        <v>3009</v>
      </c>
      <c r="D12" s="48">
        <v>26473.0</v>
      </c>
      <c r="E12" s="23" t="s">
        <v>3010</v>
      </c>
      <c r="F12" s="51"/>
      <c r="G12" s="51"/>
      <c r="H12" s="49"/>
      <c r="I12" s="50">
        <v>3700.0</v>
      </c>
      <c r="J12" s="51"/>
      <c r="K12" s="51"/>
      <c r="L12" s="49"/>
      <c r="M12" s="51"/>
      <c r="N12" s="49"/>
      <c r="O12" s="49"/>
      <c r="P12" s="17">
        <v>3700.0</v>
      </c>
      <c r="Q12" s="18">
        <f t="shared" si="1"/>
        <v>0</v>
      </c>
      <c r="R12" s="19" t="s">
        <v>858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44799.0</v>
      </c>
      <c r="C13" s="64" t="s">
        <v>3011</v>
      </c>
      <c r="D13" s="48">
        <v>69609.0</v>
      </c>
      <c r="E13" s="23" t="s">
        <v>3012</v>
      </c>
      <c r="F13" s="49"/>
      <c r="G13" s="51"/>
      <c r="H13" s="49"/>
      <c r="I13" s="50">
        <v>3900.0</v>
      </c>
      <c r="J13" s="51"/>
      <c r="K13" s="51"/>
      <c r="L13" s="49"/>
      <c r="M13" s="51"/>
      <c r="N13" s="49"/>
      <c r="O13" s="49"/>
      <c r="P13" s="17">
        <v>3900.0</v>
      </c>
      <c r="Q13" s="18">
        <f t="shared" si="1"/>
        <v>0</v>
      </c>
      <c r="R13" s="19" t="s">
        <v>30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44799.0</v>
      </c>
      <c r="C14" s="64" t="s">
        <v>3013</v>
      </c>
      <c r="D14" s="48">
        <v>64329.0</v>
      </c>
      <c r="E14" s="23" t="s">
        <v>3014</v>
      </c>
      <c r="F14" s="49"/>
      <c r="G14" s="51"/>
      <c r="H14" s="49"/>
      <c r="I14" s="50">
        <v>8750.0</v>
      </c>
      <c r="J14" s="51"/>
      <c r="K14" s="51"/>
      <c r="L14" s="49"/>
      <c r="M14" s="51"/>
      <c r="N14" s="49"/>
      <c r="O14" s="49"/>
      <c r="P14" s="17">
        <v>8750.0</v>
      </c>
      <c r="Q14" s="18">
        <f t="shared" si="1"/>
        <v>0</v>
      </c>
      <c r="R14" s="19" t="s">
        <v>858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44799.0</v>
      </c>
      <c r="C15" s="64" t="s">
        <v>3015</v>
      </c>
      <c r="D15" s="48">
        <v>72273.0</v>
      </c>
      <c r="E15" s="23" t="s">
        <v>3016</v>
      </c>
      <c r="F15" s="49"/>
      <c r="G15" s="51"/>
      <c r="H15" s="49"/>
      <c r="I15" s="50">
        <v>3600.0</v>
      </c>
      <c r="J15" s="51"/>
      <c r="K15" s="51"/>
      <c r="L15" s="49"/>
      <c r="M15" s="51"/>
      <c r="N15" s="49"/>
      <c r="O15" s="49"/>
      <c r="P15" s="17">
        <v>3600.0</v>
      </c>
      <c r="Q15" s="18">
        <f t="shared" si="1"/>
        <v>0</v>
      </c>
      <c r="R15" s="19" t="s">
        <v>404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44799.0</v>
      </c>
      <c r="C16" s="64" t="s">
        <v>3017</v>
      </c>
      <c r="D16" s="48">
        <v>72273.0</v>
      </c>
      <c r="E16" s="23" t="s">
        <v>3016</v>
      </c>
      <c r="F16" s="49"/>
      <c r="G16" s="51"/>
      <c r="H16" s="49"/>
      <c r="I16" s="50">
        <v>7500.0</v>
      </c>
      <c r="J16" s="51"/>
      <c r="K16" s="51"/>
      <c r="L16" s="49"/>
      <c r="M16" s="51"/>
      <c r="N16" s="49"/>
      <c r="O16" s="49"/>
      <c r="P16" s="17">
        <v>7500.0</v>
      </c>
      <c r="Q16" s="18">
        <f t="shared" si="1"/>
        <v>0</v>
      </c>
      <c r="R16" s="19" t="s">
        <v>404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44799.0</v>
      </c>
      <c r="C17" s="64" t="s">
        <v>3018</v>
      </c>
      <c r="D17" s="48">
        <v>73598.0</v>
      </c>
      <c r="E17" s="23" t="s">
        <v>3019</v>
      </c>
      <c r="F17" s="49"/>
      <c r="G17" s="51"/>
      <c r="H17" s="49"/>
      <c r="I17" s="50">
        <v>27000.0</v>
      </c>
      <c r="J17" s="51"/>
      <c r="K17" s="51"/>
      <c r="L17" s="49"/>
      <c r="M17" s="51"/>
      <c r="N17" s="49"/>
      <c r="O17" s="49"/>
      <c r="P17" s="17">
        <v>27000.0</v>
      </c>
      <c r="Q17" s="18">
        <f t="shared" si="1"/>
        <v>0</v>
      </c>
      <c r="R17" s="19" t="s">
        <v>156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44799.0</v>
      </c>
      <c r="C18" s="64" t="s">
        <v>3020</v>
      </c>
      <c r="D18" s="48">
        <v>73599.0</v>
      </c>
      <c r="E18" s="23" t="s">
        <v>3021</v>
      </c>
      <c r="F18" s="49"/>
      <c r="G18" s="51"/>
      <c r="H18" s="49"/>
      <c r="I18" s="50">
        <v>27000.0</v>
      </c>
      <c r="J18" s="51"/>
      <c r="K18" s="51"/>
      <c r="L18" s="49"/>
      <c r="M18" s="51"/>
      <c r="N18" s="49"/>
      <c r="O18" s="49"/>
      <c r="P18" s="17">
        <v>27000.0</v>
      </c>
      <c r="Q18" s="18">
        <f t="shared" si="1"/>
        <v>0</v>
      </c>
      <c r="R18" s="19" t="s">
        <v>156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44799.0</v>
      </c>
      <c r="C19" s="64" t="s">
        <v>3022</v>
      </c>
      <c r="D19" s="48">
        <v>73597.0</v>
      </c>
      <c r="E19" s="23" t="s">
        <v>3023</v>
      </c>
      <c r="F19" s="49"/>
      <c r="G19" s="51"/>
      <c r="H19" s="49"/>
      <c r="I19" s="50">
        <v>27000.0</v>
      </c>
      <c r="J19" s="51"/>
      <c r="K19" s="51"/>
      <c r="L19" s="49"/>
      <c r="M19" s="51"/>
      <c r="N19" s="49"/>
      <c r="O19" s="49"/>
      <c r="P19" s="17">
        <v>27000.0</v>
      </c>
      <c r="Q19" s="18">
        <f t="shared" si="1"/>
        <v>0</v>
      </c>
      <c r="R19" s="19" t="s">
        <v>404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44799.0</v>
      </c>
      <c r="C20" s="64" t="s">
        <v>3024</v>
      </c>
      <c r="D20" s="48">
        <v>73604.0</v>
      </c>
      <c r="E20" s="23" t="s">
        <v>3025</v>
      </c>
      <c r="F20" s="49"/>
      <c r="G20" s="51"/>
      <c r="H20" s="49"/>
      <c r="I20" s="50">
        <v>27000.0</v>
      </c>
      <c r="J20" s="51"/>
      <c r="K20" s="51"/>
      <c r="L20" s="49"/>
      <c r="M20" s="51"/>
      <c r="N20" s="49"/>
      <c r="O20" s="49"/>
      <c r="P20" s="17">
        <v>27000.0</v>
      </c>
      <c r="Q20" s="18">
        <f t="shared" si="1"/>
        <v>0</v>
      </c>
      <c r="R20" s="19" t="s">
        <v>404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44799.0</v>
      </c>
      <c r="C21" s="64" t="s">
        <v>3026</v>
      </c>
      <c r="D21" s="48">
        <v>51941.0</v>
      </c>
      <c r="E21" s="23" t="s">
        <v>2540</v>
      </c>
      <c r="F21" s="49"/>
      <c r="G21" s="51"/>
      <c r="H21" s="49"/>
      <c r="I21" s="50">
        <v>20400.0</v>
      </c>
      <c r="J21" s="51"/>
      <c r="K21" s="51"/>
      <c r="L21" s="49"/>
      <c r="M21" s="51"/>
      <c r="N21" s="49"/>
      <c r="O21" s="49"/>
      <c r="P21" s="17">
        <v>20400.0</v>
      </c>
      <c r="Q21" s="18">
        <f t="shared" si="1"/>
        <v>0</v>
      </c>
      <c r="R21" s="19" t="s">
        <v>30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44799.0</v>
      </c>
      <c r="C22" s="64" t="s">
        <v>3027</v>
      </c>
      <c r="D22" s="48">
        <v>50593.0</v>
      </c>
      <c r="E22" s="23" t="s">
        <v>62</v>
      </c>
      <c r="F22" s="51"/>
      <c r="G22" s="51"/>
      <c r="H22" s="49"/>
      <c r="I22" s="50">
        <v>8400.0</v>
      </c>
      <c r="J22" s="51"/>
      <c r="K22" s="51"/>
      <c r="L22" s="49"/>
      <c r="M22" s="51"/>
      <c r="N22" s="49"/>
      <c r="O22" s="49"/>
      <c r="P22" s="17">
        <v>8400.0</v>
      </c>
      <c r="Q22" s="18">
        <f t="shared" si="1"/>
        <v>0</v>
      </c>
      <c r="R22" s="19" t="s">
        <v>156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44799.0</v>
      </c>
      <c r="C23" s="64" t="s">
        <v>3028</v>
      </c>
      <c r="D23" s="48">
        <v>50436.0</v>
      </c>
      <c r="E23" s="23" t="s">
        <v>271</v>
      </c>
      <c r="F23" s="49"/>
      <c r="G23" s="51"/>
      <c r="H23" s="49"/>
      <c r="I23" s="50">
        <v>10000.0</v>
      </c>
      <c r="J23" s="51"/>
      <c r="K23" s="51"/>
      <c r="L23" s="49"/>
      <c r="M23" s="51"/>
      <c r="N23" s="49"/>
      <c r="O23" s="49"/>
      <c r="P23" s="17">
        <v>10000.0</v>
      </c>
      <c r="Q23" s="18">
        <f t="shared" si="1"/>
        <v>0</v>
      </c>
      <c r="R23" s="19" t="s">
        <v>156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44799.0</v>
      </c>
      <c r="C24" s="64" t="s">
        <v>3029</v>
      </c>
      <c r="D24" s="48">
        <v>53283.0</v>
      </c>
      <c r="E24" s="23" t="s">
        <v>142</v>
      </c>
      <c r="F24" s="49"/>
      <c r="G24" s="51"/>
      <c r="H24" s="49"/>
      <c r="I24" s="50">
        <v>625.0</v>
      </c>
      <c r="J24" s="51"/>
      <c r="K24" s="51"/>
      <c r="L24" s="49"/>
      <c r="M24" s="51"/>
      <c r="N24" s="49"/>
      <c r="O24" s="49"/>
      <c r="P24" s="17">
        <v>625.0</v>
      </c>
      <c r="Q24" s="18">
        <f t="shared" si="1"/>
        <v>0</v>
      </c>
      <c r="R24" s="19" t="s">
        <v>404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44799.0</v>
      </c>
      <c r="C25" s="64" t="s">
        <v>3030</v>
      </c>
      <c r="D25" s="48">
        <v>73359.0</v>
      </c>
      <c r="E25" s="23" t="s">
        <v>3031</v>
      </c>
      <c r="F25" s="49"/>
      <c r="G25" s="51"/>
      <c r="H25" s="51"/>
      <c r="I25" s="50">
        <v>1350.0</v>
      </c>
      <c r="J25" s="51"/>
      <c r="K25" s="49"/>
      <c r="L25" s="49"/>
      <c r="M25" s="49"/>
      <c r="N25" s="49"/>
      <c r="O25" s="49"/>
      <c r="P25" s="17">
        <v>1350.0</v>
      </c>
      <c r="Q25" s="18">
        <f t="shared" si="1"/>
        <v>0</v>
      </c>
      <c r="R25" s="19" t="s">
        <v>156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44799.0</v>
      </c>
      <c r="C26" s="64" t="s">
        <v>3032</v>
      </c>
      <c r="D26" s="48">
        <v>31738.0</v>
      </c>
      <c r="E26" s="23" t="s">
        <v>662</v>
      </c>
      <c r="F26" s="49"/>
      <c r="G26" s="51"/>
      <c r="H26" s="51"/>
      <c r="I26" s="50">
        <v>2250.0</v>
      </c>
      <c r="J26" s="51"/>
      <c r="K26" s="49"/>
      <c r="L26" s="49"/>
      <c r="M26" s="49"/>
      <c r="N26" s="49"/>
      <c r="O26" s="49"/>
      <c r="P26" s="17">
        <v>2250.0</v>
      </c>
      <c r="Q26" s="18">
        <f t="shared" si="1"/>
        <v>0</v>
      </c>
      <c r="R26" s="19" t="s">
        <v>30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44799.0</v>
      </c>
      <c r="C27" s="64" t="s">
        <v>3033</v>
      </c>
      <c r="D27" s="48">
        <v>47126.0</v>
      </c>
      <c r="E27" s="23" t="s">
        <v>542</v>
      </c>
      <c r="F27" s="49"/>
      <c r="G27" s="51"/>
      <c r="H27" s="51"/>
      <c r="I27" s="50"/>
      <c r="J27" s="51">
        <v>12500.0</v>
      </c>
      <c r="K27" s="49"/>
      <c r="L27" s="49"/>
      <c r="M27" s="49"/>
      <c r="N27" s="49"/>
      <c r="O27" s="49"/>
      <c r="P27" s="17">
        <v>12500.0</v>
      </c>
      <c r="Q27" s="18">
        <f t="shared" si="1"/>
        <v>0</v>
      </c>
      <c r="R27" s="19" t="s">
        <v>30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44799.0</v>
      </c>
      <c r="C28" s="64" t="s">
        <v>3034</v>
      </c>
      <c r="D28" s="48">
        <v>65085.0</v>
      </c>
      <c r="E28" s="23" t="s">
        <v>3035</v>
      </c>
      <c r="F28" s="49"/>
      <c r="G28" s="51"/>
      <c r="H28" s="51"/>
      <c r="I28" s="50">
        <v>67500.0</v>
      </c>
      <c r="J28" s="51"/>
      <c r="K28" s="49"/>
      <c r="L28" s="49"/>
      <c r="M28" s="49"/>
      <c r="N28" s="49"/>
      <c r="O28" s="49"/>
      <c r="P28" s="17">
        <v>67500.0</v>
      </c>
      <c r="Q28" s="18">
        <f t="shared" si="1"/>
        <v>0</v>
      </c>
      <c r="R28" s="19" t="s">
        <v>36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44799.0</v>
      </c>
      <c r="C29" s="64" t="s">
        <v>3036</v>
      </c>
      <c r="D29" s="48">
        <v>48973.0</v>
      </c>
      <c r="E29" s="23" t="s">
        <v>89</v>
      </c>
      <c r="F29" s="49"/>
      <c r="G29" s="51"/>
      <c r="H29" s="51"/>
      <c r="I29" s="50">
        <v>3900.0</v>
      </c>
      <c r="J29" s="51"/>
      <c r="K29" s="49"/>
      <c r="L29" s="49"/>
      <c r="M29" s="49"/>
      <c r="N29" s="49"/>
      <c r="O29" s="49"/>
      <c r="P29" s="17">
        <v>3900.0</v>
      </c>
      <c r="Q29" s="18">
        <f t="shared" si="1"/>
        <v>0</v>
      </c>
      <c r="R29" s="19" t="s">
        <v>36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44799.0</v>
      </c>
      <c r="C30" s="64" t="s">
        <v>3037</v>
      </c>
      <c r="D30" s="48">
        <v>55409.0</v>
      </c>
      <c r="E30" s="23" t="s">
        <v>705</v>
      </c>
      <c r="F30" s="49"/>
      <c r="G30" s="51"/>
      <c r="H30" s="51"/>
      <c r="I30" s="50">
        <v>0.0</v>
      </c>
      <c r="J30" s="51"/>
      <c r="K30" s="49"/>
      <c r="L30" s="49"/>
      <c r="M30" s="49"/>
      <c r="N30" s="49"/>
      <c r="O30" s="49"/>
      <c r="P30" s="17">
        <v>3600.0</v>
      </c>
      <c r="Q30" s="18">
        <f t="shared" si="1"/>
        <v>-3600</v>
      </c>
      <c r="R30" s="19" t="s">
        <v>156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44799.0</v>
      </c>
      <c r="C31" s="64" t="s">
        <v>3038</v>
      </c>
      <c r="D31" s="48">
        <v>72394.0</v>
      </c>
      <c r="E31" s="23" t="s">
        <v>3039</v>
      </c>
      <c r="F31" s="49"/>
      <c r="G31" s="51"/>
      <c r="H31" s="51"/>
      <c r="I31" s="50">
        <v>27580.0</v>
      </c>
      <c r="J31" s="51"/>
      <c r="K31" s="49"/>
      <c r="L31" s="49"/>
      <c r="M31" s="51"/>
      <c r="N31" s="49"/>
      <c r="O31" s="49"/>
      <c r="P31" s="17">
        <v>27580.0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44799.0</v>
      </c>
      <c r="C32" s="64" t="s">
        <v>3040</v>
      </c>
      <c r="D32" s="48">
        <v>73607.0</v>
      </c>
      <c r="E32" s="23" t="s">
        <v>3041</v>
      </c>
      <c r="F32" s="49"/>
      <c r="G32" s="51"/>
      <c r="H32" s="51"/>
      <c r="I32" s="50">
        <v>27000.0</v>
      </c>
      <c r="J32" s="51"/>
      <c r="K32" s="49"/>
      <c r="L32" s="49"/>
      <c r="M32" s="49"/>
      <c r="N32" s="49"/>
      <c r="O32" s="49"/>
      <c r="P32" s="17">
        <v>27000.0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44799.0</v>
      </c>
      <c r="C33" s="64" t="s">
        <v>3042</v>
      </c>
      <c r="D33" s="48">
        <v>70209.0</v>
      </c>
      <c r="E33" s="23" t="s">
        <v>284</v>
      </c>
      <c r="F33" s="49"/>
      <c r="G33" s="51"/>
      <c r="H33" s="51"/>
      <c r="I33" s="50">
        <v>580.0</v>
      </c>
      <c r="J33" s="51"/>
      <c r="K33" s="49"/>
      <c r="L33" s="49"/>
      <c r="M33" s="49"/>
      <c r="N33" s="49"/>
      <c r="O33" s="49"/>
      <c r="P33" s="17">
        <v>580.0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44799.0</v>
      </c>
      <c r="C34" s="64" t="s">
        <v>3043</v>
      </c>
      <c r="D34" s="48">
        <v>10249.0</v>
      </c>
      <c r="E34" s="23" t="s">
        <v>3044</v>
      </c>
      <c r="F34" s="49"/>
      <c r="G34" s="51"/>
      <c r="H34" s="51"/>
      <c r="I34" s="50"/>
      <c r="J34" s="51">
        <v>600.0</v>
      </c>
      <c r="K34" s="49"/>
      <c r="L34" s="49"/>
      <c r="M34" s="49"/>
      <c r="N34" s="49"/>
      <c r="O34" s="49"/>
      <c r="P34" s="17">
        <v>600.0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44799.0</v>
      </c>
      <c r="C35" s="64" t="s">
        <v>3045</v>
      </c>
      <c r="D35" s="48">
        <v>10271.0</v>
      </c>
      <c r="E35" s="23" t="s">
        <v>372</v>
      </c>
      <c r="F35" s="49"/>
      <c r="G35" s="51">
        <v>5650.0</v>
      </c>
      <c r="H35" s="51"/>
      <c r="I35" s="50"/>
      <c r="J35" s="51"/>
      <c r="K35" s="49"/>
      <c r="L35" s="49"/>
      <c r="M35" s="49"/>
      <c r="N35" s="49"/>
      <c r="O35" s="49"/>
      <c r="P35" s="17">
        <v>5650.0</v>
      </c>
      <c r="Q35" s="18">
        <f t="shared" si="1"/>
        <v>0</v>
      </c>
      <c r="R35" s="19" t="s">
        <v>156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44799.0</v>
      </c>
      <c r="C36" s="64" t="s">
        <v>3046</v>
      </c>
      <c r="D36" s="48">
        <v>10929.0</v>
      </c>
      <c r="E36" s="23" t="s">
        <v>3047</v>
      </c>
      <c r="F36" s="49"/>
      <c r="G36" s="51">
        <v>3600.0</v>
      </c>
      <c r="H36" s="51"/>
      <c r="I36" s="50"/>
      <c r="J36" s="51"/>
      <c r="K36" s="49"/>
      <c r="L36" s="49"/>
      <c r="M36" s="49"/>
      <c r="N36" s="49"/>
      <c r="O36" s="49"/>
      <c r="P36" s="17">
        <v>3600.0</v>
      </c>
      <c r="Q36" s="18">
        <f t="shared" si="1"/>
        <v>0</v>
      </c>
      <c r="R36" s="19" t="s">
        <v>156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44799.0</v>
      </c>
      <c r="C37" s="64" t="s">
        <v>3048</v>
      </c>
      <c r="D37" s="48">
        <v>62809.0</v>
      </c>
      <c r="E37" s="23" t="s">
        <v>107</v>
      </c>
      <c r="F37" s="49"/>
      <c r="G37" s="51"/>
      <c r="H37" s="51"/>
      <c r="I37" s="50">
        <v>1600.0</v>
      </c>
      <c r="J37" s="51"/>
      <c r="K37" s="49"/>
      <c r="L37" s="49"/>
      <c r="M37" s="49"/>
      <c r="N37" s="49"/>
      <c r="O37" s="49"/>
      <c r="P37" s="17">
        <v>1600.0</v>
      </c>
      <c r="Q37" s="18">
        <f t="shared" si="1"/>
        <v>0</v>
      </c>
      <c r="R37" s="19" t="s">
        <v>404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44799.0</v>
      </c>
      <c r="C38" s="64" t="s">
        <v>3049</v>
      </c>
      <c r="D38" s="48">
        <v>14329.0</v>
      </c>
      <c r="E38" s="23" t="s">
        <v>269</v>
      </c>
      <c r="F38" s="49"/>
      <c r="G38" s="51"/>
      <c r="H38" s="51"/>
      <c r="I38" s="50">
        <v>2025.0</v>
      </c>
      <c r="J38" s="51"/>
      <c r="K38" s="49"/>
      <c r="L38" s="49"/>
      <c r="M38" s="49"/>
      <c r="N38" s="49"/>
      <c r="O38" s="49"/>
      <c r="P38" s="17">
        <v>2025.0</v>
      </c>
      <c r="Q38" s="18">
        <f t="shared" si="1"/>
        <v>0</v>
      </c>
      <c r="R38" s="19" t="s">
        <v>404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44799.0</v>
      </c>
      <c r="C39" s="64" t="s">
        <v>3050</v>
      </c>
      <c r="D39" s="48">
        <v>59310.0</v>
      </c>
      <c r="E39" s="23" t="s">
        <v>3051</v>
      </c>
      <c r="F39" s="49"/>
      <c r="G39" s="51"/>
      <c r="H39" s="51"/>
      <c r="I39" s="50">
        <v>27000.0</v>
      </c>
      <c r="J39" s="51"/>
      <c r="K39" s="49"/>
      <c r="L39" s="49"/>
      <c r="M39" s="49"/>
      <c r="N39" s="49"/>
      <c r="O39" s="49"/>
      <c r="P39" s="17">
        <v>27000.0</v>
      </c>
      <c r="Q39" s="18">
        <f t="shared" si="1"/>
        <v>0</v>
      </c>
      <c r="R39" s="19" t="s">
        <v>156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44799.0</v>
      </c>
      <c r="C40" s="64" t="s">
        <v>3052</v>
      </c>
      <c r="D40" s="48">
        <v>58601.0</v>
      </c>
      <c r="E40" s="23" t="s">
        <v>52</v>
      </c>
      <c r="F40" s="49"/>
      <c r="G40" s="51"/>
      <c r="H40" s="51"/>
      <c r="I40" s="50">
        <v>15000.0</v>
      </c>
      <c r="J40" s="51"/>
      <c r="K40" s="49"/>
      <c r="L40" s="49"/>
      <c r="M40" s="49"/>
      <c r="N40" s="49"/>
      <c r="O40" s="49"/>
      <c r="P40" s="17">
        <v>15000.0</v>
      </c>
      <c r="Q40" s="18">
        <f t="shared" si="1"/>
        <v>0</v>
      </c>
      <c r="R40" s="19" t="s">
        <v>156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44799.0</v>
      </c>
      <c r="C41" s="64" t="s">
        <v>3053</v>
      </c>
      <c r="D41" s="48">
        <v>73159.0</v>
      </c>
      <c r="E41" s="23" t="s">
        <v>1250</v>
      </c>
      <c r="F41" s="49"/>
      <c r="G41" s="51">
        <v>27000.0</v>
      </c>
      <c r="H41" s="51"/>
      <c r="I41" s="50"/>
      <c r="J41" s="51"/>
      <c r="K41" s="49"/>
      <c r="L41" s="49"/>
      <c r="M41" s="49"/>
      <c r="N41" s="49"/>
      <c r="O41" s="49"/>
      <c r="P41" s="17">
        <v>27000.0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44799.0</v>
      </c>
      <c r="C42" s="64" t="s">
        <v>3054</v>
      </c>
      <c r="D42" s="48">
        <v>73158.0</v>
      </c>
      <c r="E42" s="23" t="s">
        <v>1248</v>
      </c>
      <c r="F42" s="49"/>
      <c r="G42" s="51">
        <v>27000.0</v>
      </c>
      <c r="H42" s="51"/>
      <c r="I42" s="50"/>
      <c r="J42" s="51"/>
      <c r="K42" s="49"/>
      <c r="L42" s="49"/>
      <c r="M42" s="49"/>
      <c r="N42" s="49"/>
      <c r="O42" s="49"/>
      <c r="P42" s="17">
        <v>27000.0</v>
      </c>
      <c r="Q42" s="18">
        <f t="shared" si="1"/>
        <v>0</v>
      </c>
      <c r="R42" s="19" t="s">
        <v>156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44799.0</v>
      </c>
      <c r="C43" s="64" t="s">
        <v>3055</v>
      </c>
      <c r="D43" s="48">
        <v>67682.0</v>
      </c>
      <c r="E43" s="23" t="s">
        <v>3056</v>
      </c>
      <c r="F43" s="49"/>
      <c r="G43" s="51"/>
      <c r="H43" s="51"/>
      <c r="I43" s="50">
        <v>12500.0</v>
      </c>
      <c r="J43" s="51"/>
      <c r="K43" s="51"/>
      <c r="L43" s="49"/>
      <c r="M43" s="49"/>
      <c r="N43" s="49"/>
      <c r="O43" s="49"/>
      <c r="P43" s="17">
        <v>12500.0</v>
      </c>
      <c r="Q43" s="18">
        <f t="shared" si="1"/>
        <v>0</v>
      </c>
      <c r="R43" s="19" t="s">
        <v>36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44799.0</v>
      </c>
      <c r="C44" s="64" t="s">
        <v>3057</v>
      </c>
      <c r="D44" s="48">
        <v>42071.0</v>
      </c>
      <c r="E44" s="23" t="s">
        <v>321</v>
      </c>
      <c r="F44" s="49"/>
      <c r="G44" s="51"/>
      <c r="H44" s="51"/>
      <c r="I44" s="50">
        <v>5000.0</v>
      </c>
      <c r="J44" s="51"/>
      <c r="K44" s="49"/>
      <c r="L44" s="49"/>
      <c r="M44" s="49"/>
      <c r="N44" s="49"/>
      <c r="O44" s="49"/>
      <c r="P44" s="17">
        <v>5000.0</v>
      </c>
      <c r="Q44" s="18">
        <f t="shared" si="1"/>
        <v>0</v>
      </c>
      <c r="R44" s="19" t="s">
        <v>36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44799.0</v>
      </c>
      <c r="C45" s="64" t="s">
        <v>3058</v>
      </c>
      <c r="D45" s="48">
        <v>54211.0</v>
      </c>
      <c r="E45" s="23" t="s">
        <v>105</v>
      </c>
      <c r="F45" s="49"/>
      <c r="G45" s="51"/>
      <c r="H45" s="51"/>
      <c r="I45" s="50">
        <v>7500.0</v>
      </c>
      <c r="J45" s="51"/>
      <c r="K45" s="49"/>
      <c r="L45" s="49"/>
      <c r="M45" s="49"/>
      <c r="N45" s="49"/>
      <c r="O45" s="49"/>
      <c r="P45" s="17">
        <v>7500.0</v>
      </c>
      <c r="Q45" s="18">
        <f t="shared" si="1"/>
        <v>0</v>
      </c>
      <c r="R45" s="19" t="s">
        <v>156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44799.0</v>
      </c>
      <c r="C46" s="64" t="s">
        <v>3059</v>
      </c>
      <c r="D46" s="48">
        <v>22332.0</v>
      </c>
      <c r="E46" s="23" t="s">
        <v>234</v>
      </c>
      <c r="F46" s="49"/>
      <c r="G46" s="51"/>
      <c r="H46" s="51"/>
      <c r="I46" s="50">
        <v>2650.0</v>
      </c>
      <c r="J46" s="51"/>
      <c r="K46" s="51"/>
      <c r="L46" s="49"/>
      <c r="M46" s="49"/>
      <c r="N46" s="49"/>
      <c r="O46" s="49"/>
      <c r="P46" s="17">
        <v>2650.0</v>
      </c>
      <c r="Q46" s="18">
        <f t="shared" si="1"/>
        <v>0</v>
      </c>
      <c r="R46" s="19" t="s">
        <v>404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44799.0</v>
      </c>
      <c r="C47" s="64" t="s">
        <v>3060</v>
      </c>
      <c r="D47" s="48">
        <v>22332.0</v>
      </c>
      <c r="E47" s="23" t="s">
        <v>234</v>
      </c>
      <c r="F47" s="49"/>
      <c r="G47" s="51"/>
      <c r="H47" s="51"/>
      <c r="I47" s="50">
        <v>14750.0</v>
      </c>
      <c r="J47" s="51"/>
      <c r="K47" s="49"/>
      <c r="L47" s="49"/>
      <c r="M47" s="49"/>
      <c r="N47" s="49"/>
      <c r="O47" s="49"/>
      <c r="P47" s="17">
        <v>14750.0</v>
      </c>
      <c r="Q47" s="18">
        <f t="shared" si="1"/>
        <v>0</v>
      </c>
      <c r="R47" s="19" t="s">
        <v>404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44799.0</v>
      </c>
      <c r="C48" s="64" t="s">
        <v>3061</v>
      </c>
      <c r="D48" s="48">
        <v>54099.0</v>
      </c>
      <c r="E48" s="23" t="s">
        <v>1194</v>
      </c>
      <c r="F48" s="49"/>
      <c r="G48" s="51"/>
      <c r="H48" s="51"/>
      <c r="I48" s="50">
        <v>10000.0</v>
      </c>
      <c r="J48" s="51"/>
      <c r="K48" s="51"/>
      <c r="L48" s="49"/>
      <c r="M48" s="49"/>
      <c r="N48" s="49"/>
      <c r="O48" s="49"/>
      <c r="P48" s="17">
        <v>10000.0</v>
      </c>
      <c r="Q48" s="18">
        <f t="shared" si="1"/>
        <v>0</v>
      </c>
      <c r="R48" s="19" t="s">
        <v>858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44799.0</v>
      </c>
      <c r="C49" s="64" t="s">
        <v>3062</v>
      </c>
      <c r="D49" s="48">
        <v>51309.0</v>
      </c>
      <c r="E49" s="23" t="s">
        <v>1355</v>
      </c>
      <c r="F49" s="49"/>
      <c r="G49" s="51"/>
      <c r="H49" s="51"/>
      <c r="I49" s="50">
        <v>5150.0</v>
      </c>
      <c r="J49" s="51"/>
      <c r="K49" s="49"/>
      <c r="L49" s="49"/>
      <c r="M49" s="49"/>
      <c r="N49" s="49"/>
      <c r="O49" s="49"/>
      <c r="P49" s="17">
        <v>5150.0</v>
      </c>
      <c r="Q49" s="18">
        <f t="shared" si="1"/>
        <v>0</v>
      </c>
      <c r="R49" s="19" t="s">
        <v>858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44799.0</v>
      </c>
      <c r="C50" s="64" t="s">
        <v>3063</v>
      </c>
      <c r="D50" s="48">
        <v>62809.0</v>
      </c>
      <c r="E50" s="23" t="s">
        <v>107</v>
      </c>
      <c r="F50" s="49"/>
      <c r="G50" s="51"/>
      <c r="H50" s="51"/>
      <c r="I50" s="50">
        <v>5000.0</v>
      </c>
      <c r="J50" s="51"/>
      <c r="K50" s="49"/>
      <c r="L50" s="49"/>
      <c r="M50" s="49"/>
      <c r="N50" s="49"/>
      <c r="O50" s="49"/>
      <c r="P50" s="17">
        <v>5000.0</v>
      </c>
      <c r="Q50" s="18">
        <f t="shared" si="1"/>
        <v>0</v>
      </c>
      <c r="R50" s="19" t="s">
        <v>36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44799.0</v>
      </c>
      <c r="C51" s="64" t="s">
        <v>3064</v>
      </c>
      <c r="D51" s="48">
        <v>48910.0</v>
      </c>
      <c r="E51" s="23" t="s">
        <v>224</v>
      </c>
      <c r="F51" s="49"/>
      <c r="G51" s="51"/>
      <c r="H51" s="51"/>
      <c r="I51" s="50"/>
      <c r="J51" s="51">
        <v>300.0</v>
      </c>
      <c r="K51" s="49"/>
      <c r="L51" s="49"/>
      <c r="M51" s="49"/>
      <c r="N51" s="49"/>
      <c r="O51" s="49"/>
      <c r="P51" s="17">
        <v>300.0</v>
      </c>
      <c r="Q51" s="18">
        <f t="shared" si="1"/>
        <v>0</v>
      </c>
      <c r="R51" s="19" t="s">
        <v>156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44799.0</v>
      </c>
      <c r="C52" s="64" t="s">
        <v>3065</v>
      </c>
      <c r="D52" s="48">
        <v>70650.0</v>
      </c>
      <c r="E52" s="23" t="s">
        <v>3066</v>
      </c>
      <c r="F52" s="49"/>
      <c r="G52" s="51"/>
      <c r="H52" s="51"/>
      <c r="I52" s="50"/>
      <c r="J52" s="51">
        <v>27000.0</v>
      </c>
      <c r="K52" s="49"/>
      <c r="L52" s="49"/>
      <c r="M52" s="49"/>
      <c r="N52" s="49"/>
      <c r="O52" s="49"/>
      <c r="P52" s="17">
        <v>27000.0</v>
      </c>
      <c r="Q52" s="18">
        <f t="shared" si="1"/>
        <v>0</v>
      </c>
      <c r="R52" s="19" t="s">
        <v>156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44799.0</v>
      </c>
      <c r="C53" s="64" t="s">
        <v>3067</v>
      </c>
      <c r="D53" s="48">
        <v>50593.0</v>
      </c>
      <c r="E53" s="23" t="s">
        <v>62</v>
      </c>
      <c r="F53" s="49"/>
      <c r="G53" s="51"/>
      <c r="H53" s="51"/>
      <c r="I53" s="50">
        <v>23400.0</v>
      </c>
      <c r="J53" s="51"/>
      <c r="K53" s="49"/>
      <c r="L53" s="49"/>
      <c r="M53" s="51"/>
      <c r="N53" s="49"/>
      <c r="O53" s="49"/>
      <c r="P53" s="17">
        <v>23400.0</v>
      </c>
      <c r="Q53" s="18">
        <f t="shared" si="1"/>
        <v>0</v>
      </c>
      <c r="R53" s="19" t="s">
        <v>404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44799.0</v>
      </c>
      <c r="C54" s="64" t="s">
        <v>3068</v>
      </c>
      <c r="D54" s="48">
        <v>52349.0</v>
      </c>
      <c r="E54" s="23" t="s">
        <v>3069</v>
      </c>
      <c r="F54" s="49"/>
      <c r="G54" s="51"/>
      <c r="H54" s="51"/>
      <c r="I54" s="50">
        <v>6250.0</v>
      </c>
      <c r="J54" s="51"/>
      <c r="K54" s="49"/>
      <c r="L54" s="49"/>
      <c r="M54" s="49"/>
      <c r="N54" s="49"/>
      <c r="O54" s="49"/>
      <c r="P54" s="17">
        <v>6250.0</v>
      </c>
      <c r="Q54" s="18">
        <f t="shared" si="1"/>
        <v>0</v>
      </c>
      <c r="R54" s="19" t="s">
        <v>156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44799.0</v>
      </c>
      <c r="C55" s="64" t="s">
        <v>3070</v>
      </c>
      <c r="D55" s="48">
        <v>73159.0</v>
      </c>
      <c r="E55" s="23" t="s">
        <v>1250</v>
      </c>
      <c r="F55" s="51"/>
      <c r="G55" s="51"/>
      <c r="H55" s="51"/>
      <c r="I55" s="50"/>
      <c r="J55" s="51"/>
      <c r="K55" s="49"/>
      <c r="L55" s="49"/>
      <c r="M55" s="51">
        <v>1000.0</v>
      </c>
      <c r="N55" s="49"/>
      <c r="O55" s="49"/>
      <c r="P55" s="17">
        <v>1000.0</v>
      </c>
      <c r="Q55" s="18">
        <f t="shared" si="1"/>
        <v>0</v>
      </c>
      <c r="R55" s="19" t="s">
        <v>156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44799.0</v>
      </c>
      <c r="C56" s="64" t="s">
        <v>3071</v>
      </c>
      <c r="D56" s="48">
        <v>73158.0</v>
      </c>
      <c r="E56" s="23" t="s">
        <v>1248</v>
      </c>
      <c r="F56" s="51">
        <v>1000.0</v>
      </c>
      <c r="G56" s="51"/>
      <c r="H56" s="51"/>
      <c r="I56" s="50"/>
      <c r="J56" s="51"/>
      <c r="K56" s="51"/>
      <c r="L56" s="49"/>
      <c r="M56" s="49"/>
      <c r="N56" s="49"/>
      <c r="O56" s="49"/>
      <c r="P56" s="17">
        <v>1000.0</v>
      </c>
      <c r="Q56" s="18">
        <f t="shared" si="1"/>
        <v>0</v>
      </c>
      <c r="R56" s="19" t="s">
        <v>156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44799.0</v>
      </c>
      <c r="C57" s="64" t="s">
        <v>3072</v>
      </c>
      <c r="D57" s="48">
        <v>51697.0</v>
      </c>
      <c r="E57" s="23" t="s">
        <v>653</v>
      </c>
      <c r="F57" s="49"/>
      <c r="G57" s="51"/>
      <c r="H57" s="51"/>
      <c r="I57" s="50"/>
      <c r="J57" s="51">
        <v>5150.0</v>
      </c>
      <c r="K57" s="49"/>
      <c r="L57" s="49"/>
      <c r="M57" s="49"/>
      <c r="N57" s="49"/>
      <c r="O57" s="49"/>
      <c r="P57" s="17">
        <v>5150.0</v>
      </c>
      <c r="Q57" s="18">
        <f t="shared" si="1"/>
        <v>0</v>
      </c>
      <c r="R57" s="19" t="s">
        <v>404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44799.0</v>
      </c>
      <c r="C58" s="64" t="s">
        <v>3073</v>
      </c>
      <c r="D58" s="48">
        <v>73159.0</v>
      </c>
      <c r="E58" s="23" t="s">
        <v>1250</v>
      </c>
      <c r="F58" s="51"/>
      <c r="G58" s="51"/>
      <c r="H58" s="51"/>
      <c r="I58" s="50"/>
      <c r="J58" s="51"/>
      <c r="K58" s="49"/>
      <c r="L58" s="49"/>
      <c r="M58" s="51">
        <v>140.0</v>
      </c>
      <c r="N58" s="49"/>
      <c r="O58" s="49"/>
      <c r="P58" s="17">
        <v>140.0</v>
      </c>
      <c r="Q58" s="18">
        <f t="shared" si="1"/>
        <v>0</v>
      </c>
      <c r="R58" s="19" t="s">
        <v>156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44799.0</v>
      </c>
      <c r="C59" s="64" t="s">
        <v>3074</v>
      </c>
      <c r="D59" s="48">
        <v>73160.0</v>
      </c>
      <c r="E59" s="23" t="s">
        <v>1246</v>
      </c>
      <c r="F59" s="49"/>
      <c r="G59" s="51">
        <v>1450.0</v>
      </c>
      <c r="H59" s="51"/>
      <c r="I59" s="50"/>
      <c r="J59" s="51"/>
      <c r="K59" s="49"/>
      <c r="L59" s="49"/>
      <c r="M59" s="49"/>
      <c r="N59" s="49"/>
      <c r="O59" s="49"/>
      <c r="P59" s="17">
        <v>1450.0</v>
      </c>
      <c r="Q59" s="18">
        <f t="shared" si="1"/>
        <v>0</v>
      </c>
      <c r="R59" s="19" t="s">
        <v>156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44799.0</v>
      </c>
      <c r="C60" s="64" t="s">
        <v>3075</v>
      </c>
      <c r="D60" s="48">
        <v>57976.0</v>
      </c>
      <c r="E60" s="23" t="s">
        <v>3076</v>
      </c>
      <c r="F60" s="51"/>
      <c r="G60" s="51"/>
      <c r="H60" s="51"/>
      <c r="I60" s="50">
        <v>5290.0</v>
      </c>
      <c r="J60" s="51"/>
      <c r="K60" s="49"/>
      <c r="L60" s="49"/>
      <c r="M60" s="49"/>
      <c r="N60" s="49"/>
      <c r="O60" s="49"/>
      <c r="P60" s="17">
        <v>5290.0</v>
      </c>
      <c r="Q60" s="18">
        <f t="shared" si="1"/>
        <v>0</v>
      </c>
      <c r="R60" s="19" t="s">
        <v>404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44799.0</v>
      </c>
      <c r="C61" s="64" t="s">
        <v>3077</v>
      </c>
      <c r="D61" s="48">
        <v>73160.0</v>
      </c>
      <c r="E61" s="23" t="s">
        <v>1246</v>
      </c>
      <c r="F61" s="51"/>
      <c r="G61" s="51"/>
      <c r="H61" s="51"/>
      <c r="I61" s="50"/>
      <c r="J61" s="51"/>
      <c r="K61" s="49"/>
      <c r="L61" s="49"/>
      <c r="M61" s="51">
        <v>1000.0</v>
      </c>
      <c r="N61" s="49"/>
      <c r="O61" s="49"/>
      <c r="P61" s="17">
        <v>1000.0</v>
      </c>
      <c r="Q61" s="18">
        <f t="shared" si="1"/>
        <v>0</v>
      </c>
      <c r="R61" s="19" t="s">
        <v>156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44799.0</v>
      </c>
      <c r="C62" s="64" t="s">
        <v>3078</v>
      </c>
      <c r="D62" s="48">
        <v>48631.0</v>
      </c>
      <c r="E62" s="23" t="s">
        <v>558</v>
      </c>
      <c r="F62" s="49"/>
      <c r="G62" s="51"/>
      <c r="H62" s="51"/>
      <c r="I62" s="50">
        <v>2900.0</v>
      </c>
      <c r="J62" s="51"/>
      <c r="K62" s="49"/>
      <c r="L62" s="49"/>
      <c r="M62" s="49"/>
      <c r="N62" s="49"/>
      <c r="O62" s="49"/>
      <c r="P62" s="17">
        <v>2900.0</v>
      </c>
      <c r="Q62" s="18">
        <f t="shared" si="1"/>
        <v>0</v>
      </c>
      <c r="R62" s="19" t="s">
        <v>404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44799.0</v>
      </c>
      <c r="C63" s="64" t="s">
        <v>3079</v>
      </c>
      <c r="D63" s="48">
        <v>57399.0</v>
      </c>
      <c r="E63" s="23" t="s">
        <v>3080</v>
      </c>
      <c r="F63" s="49"/>
      <c r="G63" s="51"/>
      <c r="H63" s="51"/>
      <c r="I63" s="50"/>
      <c r="J63" s="51">
        <v>6400.0</v>
      </c>
      <c r="K63" s="51"/>
      <c r="L63" s="49"/>
      <c r="M63" s="49"/>
      <c r="N63" s="49"/>
      <c r="O63" s="49"/>
      <c r="P63" s="17">
        <v>6400.0</v>
      </c>
      <c r="Q63" s="18">
        <f t="shared" si="1"/>
        <v>0</v>
      </c>
      <c r="R63" s="19" t="s">
        <v>858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44799.0</v>
      </c>
      <c r="C64" s="64" t="s">
        <v>3081</v>
      </c>
      <c r="D64" s="48">
        <v>30525.0</v>
      </c>
      <c r="E64" s="23" t="s">
        <v>3082</v>
      </c>
      <c r="F64" s="49"/>
      <c r="G64" s="51"/>
      <c r="H64" s="51"/>
      <c r="I64" s="50"/>
      <c r="J64" s="51">
        <v>8200.0</v>
      </c>
      <c r="K64" s="49"/>
      <c r="L64" s="49"/>
      <c r="M64" s="49"/>
      <c r="N64" s="49"/>
      <c r="O64" s="49"/>
      <c r="P64" s="17">
        <v>8200.0</v>
      </c>
      <c r="Q64" s="18">
        <f t="shared" si="1"/>
        <v>0</v>
      </c>
      <c r="R64" s="19" t="s">
        <v>404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44799.0</v>
      </c>
      <c r="C65" s="64" t="s">
        <v>3083</v>
      </c>
      <c r="D65" s="48">
        <v>50616.0</v>
      </c>
      <c r="E65" s="23" t="s">
        <v>744</v>
      </c>
      <c r="F65" s="49"/>
      <c r="G65" s="51"/>
      <c r="H65" s="51"/>
      <c r="I65" s="50"/>
      <c r="J65" s="51">
        <v>1875.0</v>
      </c>
      <c r="K65" s="51"/>
      <c r="L65" s="49"/>
      <c r="M65" s="49"/>
      <c r="N65" s="49"/>
      <c r="O65" s="49"/>
      <c r="P65" s="17">
        <v>1875.0</v>
      </c>
      <c r="Q65" s="18">
        <f t="shared" si="1"/>
        <v>0</v>
      </c>
      <c r="R65" s="19" t="s">
        <v>858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44798.0</v>
      </c>
      <c r="C66" s="64" t="s">
        <v>3084</v>
      </c>
      <c r="D66" s="48">
        <v>51017.0</v>
      </c>
      <c r="E66" s="23" t="s">
        <v>343</v>
      </c>
      <c r="F66" s="49"/>
      <c r="G66" s="51"/>
      <c r="H66" s="51">
        <v>50000.0</v>
      </c>
      <c r="I66" s="50"/>
      <c r="J66" s="51"/>
      <c r="K66" s="49"/>
      <c r="L66" s="49"/>
      <c r="M66" s="51"/>
      <c r="N66" s="49"/>
      <c r="O66" s="49"/>
      <c r="P66" s="17">
        <v>50000.0</v>
      </c>
      <c r="Q66" s="18">
        <f t="shared" si="1"/>
        <v>0</v>
      </c>
      <c r="R66" s="19"/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44798.0</v>
      </c>
      <c r="C67" s="64" t="s">
        <v>3085</v>
      </c>
      <c r="D67" s="48">
        <v>10008.0</v>
      </c>
      <c r="E67" s="23" t="s">
        <v>553</v>
      </c>
      <c r="F67" s="49"/>
      <c r="G67" s="51"/>
      <c r="H67" s="51"/>
      <c r="I67" s="50"/>
      <c r="J67" s="51"/>
      <c r="K67" s="51">
        <v>3000.0</v>
      </c>
      <c r="L67" s="49"/>
      <c r="M67" s="49"/>
      <c r="N67" s="49"/>
      <c r="O67" s="49"/>
      <c r="P67" s="17">
        <v>3000.0</v>
      </c>
      <c r="Q67" s="18">
        <f t="shared" si="1"/>
        <v>0</v>
      </c>
      <c r="R67" s="19"/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44799.0</v>
      </c>
      <c r="C68" s="64" t="s">
        <v>3086</v>
      </c>
      <c r="D68" s="48">
        <v>45937.0</v>
      </c>
      <c r="E68" s="23" t="s">
        <v>640</v>
      </c>
      <c r="F68" s="49"/>
      <c r="G68" s="51"/>
      <c r="H68" s="51">
        <v>1250.0</v>
      </c>
      <c r="I68" s="50"/>
      <c r="J68" s="51"/>
      <c r="K68" s="49"/>
      <c r="L68" s="49"/>
      <c r="M68" s="49"/>
      <c r="N68" s="49"/>
      <c r="O68" s="49"/>
      <c r="P68" s="17">
        <v>1250.0</v>
      </c>
      <c r="Q68" s="18">
        <f t="shared" si="1"/>
        <v>0</v>
      </c>
      <c r="R68" s="19"/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44799.0</v>
      </c>
      <c r="C69" s="64" t="s">
        <v>3087</v>
      </c>
      <c r="D69" s="48">
        <v>50595.0</v>
      </c>
      <c r="E69" s="23" t="s">
        <v>97</v>
      </c>
      <c r="F69" s="49"/>
      <c r="G69" s="51"/>
      <c r="H69" s="51">
        <v>67500.0</v>
      </c>
      <c r="I69" s="50"/>
      <c r="J69" s="51"/>
      <c r="K69" s="49"/>
      <c r="L69" s="49"/>
      <c r="M69" s="49"/>
      <c r="N69" s="49"/>
      <c r="O69" s="49"/>
      <c r="P69" s="17">
        <v>67500.0</v>
      </c>
      <c r="Q69" s="18">
        <f t="shared" si="1"/>
        <v>0</v>
      </c>
      <c r="R69" s="19"/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44799.0</v>
      </c>
      <c r="C70" s="64" t="s">
        <v>3088</v>
      </c>
      <c r="D70" s="48">
        <v>31927.0</v>
      </c>
      <c r="E70" s="23" t="s">
        <v>550</v>
      </c>
      <c r="F70" s="49"/>
      <c r="G70" s="51"/>
      <c r="H70" s="51"/>
      <c r="I70" s="50"/>
      <c r="J70" s="51"/>
      <c r="K70" s="49"/>
      <c r="L70" s="49"/>
      <c r="M70" s="51">
        <v>3650.0</v>
      </c>
      <c r="N70" s="49"/>
      <c r="O70" s="49"/>
      <c r="P70" s="17">
        <v>3650.0</v>
      </c>
      <c r="Q70" s="18">
        <f t="shared" si="1"/>
        <v>0</v>
      </c>
      <c r="R70" s="19"/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44799.0</v>
      </c>
      <c r="C71" s="64" t="s">
        <v>3089</v>
      </c>
      <c r="D71" s="48">
        <v>49918.0</v>
      </c>
      <c r="E71" s="23" t="s">
        <v>378</v>
      </c>
      <c r="F71" s="49"/>
      <c r="G71" s="51"/>
      <c r="H71" s="51">
        <v>1250.0</v>
      </c>
      <c r="I71" s="50"/>
      <c r="J71" s="51"/>
      <c r="K71" s="49"/>
      <c r="L71" s="49"/>
      <c r="M71" s="49"/>
      <c r="N71" s="49"/>
      <c r="O71" s="49"/>
      <c r="P71" s="17">
        <v>1250.0</v>
      </c>
      <c r="Q71" s="18">
        <f t="shared" si="1"/>
        <v>0</v>
      </c>
      <c r="R71" s="19"/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/>
      <c r="B72" s="33"/>
      <c r="C72" s="62"/>
      <c r="D72" s="41"/>
      <c r="E72" s="33"/>
      <c r="F72" s="34">
        <f t="shared" ref="F72:Q72" si="2">SUM(F5:F71)</f>
        <v>1000</v>
      </c>
      <c r="G72" s="34">
        <f t="shared" si="2"/>
        <v>64700</v>
      </c>
      <c r="H72" s="34">
        <f t="shared" si="2"/>
        <v>120000</v>
      </c>
      <c r="I72" s="34">
        <f t="shared" si="2"/>
        <v>464650</v>
      </c>
      <c r="J72" s="34">
        <f t="shared" si="2"/>
        <v>87025</v>
      </c>
      <c r="K72" s="34">
        <f t="shared" si="2"/>
        <v>3500</v>
      </c>
      <c r="L72" s="34">
        <f t="shared" si="2"/>
        <v>0</v>
      </c>
      <c r="M72" s="34">
        <f t="shared" si="2"/>
        <v>5790</v>
      </c>
      <c r="N72" s="34">
        <f t="shared" si="2"/>
        <v>0</v>
      </c>
      <c r="O72" s="34">
        <f t="shared" si="2"/>
        <v>0</v>
      </c>
      <c r="P72" s="34">
        <f t="shared" si="2"/>
        <v>755065</v>
      </c>
      <c r="Q72" s="54">
        <f t="shared" si="2"/>
        <v>-8400</v>
      </c>
      <c r="R72" s="65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>
      <c r="A73" s="33"/>
      <c r="B73" s="33"/>
      <c r="C73" s="33"/>
      <c r="D73" s="41"/>
      <c r="E73" s="33"/>
      <c r="F73" s="35">
        <f>SUM(F72+G72+H72+I72+J72+K72+L72+M72+N72+O72)</f>
        <v>746665</v>
      </c>
      <c r="G73" s="2"/>
      <c r="H73" s="2"/>
      <c r="I73" s="2"/>
      <c r="J73" s="2"/>
      <c r="K73" s="2"/>
      <c r="L73" s="3"/>
      <c r="M73" s="36"/>
      <c r="N73" s="36"/>
      <c r="O73" s="36"/>
      <c r="P73" s="20"/>
      <c r="Q73" s="20"/>
      <c r="R73" s="59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>
      <c r="A74" s="4"/>
      <c r="B74" s="4"/>
      <c r="C74" s="4"/>
      <c r="D74" s="4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5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5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59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9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9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9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9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59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5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59" t="s">
        <v>2453</v>
      </c>
      <c r="N85" s="4"/>
      <c r="O85" s="4"/>
      <c r="P85" s="4"/>
      <c r="Q85" s="4"/>
      <c r="R85" s="5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5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37"/>
      <c r="B120" s="37"/>
      <c r="C120" s="37"/>
      <c r="D120" s="43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7"/>
      <c r="B121" s="37"/>
      <c r="C121" s="37"/>
      <c r="D121" s="43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7"/>
      <c r="B122" s="37"/>
      <c r="C122" s="37"/>
      <c r="D122" s="43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7"/>
      <c r="B123" s="37"/>
      <c r="C123" s="37"/>
      <c r="D123" s="43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7"/>
      <c r="B124" s="37"/>
      <c r="C124" s="37"/>
      <c r="D124" s="43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43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43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43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43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43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</sheetData>
  <mergeCells count="19">
    <mergeCell ref="E2:E4"/>
    <mergeCell ref="F3:F4"/>
    <mergeCell ref="G3:H3"/>
    <mergeCell ref="I3:J3"/>
    <mergeCell ref="K3:K4"/>
    <mergeCell ref="L3:L4"/>
    <mergeCell ref="F73:L7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75"/>
    <col customWidth="1" min="2" max="2" width="11.75"/>
    <col customWidth="1" min="3" max="3" width="22.5"/>
    <col customWidth="1" min="4" max="4" width="7.38"/>
    <col customWidth="1" min="5" max="5" width="64.75"/>
    <col customWidth="1" min="16" max="16" width="14.0"/>
  </cols>
  <sheetData>
    <row r="1">
      <c r="A1" s="1" t="s">
        <v>3090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44800.0</v>
      </c>
      <c r="C5" s="63" t="s">
        <v>3091</v>
      </c>
      <c r="D5" s="48">
        <v>52669.0</v>
      </c>
      <c r="E5" s="23" t="s">
        <v>871</v>
      </c>
      <c r="F5" s="51"/>
      <c r="G5" s="51"/>
      <c r="H5" s="51"/>
      <c r="I5" s="50">
        <v>1250.0</v>
      </c>
      <c r="J5" s="51"/>
      <c r="K5" s="51"/>
      <c r="L5" s="49"/>
      <c r="M5" s="49"/>
      <c r="N5" s="49"/>
      <c r="O5" s="49"/>
      <c r="P5" s="17">
        <v>1250.0</v>
      </c>
      <c r="Q5" s="18">
        <f t="shared" ref="Q5:Q35" si="1">SUM(F5+G5+H5+I5+J5+K5+L5+M5+N5+O5-P5)</f>
        <v>0</v>
      </c>
      <c r="R5" s="19" t="s">
        <v>858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44800.0</v>
      </c>
      <c r="C6" s="64" t="s">
        <v>3092</v>
      </c>
      <c r="D6" s="48">
        <v>48052.0</v>
      </c>
      <c r="E6" s="23" t="s">
        <v>133</v>
      </c>
      <c r="F6" s="49"/>
      <c r="G6" s="51"/>
      <c r="H6" s="49"/>
      <c r="I6" s="50">
        <v>2500.0</v>
      </c>
      <c r="J6" s="51"/>
      <c r="K6" s="51"/>
      <c r="L6" s="49"/>
      <c r="M6" s="51"/>
      <c r="N6" s="49"/>
      <c r="O6" s="49"/>
      <c r="P6" s="17">
        <v>2500.0</v>
      </c>
      <c r="Q6" s="18">
        <f t="shared" si="1"/>
        <v>0</v>
      </c>
      <c r="R6" s="19" t="s">
        <v>404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44800.0</v>
      </c>
      <c r="C7" s="64" t="s">
        <v>3093</v>
      </c>
      <c r="D7" s="48">
        <v>55992.0</v>
      </c>
      <c r="E7" s="23" t="s">
        <v>401</v>
      </c>
      <c r="F7" s="51"/>
      <c r="G7" s="51"/>
      <c r="H7" s="49"/>
      <c r="I7" s="51">
        <v>2500.0</v>
      </c>
      <c r="J7" s="51"/>
      <c r="K7" s="51"/>
      <c r="L7" s="49"/>
      <c r="M7" s="52"/>
      <c r="N7" s="49"/>
      <c r="O7" s="49"/>
      <c r="P7" s="17">
        <v>2500.0</v>
      </c>
      <c r="Q7" s="18">
        <f t="shared" si="1"/>
        <v>0</v>
      </c>
      <c r="R7" s="19" t="s">
        <v>858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44800.0</v>
      </c>
      <c r="C8" s="64" t="s">
        <v>3094</v>
      </c>
      <c r="D8" s="48">
        <v>54343.0</v>
      </c>
      <c r="E8" s="23" t="s">
        <v>1978</v>
      </c>
      <c r="F8" s="49"/>
      <c r="G8" s="51"/>
      <c r="H8" s="49"/>
      <c r="I8" s="50"/>
      <c r="J8" s="51">
        <v>1750.0</v>
      </c>
      <c r="K8" s="51"/>
      <c r="L8" s="49"/>
      <c r="M8" s="51"/>
      <c r="N8" s="49"/>
      <c r="O8" s="49"/>
      <c r="P8" s="17">
        <v>1750.0</v>
      </c>
      <c r="Q8" s="18">
        <f t="shared" si="1"/>
        <v>0</v>
      </c>
      <c r="R8" s="19" t="s">
        <v>404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44800.0</v>
      </c>
      <c r="C9" s="64" t="s">
        <v>3095</v>
      </c>
      <c r="D9" s="48">
        <v>50060.0</v>
      </c>
      <c r="E9" s="23" t="s">
        <v>2270</v>
      </c>
      <c r="F9" s="49"/>
      <c r="G9" s="51"/>
      <c r="H9" s="49"/>
      <c r="I9" s="50">
        <v>1200.0</v>
      </c>
      <c r="J9" s="51"/>
      <c r="K9" s="51"/>
      <c r="L9" s="49"/>
      <c r="M9" s="51"/>
      <c r="N9" s="49"/>
      <c r="O9" s="49"/>
      <c r="P9" s="17">
        <v>1200.0</v>
      </c>
      <c r="Q9" s="18">
        <f t="shared" si="1"/>
        <v>0</v>
      </c>
      <c r="R9" s="19" t="s">
        <v>404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44800.0</v>
      </c>
      <c r="C10" s="64" t="s">
        <v>3096</v>
      </c>
      <c r="D10" s="48">
        <v>52206.0</v>
      </c>
      <c r="E10" s="23" t="s">
        <v>1023</v>
      </c>
      <c r="F10" s="49"/>
      <c r="G10" s="51"/>
      <c r="H10" s="49"/>
      <c r="I10" s="50">
        <v>300.0</v>
      </c>
      <c r="J10" s="51"/>
      <c r="K10" s="51"/>
      <c r="L10" s="49"/>
      <c r="M10" s="51"/>
      <c r="N10" s="49"/>
      <c r="O10" s="49"/>
      <c r="P10" s="17">
        <v>300.0</v>
      </c>
      <c r="Q10" s="18">
        <f t="shared" si="1"/>
        <v>0</v>
      </c>
      <c r="R10" s="19" t="s">
        <v>1296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44800.0</v>
      </c>
      <c r="C11" s="64" t="s">
        <v>3097</v>
      </c>
      <c r="D11" s="48">
        <v>54335.0</v>
      </c>
      <c r="E11" s="23" t="s">
        <v>665</v>
      </c>
      <c r="F11" s="49"/>
      <c r="G11" s="51"/>
      <c r="H11" s="49"/>
      <c r="I11" s="50"/>
      <c r="J11" s="51">
        <v>2600.0</v>
      </c>
      <c r="K11" s="51"/>
      <c r="L11" s="49"/>
      <c r="M11" s="51"/>
      <c r="N11" s="49"/>
      <c r="O11" s="49"/>
      <c r="P11" s="17">
        <v>2600.0</v>
      </c>
      <c r="Q11" s="18">
        <f t="shared" si="1"/>
        <v>0</v>
      </c>
      <c r="R11" s="19" t="s">
        <v>858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44800.0</v>
      </c>
      <c r="C12" s="64" t="s">
        <v>3098</v>
      </c>
      <c r="D12" s="48">
        <v>36690.0</v>
      </c>
      <c r="E12" s="23" t="s">
        <v>1547</v>
      </c>
      <c r="F12" s="51"/>
      <c r="G12" s="51"/>
      <c r="H12" s="49"/>
      <c r="I12" s="50">
        <v>5000.0</v>
      </c>
      <c r="J12" s="51"/>
      <c r="K12" s="51"/>
      <c r="L12" s="49"/>
      <c r="M12" s="51"/>
      <c r="N12" s="49"/>
      <c r="O12" s="49"/>
      <c r="P12" s="17">
        <v>5000.0</v>
      </c>
      <c r="Q12" s="18">
        <f t="shared" si="1"/>
        <v>0</v>
      </c>
      <c r="R12" s="19" t="s">
        <v>1296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44800.0</v>
      </c>
      <c r="C13" s="64" t="s">
        <v>3099</v>
      </c>
      <c r="D13" s="48">
        <v>70741.0</v>
      </c>
      <c r="E13" s="23" t="s">
        <v>3100</v>
      </c>
      <c r="F13" s="49"/>
      <c r="G13" s="51"/>
      <c r="H13" s="49"/>
      <c r="I13" s="50"/>
      <c r="J13" s="51">
        <v>5150.0</v>
      </c>
      <c r="K13" s="51"/>
      <c r="L13" s="49"/>
      <c r="M13" s="51"/>
      <c r="N13" s="49"/>
      <c r="O13" s="49"/>
      <c r="P13" s="17">
        <v>5150.0</v>
      </c>
      <c r="Q13" s="18">
        <f t="shared" si="1"/>
        <v>0</v>
      </c>
      <c r="R13" s="19" t="s">
        <v>858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44800.0</v>
      </c>
      <c r="C14" s="64" t="s">
        <v>3101</v>
      </c>
      <c r="D14" s="48">
        <v>26005.0</v>
      </c>
      <c r="E14" s="23" t="s">
        <v>3102</v>
      </c>
      <c r="F14" s="49"/>
      <c r="G14" s="51"/>
      <c r="H14" s="49"/>
      <c r="I14" s="50">
        <v>350.0</v>
      </c>
      <c r="J14" s="51"/>
      <c r="K14" s="51"/>
      <c r="L14" s="49"/>
      <c r="M14" s="51"/>
      <c r="N14" s="49"/>
      <c r="O14" s="49"/>
      <c r="P14" s="17">
        <v>350.0</v>
      </c>
      <c r="Q14" s="18">
        <f t="shared" si="1"/>
        <v>0</v>
      </c>
      <c r="R14" s="19" t="s">
        <v>858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44800.0</v>
      </c>
      <c r="C15" s="64" t="s">
        <v>3103</v>
      </c>
      <c r="D15" s="48">
        <v>35518.0</v>
      </c>
      <c r="E15" s="23" t="s">
        <v>1181</v>
      </c>
      <c r="F15" s="49"/>
      <c r="G15" s="51"/>
      <c r="H15" s="49"/>
      <c r="I15" s="50">
        <v>3900.0</v>
      </c>
      <c r="J15" s="51"/>
      <c r="K15" s="51"/>
      <c r="L15" s="49"/>
      <c r="M15" s="51"/>
      <c r="N15" s="49"/>
      <c r="O15" s="49"/>
      <c r="P15" s="17">
        <v>3900.0</v>
      </c>
      <c r="Q15" s="18">
        <f t="shared" si="1"/>
        <v>0</v>
      </c>
      <c r="R15" s="19" t="s">
        <v>858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44800.0</v>
      </c>
      <c r="C16" s="64" t="s">
        <v>3104</v>
      </c>
      <c r="D16" s="48">
        <v>31738.0</v>
      </c>
      <c r="E16" s="23" t="s">
        <v>662</v>
      </c>
      <c r="F16" s="49"/>
      <c r="G16" s="51"/>
      <c r="H16" s="49"/>
      <c r="I16" s="50">
        <v>2500.0</v>
      </c>
      <c r="J16" s="51"/>
      <c r="K16" s="51"/>
      <c r="L16" s="49"/>
      <c r="M16" s="51"/>
      <c r="N16" s="49"/>
      <c r="O16" s="49"/>
      <c r="P16" s="17">
        <v>2500.0</v>
      </c>
      <c r="Q16" s="18">
        <f t="shared" si="1"/>
        <v>0</v>
      </c>
      <c r="R16" s="19" t="s">
        <v>404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44800.0</v>
      </c>
      <c r="C17" s="64" t="s">
        <v>3105</v>
      </c>
      <c r="D17" s="48">
        <v>63406.0</v>
      </c>
      <c r="E17" s="23" t="s">
        <v>323</v>
      </c>
      <c r="F17" s="49"/>
      <c r="G17" s="51"/>
      <c r="H17" s="49"/>
      <c r="I17" s="50">
        <v>4450.0</v>
      </c>
      <c r="J17" s="51"/>
      <c r="K17" s="51">
        <v>200.0</v>
      </c>
      <c r="L17" s="49"/>
      <c r="M17" s="51"/>
      <c r="N17" s="49"/>
      <c r="O17" s="49"/>
      <c r="P17" s="17">
        <v>4650.0</v>
      </c>
      <c r="Q17" s="18">
        <f t="shared" si="1"/>
        <v>0</v>
      </c>
      <c r="R17" s="19" t="s">
        <v>36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44800.0</v>
      </c>
      <c r="C18" s="64" t="s">
        <v>3106</v>
      </c>
      <c r="D18" s="48">
        <v>54358.0</v>
      </c>
      <c r="E18" s="23" t="s">
        <v>1968</v>
      </c>
      <c r="F18" s="49"/>
      <c r="G18" s="51"/>
      <c r="H18" s="49"/>
      <c r="I18" s="50">
        <v>2650.0</v>
      </c>
      <c r="J18" s="51"/>
      <c r="K18" s="51"/>
      <c r="L18" s="49"/>
      <c r="M18" s="51"/>
      <c r="N18" s="49"/>
      <c r="O18" s="49"/>
      <c r="P18" s="17">
        <v>2650.0</v>
      </c>
      <c r="Q18" s="18">
        <f t="shared" si="1"/>
        <v>0</v>
      </c>
      <c r="R18" s="19" t="s">
        <v>404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44800.0</v>
      </c>
      <c r="C19" s="64" t="s">
        <v>3107</v>
      </c>
      <c r="D19" s="48">
        <v>58050.0</v>
      </c>
      <c r="E19" s="23" t="s">
        <v>463</v>
      </c>
      <c r="F19" s="49"/>
      <c r="G19" s="51"/>
      <c r="H19" s="49"/>
      <c r="I19" s="50"/>
      <c r="J19" s="51">
        <v>500.0</v>
      </c>
      <c r="K19" s="51"/>
      <c r="L19" s="49"/>
      <c r="M19" s="51"/>
      <c r="N19" s="49"/>
      <c r="O19" s="49"/>
      <c r="P19" s="17">
        <v>500.0</v>
      </c>
      <c r="Q19" s="18">
        <f t="shared" si="1"/>
        <v>0</v>
      </c>
      <c r="R19" s="19" t="s">
        <v>858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44800.0</v>
      </c>
      <c r="C20" s="64" t="s">
        <v>3108</v>
      </c>
      <c r="D20" s="48">
        <v>45096.0</v>
      </c>
      <c r="E20" s="23" t="s">
        <v>695</v>
      </c>
      <c r="F20" s="49"/>
      <c r="G20" s="51"/>
      <c r="H20" s="49"/>
      <c r="I20" s="50">
        <v>5150.0</v>
      </c>
      <c r="J20" s="51"/>
      <c r="K20" s="51"/>
      <c r="L20" s="49"/>
      <c r="M20" s="51"/>
      <c r="N20" s="49"/>
      <c r="O20" s="49"/>
      <c r="P20" s="17">
        <v>5150.0</v>
      </c>
      <c r="Q20" s="18">
        <f t="shared" si="1"/>
        <v>0</v>
      </c>
      <c r="R20" s="19" t="s">
        <v>36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44800.0</v>
      </c>
      <c r="C21" s="64" t="s">
        <v>3109</v>
      </c>
      <c r="D21" s="48">
        <v>44149.0</v>
      </c>
      <c r="E21" s="23" t="s">
        <v>1434</v>
      </c>
      <c r="F21" s="49"/>
      <c r="G21" s="51"/>
      <c r="H21" s="49"/>
      <c r="I21" s="50">
        <v>14076.0</v>
      </c>
      <c r="J21" s="51"/>
      <c r="K21" s="51">
        <v>3774.0</v>
      </c>
      <c r="L21" s="49"/>
      <c r="M21" s="51"/>
      <c r="N21" s="49"/>
      <c r="O21" s="49"/>
      <c r="P21" s="17">
        <v>17850.0</v>
      </c>
      <c r="Q21" s="18">
        <f t="shared" si="1"/>
        <v>0</v>
      </c>
      <c r="R21" s="19" t="s">
        <v>36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44800.0</v>
      </c>
      <c r="C22" s="64" t="s">
        <v>3110</v>
      </c>
      <c r="D22" s="48">
        <v>46927.0</v>
      </c>
      <c r="E22" s="23" t="s">
        <v>213</v>
      </c>
      <c r="F22" s="51"/>
      <c r="G22" s="51"/>
      <c r="H22" s="49"/>
      <c r="I22" s="50">
        <v>3000.0</v>
      </c>
      <c r="J22" s="51"/>
      <c r="K22" s="51"/>
      <c r="L22" s="49"/>
      <c r="M22" s="51"/>
      <c r="N22" s="49"/>
      <c r="O22" s="49"/>
      <c r="P22" s="17">
        <v>3000.0</v>
      </c>
      <c r="Q22" s="18">
        <f t="shared" si="1"/>
        <v>0</v>
      </c>
      <c r="R22" s="19" t="s">
        <v>1296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44800.0</v>
      </c>
      <c r="C23" s="64" t="s">
        <v>3111</v>
      </c>
      <c r="D23" s="48">
        <v>45096.0</v>
      </c>
      <c r="E23" s="23" t="s">
        <v>695</v>
      </c>
      <c r="F23" s="49"/>
      <c r="G23" s="51"/>
      <c r="H23" s="49"/>
      <c r="I23" s="50">
        <v>6350.0</v>
      </c>
      <c r="J23" s="51"/>
      <c r="K23" s="51"/>
      <c r="L23" s="49"/>
      <c r="M23" s="51"/>
      <c r="N23" s="49"/>
      <c r="O23" s="49"/>
      <c r="P23" s="17">
        <v>6350.0</v>
      </c>
      <c r="Q23" s="18">
        <f t="shared" si="1"/>
        <v>0</v>
      </c>
      <c r="R23" s="19" t="s">
        <v>36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44800.0</v>
      </c>
      <c r="C24" s="64" t="s">
        <v>3112</v>
      </c>
      <c r="D24" s="48">
        <v>72117.0</v>
      </c>
      <c r="E24" s="23" t="s">
        <v>3113</v>
      </c>
      <c r="F24" s="49"/>
      <c r="G24" s="51"/>
      <c r="H24" s="49"/>
      <c r="I24" s="50">
        <v>27000.0</v>
      </c>
      <c r="J24" s="51"/>
      <c r="K24" s="51"/>
      <c r="L24" s="49"/>
      <c r="M24" s="51"/>
      <c r="N24" s="49"/>
      <c r="O24" s="49"/>
      <c r="P24" s="17">
        <v>27000.0</v>
      </c>
      <c r="Q24" s="18">
        <f t="shared" si="1"/>
        <v>0</v>
      </c>
      <c r="R24" s="19" t="s">
        <v>858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44800.0</v>
      </c>
      <c r="C25" s="64" t="s">
        <v>3114</v>
      </c>
      <c r="D25" s="48">
        <v>52993.0</v>
      </c>
      <c r="E25" s="23" t="s">
        <v>185</v>
      </c>
      <c r="F25" s="49"/>
      <c r="G25" s="51"/>
      <c r="H25" s="51"/>
      <c r="I25" s="50">
        <v>2500.0</v>
      </c>
      <c r="J25" s="51"/>
      <c r="K25" s="49"/>
      <c r="L25" s="49"/>
      <c r="M25" s="49"/>
      <c r="N25" s="49"/>
      <c r="O25" s="49"/>
      <c r="P25" s="17">
        <v>2500.0</v>
      </c>
      <c r="Q25" s="18">
        <f t="shared" si="1"/>
        <v>0</v>
      </c>
      <c r="R25" s="19" t="s">
        <v>858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44800.0</v>
      </c>
      <c r="C26" s="64" t="s">
        <v>3115</v>
      </c>
      <c r="D26" s="48">
        <v>69554.0</v>
      </c>
      <c r="E26" s="23" t="s">
        <v>420</v>
      </c>
      <c r="F26" s="49"/>
      <c r="G26" s="51"/>
      <c r="H26" s="51"/>
      <c r="I26" s="50"/>
      <c r="J26" s="51">
        <v>900.0</v>
      </c>
      <c r="K26" s="49"/>
      <c r="L26" s="49"/>
      <c r="M26" s="49"/>
      <c r="N26" s="49"/>
      <c r="O26" s="49"/>
      <c r="P26" s="17">
        <v>900.0</v>
      </c>
      <c r="Q26" s="18">
        <f t="shared" si="1"/>
        <v>0</v>
      </c>
      <c r="R26" s="19" t="s">
        <v>36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44800.0</v>
      </c>
      <c r="C27" s="64" t="s">
        <v>3116</v>
      </c>
      <c r="D27" s="48">
        <v>53283.0</v>
      </c>
      <c r="E27" s="23" t="s">
        <v>142</v>
      </c>
      <c r="F27" s="49"/>
      <c r="G27" s="51"/>
      <c r="H27" s="51"/>
      <c r="I27" s="50">
        <v>2500.0</v>
      </c>
      <c r="J27" s="51"/>
      <c r="K27" s="49"/>
      <c r="L27" s="49"/>
      <c r="M27" s="49"/>
      <c r="N27" s="49"/>
      <c r="O27" s="49"/>
      <c r="P27" s="17">
        <v>2500.0</v>
      </c>
      <c r="Q27" s="18">
        <f t="shared" si="1"/>
        <v>0</v>
      </c>
      <c r="R27" s="19" t="s">
        <v>858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44800.0</v>
      </c>
      <c r="C28" s="64" t="s">
        <v>3117</v>
      </c>
      <c r="D28" s="48">
        <v>73620.0</v>
      </c>
      <c r="E28" s="23" t="s">
        <v>3118</v>
      </c>
      <c r="F28" s="49"/>
      <c r="G28" s="51"/>
      <c r="H28" s="51"/>
      <c r="I28" s="50">
        <v>27000.0</v>
      </c>
      <c r="J28" s="51"/>
      <c r="K28" s="49"/>
      <c r="L28" s="49"/>
      <c r="M28" s="49"/>
      <c r="N28" s="49"/>
      <c r="O28" s="49"/>
      <c r="P28" s="17">
        <v>27000.0</v>
      </c>
      <c r="Q28" s="18">
        <f t="shared" si="1"/>
        <v>0</v>
      </c>
      <c r="R28" s="19" t="s">
        <v>36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44800.0</v>
      </c>
      <c r="C29" s="64" t="s">
        <v>3119</v>
      </c>
      <c r="D29" s="48">
        <v>46927.0</v>
      </c>
      <c r="E29" s="23" t="s">
        <v>213</v>
      </c>
      <c r="F29" s="49"/>
      <c r="G29" s="51"/>
      <c r="H29" s="51"/>
      <c r="I29" s="50"/>
      <c r="J29" s="51"/>
      <c r="K29" s="51">
        <v>600.0</v>
      </c>
      <c r="L29" s="49"/>
      <c r="M29" s="49"/>
      <c r="N29" s="49"/>
      <c r="O29" s="49"/>
      <c r="P29" s="17">
        <v>600.0</v>
      </c>
      <c r="Q29" s="18">
        <f t="shared" si="1"/>
        <v>0</v>
      </c>
      <c r="R29" s="19" t="s">
        <v>1296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44800.0</v>
      </c>
      <c r="C30" s="64" t="s">
        <v>3120</v>
      </c>
      <c r="D30" s="48">
        <v>52032.0</v>
      </c>
      <c r="E30" s="23" t="s">
        <v>99</v>
      </c>
      <c r="F30" s="49"/>
      <c r="G30" s="51"/>
      <c r="H30" s="51"/>
      <c r="I30" s="50">
        <v>10200.0</v>
      </c>
      <c r="J30" s="51"/>
      <c r="K30" s="49"/>
      <c r="L30" s="49"/>
      <c r="M30" s="49"/>
      <c r="N30" s="49"/>
      <c r="O30" s="49"/>
      <c r="P30" s="17">
        <v>10200.0</v>
      </c>
      <c r="Q30" s="18">
        <f t="shared" si="1"/>
        <v>0</v>
      </c>
      <c r="R30" s="19" t="s">
        <v>404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44800.0</v>
      </c>
      <c r="C31" s="64" t="s">
        <v>3121</v>
      </c>
      <c r="D31" s="48">
        <v>54226.0</v>
      </c>
      <c r="E31" s="23" t="s">
        <v>534</v>
      </c>
      <c r="F31" s="49"/>
      <c r="G31" s="51"/>
      <c r="H31" s="51"/>
      <c r="I31" s="50">
        <v>8850.0</v>
      </c>
      <c r="J31" s="51"/>
      <c r="K31" s="49"/>
      <c r="L31" s="49"/>
      <c r="M31" s="51"/>
      <c r="N31" s="49"/>
      <c r="O31" s="49"/>
      <c r="P31" s="17">
        <v>8850.0</v>
      </c>
      <c r="Q31" s="18">
        <f t="shared" si="1"/>
        <v>0</v>
      </c>
      <c r="R31" s="19" t="s">
        <v>36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44800.0</v>
      </c>
      <c r="C32" s="64" t="s">
        <v>3122</v>
      </c>
      <c r="D32" s="48">
        <v>54816.0</v>
      </c>
      <c r="E32" s="23" t="s">
        <v>3123</v>
      </c>
      <c r="F32" s="49"/>
      <c r="G32" s="51"/>
      <c r="H32" s="51"/>
      <c r="I32" s="50">
        <v>1350.0</v>
      </c>
      <c r="J32" s="51"/>
      <c r="K32" s="49"/>
      <c r="L32" s="49"/>
      <c r="M32" s="49"/>
      <c r="N32" s="49"/>
      <c r="O32" s="49"/>
      <c r="P32" s="17">
        <v>1350.0</v>
      </c>
      <c r="Q32" s="18">
        <f t="shared" si="1"/>
        <v>0</v>
      </c>
      <c r="R32" s="19" t="s">
        <v>858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44800.0</v>
      </c>
      <c r="C33" s="64" t="s">
        <v>3124</v>
      </c>
      <c r="D33" s="48">
        <v>51941.0</v>
      </c>
      <c r="E33" s="23" t="s">
        <v>2540</v>
      </c>
      <c r="F33" s="49"/>
      <c r="G33" s="51"/>
      <c r="H33" s="51"/>
      <c r="I33" s="50">
        <v>18500.0</v>
      </c>
      <c r="J33" s="51"/>
      <c r="K33" s="49"/>
      <c r="L33" s="49"/>
      <c r="M33" s="49"/>
      <c r="N33" s="49"/>
      <c r="O33" s="49"/>
      <c r="P33" s="17">
        <v>18500.0</v>
      </c>
      <c r="Q33" s="18">
        <f t="shared" si="1"/>
        <v>0</v>
      </c>
      <c r="R33" s="19" t="s">
        <v>30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44800.0</v>
      </c>
      <c r="C34" s="64" t="s">
        <v>3125</v>
      </c>
      <c r="D34" s="48">
        <v>73044.0</v>
      </c>
      <c r="E34" s="23" t="s">
        <v>3126</v>
      </c>
      <c r="F34" s="49"/>
      <c r="G34" s="51"/>
      <c r="H34" s="51"/>
      <c r="I34" s="50">
        <v>27000.0</v>
      </c>
      <c r="J34" s="51"/>
      <c r="K34" s="49"/>
      <c r="L34" s="49"/>
      <c r="M34" s="49"/>
      <c r="N34" s="49"/>
      <c r="O34" s="49"/>
      <c r="P34" s="17">
        <v>27000.0</v>
      </c>
      <c r="Q34" s="18">
        <f t="shared" si="1"/>
        <v>0</v>
      </c>
      <c r="R34" s="19" t="s">
        <v>404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44800.0</v>
      </c>
      <c r="C35" s="64" t="s">
        <v>3127</v>
      </c>
      <c r="D35" s="48">
        <v>52396.0</v>
      </c>
      <c r="E35" s="23" t="s">
        <v>496</v>
      </c>
      <c r="F35" s="49"/>
      <c r="G35" s="51"/>
      <c r="H35" s="51"/>
      <c r="I35" s="50"/>
      <c r="J35" s="51">
        <v>25000.0</v>
      </c>
      <c r="K35" s="49"/>
      <c r="L35" s="49"/>
      <c r="M35" s="49"/>
      <c r="N35" s="49"/>
      <c r="O35" s="49"/>
      <c r="P35" s="17">
        <v>25000.0</v>
      </c>
      <c r="Q35" s="18">
        <f t="shared" si="1"/>
        <v>0</v>
      </c>
      <c r="R35" s="19" t="s">
        <v>404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44800.0</v>
      </c>
      <c r="C36" s="64" t="s">
        <v>3128</v>
      </c>
      <c r="D36" s="48">
        <v>52727.0</v>
      </c>
      <c r="E36" s="23" t="s">
        <v>3129</v>
      </c>
      <c r="F36" s="49"/>
      <c r="G36" s="51"/>
      <c r="H36" s="51"/>
      <c r="I36" s="50">
        <v>2650.0</v>
      </c>
      <c r="J36" s="51" t="s">
        <v>1129</v>
      </c>
      <c r="K36" s="49"/>
      <c r="L36" s="49"/>
      <c r="M36" s="49"/>
      <c r="N36" s="49"/>
      <c r="O36" s="49"/>
      <c r="P36" s="17">
        <v>2650.0</v>
      </c>
      <c r="Q36" s="54">
        <v>0.0</v>
      </c>
      <c r="R36" s="19" t="s">
        <v>858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44800.0</v>
      </c>
      <c r="C37" s="64" t="s">
        <v>3130</v>
      </c>
      <c r="D37" s="48">
        <v>73245.0</v>
      </c>
      <c r="E37" s="23" t="s">
        <v>3131</v>
      </c>
      <c r="F37" s="49"/>
      <c r="G37" s="51"/>
      <c r="H37" s="51"/>
      <c r="I37" s="50">
        <v>27000.0</v>
      </c>
      <c r="J37" s="51"/>
      <c r="K37" s="49"/>
      <c r="L37" s="49"/>
      <c r="M37" s="49"/>
      <c r="N37" s="49"/>
      <c r="O37" s="49"/>
      <c r="P37" s="17">
        <v>27000.0</v>
      </c>
      <c r="Q37" s="18">
        <f t="shared" ref="Q37:Q75" si="2">SUM(F37+G37+H37+I37+J37+K37+L37+M37+N37+O37-P37)</f>
        <v>0</v>
      </c>
      <c r="R37" s="19" t="s">
        <v>404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44800.0</v>
      </c>
      <c r="C38" s="64" t="s">
        <v>3132</v>
      </c>
      <c r="D38" s="48">
        <v>53209.0</v>
      </c>
      <c r="E38" s="23" t="s">
        <v>3133</v>
      </c>
      <c r="F38" s="49"/>
      <c r="G38" s="51"/>
      <c r="H38" s="51"/>
      <c r="I38" s="50">
        <v>11025.0</v>
      </c>
      <c r="J38" s="51"/>
      <c r="K38" s="49"/>
      <c r="L38" s="49"/>
      <c r="M38" s="49"/>
      <c r="N38" s="49"/>
      <c r="O38" s="49"/>
      <c r="P38" s="17">
        <v>11025.0</v>
      </c>
      <c r="Q38" s="18">
        <f t="shared" si="2"/>
        <v>0</v>
      </c>
      <c r="R38" s="19" t="s">
        <v>858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44800.0</v>
      </c>
      <c r="C39" s="64" t="s">
        <v>3134</v>
      </c>
      <c r="D39" s="48">
        <v>43955.0</v>
      </c>
      <c r="E39" s="23" t="s">
        <v>38</v>
      </c>
      <c r="F39" s="49"/>
      <c r="G39" s="51"/>
      <c r="H39" s="51"/>
      <c r="I39" s="50">
        <v>5450.0</v>
      </c>
      <c r="J39" s="51"/>
      <c r="K39" s="49"/>
      <c r="L39" s="49"/>
      <c r="M39" s="49"/>
      <c r="N39" s="49"/>
      <c r="O39" s="49"/>
      <c r="P39" s="17">
        <v>5450.0</v>
      </c>
      <c r="Q39" s="18">
        <f t="shared" si="2"/>
        <v>0</v>
      </c>
      <c r="R39" s="19" t="s">
        <v>404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44800.0</v>
      </c>
      <c r="C40" s="64" t="s">
        <v>3135</v>
      </c>
      <c r="D40" s="48">
        <v>10744.0</v>
      </c>
      <c r="E40" s="23" t="s">
        <v>131</v>
      </c>
      <c r="F40" s="49"/>
      <c r="G40" s="51"/>
      <c r="H40" s="51"/>
      <c r="I40" s="50">
        <v>15200.0</v>
      </c>
      <c r="J40" s="51"/>
      <c r="K40" s="49"/>
      <c r="L40" s="49"/>
      <c r="M40" s="49"/>
      <c r="N40" s="49"/>
      <c r="O40" s="49"/>
      <c r="P40" s="17">
        <v>15200.0</v>
      </c>
      <c r="Q40" s="18">
        <f t="shared" si="2"/>
        <v>0</v>
      </c>
      <c r="R40" s="19" t="s">
        <v>30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44800.0</v>
      </c>
      <c r="C41" s="64" t="s">
        <v>3136</v>
      </c>
      <c r="D41" s="48">
        <v>68284.0</v>
      </c>
      <c r="E41" s="23" t="s">
        <v>770</v>
      </c>
      <c r="F41" s="49"/>
      <c r="G41" s="51"/>
      <c r="H41" s="51"/>
      <c r="I41" s="50"/>
      <c r="J41" s="51">
        <v>23900.0</v>
      </c>
      <c r="K41" s="49"/>
      <c r="L41" s="49"/>
      <c r="M41" s="49"/>
      <c r="N41" s="49"/>
      <c r="O41" s="49"/>
      <c r="P41" s="17">
        <v>23900.0</v>
      </c>
      <c r="Q41" s="18">
        <f t="shared" si="2"/>
        <v>0</v>
      </c>
      <c r="R41" s="19" t="s">
        <v>858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44800.0</v>
      </c>
      <c r="C42" s="64" t="s">
        <v>3137</v>
      </c>
      <c r="D42" s="48">
        <v>48973.0</v>
      </c>
      <c r="E42" s="23" t="s">
        <v>89</v>
      </c>
      <c r="F42" s="49"/>
      <c r="G42" s="51"/>
      <c r="H42" s="51"/>
      <c r="I42" s="50">
        <v>7650.0</v>
      </c>
      <c r="J42" s="51"/>
      <c r="K42" s="49"/>
      <c r="L42" s="49"/>
      <c r="M42" s="49"/>
      <c r="N42" s="49"/>
      <c r="O42" s="49"/>
      <c r="P42" s="17">
        <v>7650.0</v>
      </c>
      <c r="Q42" s="18">
        <f t="shared" si="2"/>
        <v>0</v>
      </c>
      <c r="R42" s="19" t="s">
        <v>404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44800.0</v>
      </c>
      <c r="C43" s="64" t="s">
        <v>3138</v>
      </c>
      <c r="D43" s="48">
        <v>24751.0</v>
      </c>
      <c r="E43" s="23" t="s">
        <v>1801</v>
      </c>
      <c r="F43" s="49"/>
      <c r="G43" s="51"/>
      <c r="H43" s="51"/>
      <c r="I43" s="50">
        <v>580.0</v>
      </c>
      <c r="J43" s="51"/>
      <c r="K43" s="51"/>
      <c r="L43" s="49"/>
      <c r="M43" s="49"/>
      <c r="N43" s="49"/>
      <c r="O43" s="49"/>
      <c r="P43" s="17">
        <v>580.0</v>
      </c>
      <c r="Q43" s="18">
        <f t="shared" si="2"/>
        <v>0</v>
      </c>
      <c r="R43" s="19" t="s">
        <v>1296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44800.0</v>
      </c>
      <c r="C44" s="64" t="s">
        <v>3139</v>
      </c>
      <c r="D44" s="48">
        <v>56132.0</v>
      </c>
      <c r="E44" s="23" t="s">
        <v>3140</v>
      </c>
      <c r="F44" s="49"/>
      <c r="G44" s="51"/>
      <c r="H44" s="51"/>
      <c r="I44" s="50">
        <v>2400.0</v>
      </c>
      <c r="J44" s="51"/>
      <c r="K44" s="49"/>
      <c r="L44" s="49"/>
      <c r="M44" s="49"/>
      <c r="N44" s="49"/>
      <c r="O44" s="49"/>
      <c r="P44" s="17">
        <v>2400.0</v>
      </c>
      <c r="Q44" s="18">
        <f t="shared" si="2"/>
        <v>0</v>
      </c>
      <c r="R44" s="19" t="s">
        <v>30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44800.0</v>
      </c>
      <c r="C45" s="64" t="s">
        <v>3141</v>
      </c>
      <c r="D45" s="48">
        <v>14329.0</v>
      </c>
      <c r="E45" s="23" t="s">
        <v>269</v>
      </c>
      <c r="F45" s="49"/>
      <c r="G45" s="51"/>
      <c r="H45" s="51"/>
      <c r="I45" s="50">
        <v>4200.0</v>
      </c>
      <c r="J45" s="51"/>
      <c r="K45" s="49"/>
      <c r="L45" s="49"/>
      <c r="M45" s="49"/>
      <c r="N45" s="49"/>
      <c r="O45" s="49"/>
      <c r="P45" s="17">
        <v>4200.0</v>
      </c>
      <c r="Q45" s="18">
        <f t="shared" si="2"/>
        <v>0</v>
      </c>
      <c r="R45" s="19" t="s">
        <v>30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44800.0</v>
      </c>
      <c r="C46" s="64" t="s">
        <v>3142</v>
      </c>
      <c r="D46" s="48">
        <v>14329.0</v>
      </c>
      <c r="E46" s="23" t="s">
        <v>269</v>
      </c>
      <c r="F46" s="49"/>
      <c r="G46" s="51"/>
      <c r="H46" s="51"/>
      <c r="I46" s="50">
        <v>150.0</v>
      </c>
      <c r="J46" s="51"/>
      <c r="K46" s="51"/>
      <c r="L46" s="49"/>
      <c r="M46" s="49"/>
      <c r="N46" s="49"/>
      <c r="O46" s="49"/>
      <c r="P46" s="17">
        <v>150.0</v>
      </c>
      <c r="Q46" s="18">
        <f t="shared" si="2"/>
        <v>0</v>
      </c>
      <c r="R46" s="19" t="s">
        <v>30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44800.0</v>
      </c>
      <c r="C47" s="64" t="s">
        <v>3143</v>
      </c>
      <c r="D47" s="48">
        <v>49194.0</v>
      </c>
      <c r="E47" s="23" t="s">
        <v>113</v>
      </c>
      <c r="F47" s="49"/>
      <c r="G47" s="51"/>
      <c r="H47" s="51"/>
      <c r="I47" s="50">
        <v>1006.0</v>
      </c>
      <c r="J47" s="51"/>
      <c r="K47" s="51">
        <v>1494.0</v>
      </c>
      <c r="L47" s="49"/>
      <c r="M47" s="49"/>
      <c r="N47" s="49"/>
      <c r="O47" s="49"/>
      <c r="P47" s="17">
        <v>2500.0</v>
      </c>
      <c r="Q47" s="18">
        <f t="shared" si="2"/>
        <v>0</v>
      </c>
      <c r="R47" s="19" t="s">
        <v>36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44800.0</v>
      </c>
      <c r="C48" s="64" t="s">
        <v>3144</v>
      </c>
      <c r="D48" s="48">
        <v>73636.0</v>
      </c>
      <c r="E48" s="23" t="s">
        <v>3145</v>
      </c>
      <c r="F48" s="49"/>
      <c r="G48" s="51"/>
      <c r="H48" s="51"/>
      <c r="I48" s="50">
        <v>27000.0</v>
      </c>
      <c r="J48" s="51"/>
      <c r="K48" s="51"/>
      <c r="L48" s="49"/>
      <c r="M48" s="49"/>
      <c r="N48" s="49"/>
      <c r="O48" s="49"/>
      <c r="P48" s="17">
        <v>27000.0</v>
      </c>
      <c r="Q48" s="18">
        <f t="shared" si="2"/>
        <v>0</v>
      </c>
      <c r="R48" s="19" t="s">
        <v>36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44800.0</v>
      </c>
      <c r="C49" s="64" t="s">
        <v>3146</v>
      </c>
      <c r="D49" s="48">
        <v>51876.0</v>
      </c>
      <c r="E49" s="23" t="s">
        <v>406</v>
      </c>
      <c r="F49" s="49"/>
      <c r="G49" s="51"/>
      <c r="H49" s="51"/>
      <c r="I49" s="50">
        <v>48400.0</v>
      </c>
      <c r="J49" s="51"/>
      <c r="K49" s="49"/>
      <c r="L49" s="49"/>
      <c r="M49" s="49"/>
      <c r="N49" s="49"/>
      <c r="O49" s="49"/>
      <c r="P49" s="17">
        <v>48400.0</v>
      </c>
      <c r="Q49" s="18">
        <f t="shared" si="2"/>
        <v>0</v>
      </c>
      <c r="R49" s="19" t="s">
        <v>30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44800.0</v>
      </c>
      <c r="C50" s="64" t="s">
        <v>3147</v>
      </c>
      <c r="D50" s="48">
        <v>50616.0</v>
      </c>
      <c r="E50" s="23" t="s">
        <v>744</v>
      </c>
      <c r="F50" s="49"/>
      <c r="G50" s="51"/>
      <c r="H50" s="51"/>
      <c r="I50" s="50"/>
      <c r="J50" s="51">
        <v>625.0</v>
      </c>
      <c r="K50" s="49"/>
      <c r="L50" s="49"/>
      <c r="M50" s="49"/>
      <c r="N50" s="49"/>
      <c r="O50" s="49"/>
      <c r="P50" s="17">
        <v>625.0</v>
      </c>
      <c r="Q50" s="18">
        <f t="shared" si="2"/>
        <v>0</v>
      </c>
      <c r="R50" s="19" t="s">
        <v>36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44800.0</v>
      </c>
      <c r="C51" s="64" t="s">
        <v>3148</v>
      </c>
      <c r="D51" s="48">
        <v>52973.0</v>
      </c>
      <c r="E51" s="23" t="s">
        <v>3149</v>
      </c>
      <c r="F51" s="49"/>
      <c r="G51" s="51"/>
      <c r="H51" s="51"/>
      <c r="I51" s="50">
        <v>8060.0</v>
      </c>
      <c r="J51" s="51"/>
      <c r="K51" s="49"/>
      <c r="L51" s="49"/>
      <c r="M51" s="49"/>
      <c r="N51" s="49"/>
      <c r="O51" s="49"/>
      <c r="P51" s="17">
        <v>8060.0</v>
      </c>
      <c r="Q51" s="18">
        <f t="shared" si="2"/>
        <v>0</v>
      </c>
      <c r="R51" s="19" t="s">
        <v>36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44800.0</v>
      </c>
      <c r="C52" s="64" t="s">
        <v>3150</v>
      </c>
      <c r="D52" s="48">
        <v>73630.0</v>
      </c>
      <c r="E52" s="23" t="s">
        <v>3151</v>
      </c>
      <c r="F52" s="49"/>
      <c r="G52" s="51"/>
      <c r="H52" s="51"/>
      <c r="I52" s="50">
        <v>27000.0</v>
      </c>
      <c r="J52" s="51"/>
      <c r="K52" s="49"/>
      <c r="L52" s="49"/>
      <c r="M52" s="49"/>
      <c r="N52" s="49"/>
      <c r="O52" s="49"/>
      <c r="P52" s="17">
        <v>27000.0</v>
      </c>
      <c r="Q52" s="18">
        <f t="shared" si="2"/>
        <v>0</v>
      </c>
      <c r="R52" s="19" t="s">
        <v>36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50.0</v>
      </c>
      <c r="B53" s="46">
        <v>44800.0</v>
      </c>
      <c r="C53" s="64" t="s">
        <v>3152</v>
      </c>
      <c r="D53" s="48">
        <v>65268.0</v>
      </c>
      <c r="E53" s="23" t="s">
        <v>847</v>
      </c>
      <c r="F53" s="49"/>
      <c r="G53" s="51"/>
      <c r="H53" s="51"/>
      <c r="I53" s="50">
        <v>3600.0</v>
      </c>
      <c r="J53" s="51"/>
      <c r="K53" s="49"/>
      <c r="L53" s="49"/>
      <c r="M53" s="49"/>
      <c r="N53" s="49"/>
      <c r="O53" s="49"/>
      <c r="P53" s="17">
        <v>3600.0</v>
      </c>
      <c r="Q53" s="18">
        <f t="shared" si="2"/>
        <v>0</v>
      </c>
      <c r="R53" s="19" t="s">
        <v>36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51.0</v>
      </c>
      <c r="B54" s="46">
        <v>44800.0</v>
      </c>
      <c r="C54" s="64" t="s">
        <v>3153</v>
      </c>
      <c r="D54" s="48">
        <v>65268.0</v>
      </c>
      <c r="E54" s="23" t="s">
        <v>847</v>
      </c>
      <c r="F54" s="51"/>
      <c r="G54" s="51"/>
      <c r="H54" s="51"/>
      <c r="I54" s="50">
        <v>140.0</v>
      </c>
      <c r="J54" s="51"/>
      <c r="K54" s="49"/>
      <c r="L54" s="49"/>
      <c r="M54" s="51"/>
      <c r="N54" s="49"/>
      <c r="O54" s="49"/>
      <c r="P54" s="17">
        <v>140.0</v>
      </c>
      <c r="Q54" s="18">
        <f t="shared" si="2"/>
        <v>0</v>
      </c>
      <c r="R54" s="19" t="s">
        <v>36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52.0</v>
      </c>
      <c r="B55" s="46">
        <v>44800.0</v>
      </c>
      <c r="C55" s="64" t="s">
        <v>3154</v>
      </c>
      <c r="D55" s="48">
        <v>52206.0</v>
      </c>
      <c r="E55" s="23" t="s">
        <v>1023</v>
      </c>
      <c r="F55" s="51"/>
      <c r="G55" s="51"/>
      <c r="H55" s="51"/>
      <c r="I55" s="50">
        <v>700.0</v>
      </c>
      <c r="J55" s="51"/>
      <c r="K55" s="51"/>
      <c r="L55" s="49"/>
      <c r="M55" s="49"/>
      <c r="N55" s="49"/>
      <c r="O55" s="49"/>
      <c r="P55" s="17">
        <v>700.0</v>
      </c>
      <c r="Q55" s="18">
        <f t="shared" si="2"/>
        <v>0</v>
      </c>
      <c r="R55" s="19" t="s">
        <v>404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53.0</v>
      </c>
      <c r="B56" s="46">
        <v>44800.0</v>
      </c>
      <c r="C56" s="64" t="s">
        <v>3155</v>
      </c>
      <c r="D56" s="48">
        <v>48854.0</v>
      </c>
      <c r="E56" s="23" t="s">
        <v>217</v>
      </c>
      <c r="F56" s="49"/>
      <c r="G56" s="51"/>
      <c r="H56" s="51"/>
      <c r="I56" s="50">
        <v>11025.0</v>
      </c>
      <c r="J56" s="51"/>
      <c r="K56" s="49"/>
      <c r="L56" s="49"/>
      <c r="M56" s="49"/>
      <c r="N56" s="49"/>
      <c r="O56" s="49"/>
      <c r="P56" s="17">
        <v>11025.0</v>
      </c>
      <c r="Q56" s="18">
        <f t="shared" si="2"/>
        <v>0</v>
      </c>
      <c r="R56" s="19" t="s">
        <v>30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54.0</v>
      </c>
      <c r="B57" s="46">
        <v>44800.0</v>
      </c>
      <c r="C57" s="64" t="s">
        <v>3156</v>
      </c>
      <c r="D57" s="48">
        <v>72203.0</v>
      </c>
      <c r="E57" s="23" t="s">
        <v>972</v>
      </c>
      <c r="F57" s="51"/>
      <c r="G57" s="51"/>
      <c r="H57" s="51"/>
      <c r="I57" s="50">
        <v>4250.0</v>
      </c>
      <c r="J57" s="51"/>
      <c r="K57" s="49"/>
      <c r="L57" s="49"/>
      <c r="M57" s="51"/>
      <c r="N57" s="49"/>
      <c r="O57" s="49"/>
      <c r="P57" s="17">
        <v>4250.0</v>
      </c>
      <c r="Q57" s="18">
        <f t="shared" si="2"/>
        <v>0</v>
      </c>
      <c r="R57" s="19" t="s">
        <v>858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55.0</v>
      </c>
      <c r="B58" s="46">
        <v>44800.0</v>
      </c>
      <c r="C58" s="64" t="s">
        <v>3157</v>
      </c>
      <c r="D58" s="48">
        <v>35227.0</v>
      </c>
      <c r="E58" s="23" t="s">
        <v>82</v>
      </c>
      <c r="F58" s="49"/>
      <c r="G58" s="51">
        <v>9500.0</v>
      </c>
      <c r="H58" s="51"/>
      <c r="I58" s="50"/>
      <c r="J58" s="51"/>
      <c r="K58" s="49"/>
      <c r="L58" s="49"/>
      <c r="M58" s="49"/>
      <c r="N58" s="49"/>
      <c r="O58" s="49"/>
      <c r="P58" s="17">
        <v>9500.0</v>
      </c>
      <c r="Q58" s="18">
        <f t="shared" si="2"/>
        <v>0</v>
      </c>
      <c r="R58" s="19" t="s">
        <v>30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56.0</v>
      </c>
      <c r="B59" s="46">
        <v>44800.0</v>
      </c>
      <c r="C59" s="64" t="s">
        <v>3158</v>
      </c>
      <c r="D59" s="48">
        <v>48631.0</v>
      </c>
      <c r="E59" s="23" t="s">
        <v>558</v>
      </c>
      <c r="F59" s="51"/>
      <c r="G59" s="51"/>
      <c r="H59" s="51"/>
      <c r="I59" s="50"/>
      <c r="J59" s="51">
        <v>15000.0</v>
      </c>
      <c r="K59" s="49"/>
      <c r="L59" s="49"/>
      <c r="M59" s="49"/>
      <c r="N59" s="49"/>
      <c r="O59" s="49"/>
      <c r="P59" s="17">
        <v>15000.0</v>
      </c>
      <c r="Q59" s="18">
        <f t="shared" si="2"/>
        <v>0</v>
      </c>
      <c r="R59" s="19" t="s">
        <v>404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57.0</v>
      </c>
      <c r="B60" s="46">
        <v>44800.0</v>
      </c>
      <c r="C60" s="64" t="s">
        <v>3159</v>
      </c>
      <c r="D60" s="48">
        <v>68387.0</v>
      </c>
      <c r="E60" s="23" t="s">
        <v>3160</v>
      </c>
      <c r="F60" s="51"/>
      <c r="G60" s="51"/>
      <c r="H60" s="51"/>
      <c r="I60" s="50">
        <v>150.0</v>
      </c>
      <c r="J60" s="51"/>
      <c r="K60" s="49"/>
      <c r="L60" s="49"/>
      <c r="M60" s="51"/>
      <c r="N60" s="49"/>
      <c r="O60" s="49"/>
      <c r="P60" s="17">
        <v>150.0</v>
      </c>
      <c r="Q60" s="18">
        <f t="shared" si="2"/>
        <v>0</v>
      </c>
      <c r="R60" s="19" t="s">
        <v>36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58.0</v>
      </c>
      <c r="B61" s="46">
        <v>44800.0</v>
      </c>
      <c r="C61" s="64" t="s">
        <v>3161</v>
      </c>
      <c r="D61" s="48">
        <v>48973.0</v>
      </c>
      <c r="E61" s="23" t="s">
        <v>89</v>
      </c>
      <c r="F61" s="49"/>
      <c r="G61" s="51"/>
      <c r="H61" s="51"/>
      <c r="I61" s="50">
        <v>5050.0</v>
      </c>
      <c r="J61" s="51"/>
      <c r="K61" s="49"/>
      <c r="L61" s="49"/>
      <c r="M61" s="49"/>
      <c r="N61" s="49"/>
      <c r="O61" s="49"/>
      <c r="P61" s="17">
        <v>5050.0</v>
      </c>
      <c r="Q61" s="18">
        <f t="shared" si="2"/>
        <v>0</v>
      </c>
      <c r="R61" s="19" t="s">
        <v>404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59.0</v>
      </c>
      <c r="B62" s="46">
        <v>44800.0</v>
      </c>
      <c r="C62" s="64" t="s">
        <v>3162</v>
      </c>
      <c r="D62" s="48">
        <v>68387.0</v>
      </c>
      <c r="E62" s="23" t="s">
        <v>3160</v>
      </c>
      <c r="F62" s="49"/>
      <c r="G62" s="51"/>
      <c r="H62" s="51"/>
      <c r="I62" s="50">
        <v>500.0</v>
      </c>
      <c r="J62" s="51"/>
      <c r="K62" s="51"/>
      <c r="L62" s="49"/>
      <c r="M62" s="49"/>
      <c r="N62" s="49"/>
      <c r="O62" s="49"/>
      <c r="P62" s="17">
        <v>500.0</v>
      </c>
      <c r="Q62" s="18">
        <f t="shared" si="2"/>
        <v>0</v>
      </c>
      <c r="R62" s="19" t="s">
        <v>36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60.0</v>
      </c>
      <c r="B63" s="46">
        <v>44800.0</v>
      </c>
      <c r="C63" s="64" t="s">
        <v>3163</v>
      </c>
      <c r="D63" s="48">
        <v>48631.0</v>
      </c>
      <c r="E63" s="23" t="s">
        <v>558</v>
      </c>
      <c r="F63" s="49"/>
      <c r="G63" s="51"/>
      <c r="H63" s="51"/>
      <c r="I63" s="50">
        <v>5000.0</v>
      </c>
      <c r="J63" s="51"/>
      <c r="K63" s="49"/>
      <c r="L63" s="49"/>
      <c r="M63" s="49"/>
      <c r="N63" s="49"/>
      <c r="O63" s="49"/>
      <c r="P63" s="17">
        <v>5000.0</v>
      </c>
      <c r="Q63" s="18">
        <f t="shared" si="2"/>
        <v>0</v>
      </c>
      <c r="R63" s="19" t="s">
        <v>404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61.0</v>
      </c>
      <c r="B64" s="46">
        <v>44800.0</v>
      </c>
      <c r="C64" s="64" t="s">
        <v>3164</v>
      </c>
      <c r="D64" s="48">
        <v>66122.0</v>
      </c>
      <c r="E64" s="23" t="s">
        <v>3165</v>
      </c>
      <c r="F64" s="51">
        <v>7500.0</v>
      </c>
      <c r="G64" s="51"/>
      <c r="H64" s="51"/>
      <c r="I64" s="50"/>
      <c r="J64" s="51"/>
      <c r="K64" s="51"/>
      <c r="L64" s="49"/>
      <c r="M64" s="49"/>
      <c r="N64" s="49"/>
      <c r="O64" s="49"/>
      <c r="P64" s="17">
        <v>7500.0</v>
      </c>
      <c r="Q64" s="18">
        <f t="shared" si="2"/>
        <v>0</v>
      </c>
      <c r="R64" s="19" t="s">
        <v>1296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62.0</v>
      </c>
      <c r="B65" s="46">
        <v>44800.0</v>
      </c>
      <c r="C65" s="64" t="s">
        <v>3166</v>
      </c>
      <c r="D65" s="48">
        <v>72320.0</v>
      </c>
      <c r="E65" s="23" t="s">
        <v>3167</v>
      </c>
      <c r="F65" s="51">
        <v>17500.0</v>
      </c>
      <c r="G65" s="51"/>
      <c r="H65" s="51"/>
      <c r="I65" s="50">
        <v>13950.0</v>
      </c>
      <c r="J65" s="51"/>
      <c r="K65" s="49"/>
      <c r="L65" s="49"/>
      <c r="M65" s="51"/>
      <c r="N65" s="49"/>
      <c r="O65" s="49"/>
      <c r="P65" s="17">
        <v>31450.0</v>
      </c>
      <c r="Q65" s="18">
        <f t="shared" si="2"/>
        <v>0</v>
      </c>
      <c r="R65" s="19" t="s">
        <v>1296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63.0</v>
      </c>
      <c r="B66" s="46">
        <v>44800.0</v>
      </c>
      <c r="C66" s="64" t="s">
        <v>3168</v>
      </c>
      <c r="D66" s="48">
        <v>22727.0</v>
      </c>
      <c r="E66" s="23" t="s">
        <v>417</v>
      </c>
      <c r="F66" s="49"/>
      <c r="G66" s="51"/>
      <c r="H66" s="51"/>
      <c r="I66" s="50">
        <v>5000.0</v>
      </c>
      <c r="J66" s="51"/>
      <c r="K66" s="51"/>
      <c r="L66" s="49"/>
      <c r="M66" s="49"/>
      <c r="N66" s="49"/>
      <c r="O66" s="49"/>
      <c r="P66" s="17">
        <v>5000.0</v>
      </c>
      <c r="Q66" s="18">
        <f t="shared" si="2"/>
        <v>0</v>
      </c>
      <c r="R66" s="19" t="s">
        <v>404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64.0</v>
      </c>
      <c r="B67" s="46">
        <v>44800.0</v>
      </c>
      <c r="C67" s="64" t="s">
        <v>3169</v>
      </c>
      <c r="D67" s="48">
        <v>69554.0</v>
      </c>
      <c r="E67" s="23" t="s">
        <v>420</v>
      </c>
      <c r="F67" s="49"/>
      <c r="G67" s="51"/>
      <c r="H67" s="51"/>
      <c r="I67" s="50"/>
      <c r="J67" s="51">
        <v>200.0</v>
      </c>
      <c r="K67" s="49"/>
      <c r="L67" s="49"/>
      <c r="M67" s="49"/>
      <c r="N67" s="49"/>
      <c r="O67" s="49"/>
      <c r="P67" s="17">
        <v>200.0</v>
      </c>
      <c r="Q67" s="18">
        <f t="shared" si="2"/>
        <v>0</v>
      </c>
      <c r="R67" s="19" t="s">
        <v>30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65.0</v>
      </c>
      <c r="B68" s="46">
        <v>44800.0</v>
      </c>
      <c r="C68" s="64" t="s">
        <v>3170</v>
      </c>
      <c r="D68" s="48">
        <v>73631.0</v>
      </c>
      <c r="E68" s="23" t="s">
        <v>3171</v>
      </c>
      <c r="F68" s="49"/>
      <c r="G68" s="51"/>
      <c r="H68" s="51"/>
      <c r="I68" s="50">
        <v>27000.0</v>
      </c>
      <c r="J68" s="51"/>
      <c r="K68" s="49"/>
      <c r="L68" s="49"/>
      <c r="M68" s="49"/>
      <c r="N68" s="49"/>
      <c r="O68" s="49"/>
      <c r="P68" s="17">
        <v>27000.0</v>
      </c>
      <c r="Q68" s="18">
        <f t="shared" si="2"/>
        <v>0</v>
      </c>
      <c r="R68" s="19" t="s">
        <v>36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66.0</v>
      </c>
      <c r="B69" s="46">
        <v>44800.0</v>
      </c>
      <c r="C69" s="64" t="s">
        <v>3172</v>
      </c>
      <c r="D69" s="48">
        <v>52349.0</v>
      </c>
      <c r="E69" s="23" t="s">
        <v>3069</v>
      </c>
      <c r="F69" s="49"/>
      <c r="G69" s="51"/>
      <c r="H69" s="51"/>
      <c r="I69" s="50">
        <v>0.0</v>
      </c>
      <c r="J69" s="51"/>
      <c r="K69" s="49"/>
      <c r="L69" s="49"/>
      <c r="M69" s="51"/>
      <c r="N69" s="49"/>
      <c r="O69" s="49"/>
      <c r="P69" s="17">
        <v>6250.0</v>
      </c>
      <c r="Q69" s="18">
        <f t="shared" si="2"/>
        <v>-6250</v>
      </c>
      <c r="R69" s="19" t="s">
        <v>36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67.0</v>
      </c>
      <c r="B70" s="46">
        <v>44800.0</v>
      </c>
      <c r="C70" s="64" t="s">
        <v>3173</v>
      </c>
      <c r="D70" s="48">
        <v>73638.0</v>
      </c>
      <c r="E70" s="23" t="s">
        <v>3174</v>
      </c>
      <c r="F70" s="49"/>
      <c r="G70" s="51"/>
      <c r="H70" s="51"/>
      <c r="I70" s="50">
        <v>27000.0</v>
      </c>
      <c r="J70" s="51"/>
      <c r="K70" s="49"/>
      <c r="L70" s="49"/>
      <c r="M70" s="49"/>
      <c r="N70" s="49"/>
      <c r="O70" s="49"/>
      <c r="P70" s="17">
        <v>27000.0</v>
      </c>
      <c r="Q70" s="18">
        <f t="shared" si="2"/>
        <v>0</v>
      </c>
      <c r="R70" s="19" t="s">
        <v>1296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68.0</v>
      </c>
      <c r="B71" s="46">
        <v>44800.0</v>
      </c>
      <c r="C71" s="64" t="s">
        <v>3175</v>
      </c>
      <c r="D71" s="48">
        <v>69943.0</v>
      </c>
      <c r="E71" s="23" t="s">
        <v>3176</v>
      </c>
      <c r="F71" s="49"/>
      <c r="G71" s="51"/>
      <c r="H71" s="51"/>
      <c r="I71" s="50">
        <v>10350.0</v>
      </c>
      <c r="J71" s="51"/>
      <c r="K71" s="49"/>
      <c r="L71" s="49"/>
      <c r="M71" s="49"/>
      <c r="N71" s="49"/>
      <c r="O71" s="49"/>
      <c r="P71" s="17">
        <v>10350.0</v>
      </c>
      <c r="Q71" s="18">
        <f t="shared" si="2"/>
        <v>0</v>
      </c>
      <c r="R71" s="19" t="s">
        <v>36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69.0</v>
      </c>
      <c r="B72" s="46">
        <v>44800.0</v>
      </c>
      <c r="C72" s="64" t="s">
        <v>3177</v>
      </c>
      <c r="D72" s="48">
        <v>67866.0</v>
      </c>
      <c r="E72" s="23" t="s">
        <v>3178</v>
      </c>
      <c r="F72" s="49"/>
      <c r="G72" s="51"/>
      <c r="H72" s="51"/>
      <c r="I72" s="50">
        <v>10000.0</v>
      </c>
      <c r="J72" s="51"/>
      <c r="K72" s="49"/>
      <c r="L72" s="49"/>
      <c r="M72" s="49"/>
      <c r="N72" s="49"/>
      <c r="O72" s="49"/>
      <c r="P72" s="17">
        <v>10000.0</v>
      </c>
      <c r="Q72" s="18">
        <f t="shared" si="2"/>
        <v>0</v>
      </c>
      <c r="R72" s="19" t="s">
        <v>27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70.0</v>
      </c>
      <c r="B73" s="46">
        <v>44799.0</v>
      </c>
      <c r="C73" s="64" t="s">
        <v>3179</v>
      </c>
      <c r="D73" s="48">
        <v>21828.0</v>
      </c>
      <c r="E73" s="23" t="s">
        <v>341</v>
      </c>
      <c r="F73" s="49"/>
      <c r="G73" s="51"/>
      <c r="H73" s="51"/>
      <c r="I73" s="50"/>
      <c r="J73" s="51"/>
      <c r="K73" s="51">
        <v>25000.0</v>
      </c>
      <c r="L73" s="49"/>
      <c r="M73" s="49"/>
      <c r="N73" s="49"/>
      <c r="O73" s="49"/>
      <c r="P73" s="17">
        <v>25000.0</v>
      </c>
      <c r="Q73" s="18">
        <f t="shared" si="2"/>
        <v>0</v>
      </c>
      <c r="R73" s="19"/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71.0</v>
      </c>
      <c r="B74" s="46">
        <v>44799.0</v>
      </c>
      <c r="C74" s="64" t="s">
        <v>3180</v>
      </c>
      <c r="D74" s="48">
        <v>51017.0</v>
      </c>
      <c r="E74" s="23" t="s">
        <v>343</v>
      </c>
      <c r="F74" s="49"/>
      <c r="G74" s="51"/>
      <c r="H74" s="51">
        <v>77000.0</v>
      </c>
      <c r="I74" s="50"/>
      <c r="J74" s="51"/>
      <c r="K74" s="49"/>
      <c r="L74" s="49"/>
      <c r="M74" s="49"/>
      <c r="N74" s="49"/>
      <c r="O74" s="49"/>
      <c r="P74" s="17">
        <v>77000.0</v>
      </c>
      <c r="Q74" s="18">
        <f t="shared" si="2"/>
        <v>0</v>
      </c>
      <c r="R74" s="19"/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72.0</v>
      </c>
      <c r="B75" s="46">
        <v>44800.0</v>
      </c>
      <c r="C75" s="64" t="s">
        <v>3181</v>
      </c>
      <c r="D75" s="48">
        <v>49953.0</v>
      </c>
      <c r="E75" s="23" t="s">
        <v>697</v>
      </c>
      <c r="F75" s="49"/>
      <c r="G75" s="51"/>
      <c r="H75" s="51">
        <v>2500.0</v>
      </c>
      <c r="I75" s="50"/>
      <c r="J75" s="51"/>
      <c r="K75" s="49"/>
      <c r="L75" s="49"/>
      <c r="M75" s="49"/>
      <c r="N75" s="49"/>
      <c r="O75" s="49"/>
      <c r="P75" s="17">
        <v>2500.0</v>
      </c>
      <c r="Q75" s="18">
        <f t="shared" si="2"/>
        <v>0</v>
      </c>
      <c r="R75" s="19"/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/>
      <c r="B76" s="66"/>
      <c r="C76" s="64"/>
      <c r="D76" s="67"/>
      <c r="E76" s="65"/>
      <c r="F76" s="34">
        <f t="shared" ref="F76:P76" si="3">SUM(F5:F75)</f>
        <v>25000</v>
      </c>
      <c r="G76" s="34">
        <f t="shared" si="3"/>
        <v>9500</v>
      </c>
      <c r="H76" s="34">
        <f t="shared" si="3"/>
        <v>79500</v>
      </c>
      <c r="I76" s="34">
        <f t="shared" si="3"/>
        <v>491562</v>
      </c>
      <c r="J76" s="34">
        <f t="shared" si="3"/>
        <v>75625</v>
      </c>
      <c r="K76" s="34">
        <f t="shared" si="3"/>
        <v>31068</v>
      </c>
      <c r="L76" s="34">
        <f t="shared" si="3"/>
        <v>0</v>
      </c>
      <c r="M76" s="34">
        <f t="shared" si="3"/>
        <v>0</v>
      </c>
      <c r="N76" s="34">
        <f t="shared" si="3"/>
        <v>0</v>
      </c>
      <c r="O76" s="34">
        <f t="shared" si="3"/>
        <v>0</v>
      </c>
      <c r="P76" s="34">
        <f t="shared" si="3"/>
        <v>718505</v>
      </c>
      <c r="Q76" s="68">
        <v>6250.0</v>
      </c>
      <c r="R76" s="65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>
      <c r="A77" s="33"/>
      <c r="B77" s="66"/>
      <c r="C77" s="65"/>
      <c r="D77" s="67"/>
      <c r="E77" s="65"/>
      <c r="F77" s="69">
        <f>F76+G76+H76+I76+J76+K76+L76+M76+N76+O76</f>
        <v>712255</v>
      </c>
      <c r="G77" s="2"/>
      <c r="H77" s="2"/>
      <c r="I77" s="2"/>
      <c r="J77" s="2"/>
      <c r="K77" s="2"/>
      <c r="L77" s="3"/>
      <c r="M77" s="36"/>
      <c r="N77" s="36"/>
      <c r="O77" s="36"/>
      <c r="P77" s="20"/>
      <c r="Q77" s="20"/>
      <c r="R77" s="59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>
      <c r="A78" s="4"/>
      <c r="B78" s="70"/>
      <c r="C78" s="59"/>
      <c r="D78" s="71"/>
      <c r="E78" s="5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70"/>
      <c r="C79" s="59"/>
      <c r="D79" s="71"/>
      <c r="E79" s="5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70"/>
      <c r="C80" s="59"/>
      <c r="D80" s="71"/>
      <c r="E80" s="5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9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9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9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59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5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5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59" t="s">
        <v>2453</v>
      </c>
      <c r="N89" s="4"/>
      <c r="O89" s="4"/>
      <c r="P89" s="4"/>
      <c r="Q89" s="4"/>
      <c r="R89" s="5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37"/>
      <c r="B124" s="37"/>
      <c r="C124" s="37"/>
      <c r="D124" s="43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43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43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43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43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43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</sheetData>
  <mergeCells count="19">
    <mergeCell ref="E2:E4"/>
    <mergeCell ref="F3:F4"/>
    <mergeCell ref="G3:H3"/>
    <mergeCell ref="I3:J3"/>
    <mergeCell ref="K3:K4"/>
    <mergeCell ref="L3:L4"/>
    <mergeCell ref="F77:L77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75"/>
    <col customWidth="1" min="2" max="2" width="11.75"/>
    <col customWidth="1" min="3" max="3" width="22.5"/>
    <col customWidth="1" min="4" max="4" width="7.38"/>
    <col customWidth="1" min="5" max="5" width="64.75"/>
    <col customWidth="1" min="16" max="16" width="14.0"/>
  </cols>
  <sheetData>
    <row r="1">
      <c r="A1" s="1" t="s">
        <v>3182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44800.0</v>
      </c>
      <c r="C5" s="63" t="s">
        <v>3183</v>
      </c>
      <c r="D5" s="48">
        <v>65840.0</v>
      </c>
      <c r="E5" s="23" t="s">
        <v>3184</v>
      </c>
      <c r="F5" s="51"/>
      <c r="G5" s="51"/>
      <c r="H5" s="51"/>
      <c r="I5" s="50">
        <v>8000.0</v>
      </c>
      <c r="J5" s="51"/>
      <c r="K5" s="51"/>
      <c r="L5" s="49"/>
      <c r="M5" s="49"/>
      <c r="N5" s="49"/>
      <c r="O5" s="49"/>
      <c r="P5" s="17">
        <v>8000.0</v>
      </c>
      <c r="Q5" s="18">
        <f t="shared" ref="Q5:Q48" si="1">SUM(F5+G5+H5+I5+J5+K5+L5+M5+N5+O5-P5)</f>
        <v>0</v>
      </c>
      <c r="R5" s="19" t="s">
        <v>27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44800.0</v>
      </c>
      <c r="C6" s="64" t="s">
        <v>3185</v>
      </c>
      <c r="D6" s="48">
        <v>10250.0</v>
      </c>
      <c r="E6" s="23" t="s">
        <v>76</v>
      </c>
      <c r="F6" s="49"/>
      <c r="G6" s="51"/>
      <c r="H6" s="49"/>
      <c r="I6" s="50">
        <v>1250.0</v>
      </c>
      <c r="J6" s="51"/>
      <c r="K6" s="51"/>
      <c r="L6" s="49"/>
      <c r="M6" s="51"/>
      <c r="N6" s="49"/>
      <c r="O6" s="49"/>
      <c r="P6" s="17">
        <v>1250.0</v>
      </c>
      <c r="Q6" s="18">
        <f t="shared" si="1"/>
        <v>0</v>
      </c>
      <c r="R6" s="19" t="s">
        <v>27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44800.0</v>
      </c>
      <c r="C7" s="64" t="s">
        <v>3186</v>
      </c>
      <c r="D7" s="48">
        <v>13762.0</v>
      </c>
      <c r="E7" s="23" t="s">
        <v>768</v>
      </c>
      <c r="F7" s="51"/>
      <c r="G7" s="51"/>
      <c r="H7" s="49"/>
      <c r="I7" s="51"/>
      <c r="J7" s="51">
        <v>27500.0</v>
      </c>
      <c r="K7" s="51"/>
      <c r="L7" s="49"/>
      <c r="M7" s="52"/>
      <c r="N7" s="49"/>
      <c r="O7" s="49"/>
      <c r="P7" s="17">
        <v>27500.0</v>
      </c>
      <c r="Q7" s="18">
        <f t="shared" si="1"/>
        <v>0</v>
      </c>
      <c r="R7" s="19" t="s">
        <v>46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44801.0</v>
      </c>
      <c r="C8" s="64" t="s">
        <v>3187</v>
      </c>
      <c r="D8" s="48">
        <v>69554.0</v>
      </c>
      <c r="E8" s="23" t="s">
        <v>420</v>
      </c>
      <c r="F8" s="49"/>
      <c r="G8" s="51"/>
      <c r="H8" s="49"/>
      <c r="I8" s="50">
        <v>300.0</v>
      </c>
      <c r="J8" s="51"/>
      <c r="K8" s="51"/>
      <c r="L8" s="49"/>
      <c r="M8" s="51"/>
      <c r="N8" s="49"/>
      <c r="O8" s="49"/>
      <c r="P8" s="17">
        <v>300.0</v>
      </c>
      <c r="Q8" s="18">
        <f t="shared" si="1"/>
        <v>0</v>
      </c>
      <c r="R8" s="19" t="s">
        <v>1296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44801.0</v>
      </c>
      <c r="C9" s="64" t="s">
        <v>3188</v>
      </c>
      <c r="D9" s="48">
        <v>52973.0</v>
      </c>
      <c r="E9" s="23" t="s">
        <v>3149</v>
      </c>
      <c r="F9" s="49"/>
      <c r="G9" s="51"/>
      <c r="H9" s="49"/>
      <c r="I9" s="50"/>
      <c r="J9" s="51">
        <v>0.0</v>
      </c>
      <c r="K9" s="51"/>
      <c r="L9" s="49"/>
      <c r="M9" s="51"/>
      <c r="N9" s="49"/>
      <c r="O9" s="49"/>
      <c r="P9" s="17">
        <v>5000.0</v>
      </c>
      <c r="Q9" s="18">
        <f t="shared" si="1"/>
        <v>-5000</v>
      </c>
      <c r="R9" s="19" t="s">
        <v>156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44801.0</v>
      </c>
      <c r="C10" s="64" t="s">
        <v>3189</v>
      </c>
      <c r="D10" s="48">
        <v>52973.0</v>
      </c>
      <c r="E10" s="23" t="s">
        <v>3149</v>
      </c>
      <c r="F10" s="49"/>
      <c r="G10" s="51"/>
      <c r="H10" s="49"/>
      <c r="I10" s="50"/>
      <c r="J10" s="51">
        <v>0.0</v>
      </c>
      <c r="K10" s="51"/>
      <c r="L10" s="49"/>
      <c r="M10" s="51"/>
      <c r="N10" s="49"/>
      <c r="O10" s="49"/>
      <c r="P10" s="17">
        <v>3060.0</v>
      </c>
      <c r="Q10" s="18">
        <f t="shared" si="1"/>
        <v>-3060</v>
      </c>
      <c r="R10" s="19" t="s">
        <v>156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44801.0</v>
      </c>
      <c r="C11" s="64" t="s">
        <v>3190</v>
      </c>
      <c r="D11" s="48">
        <v>54325.0</v>
      </c>
      <c r="E11" s="23" t="s">
        <v>494</v>
      </c>
      <c r="F11" s="49"/>
      <c r="G11" s="51"/>
      <c r="H11" s="49"/>
      <c r="I11" s="50"/>
      <c r="J11" s="51">
        <v>15000.0</v>
      </c>
      <c r="K11" s="51"/>
      <c r="L11" s="49"/>
      <c r="M11" s="51"/>
      <c r="N11" s="49"/>
      <c r="O11" s="49"/>
      <c r="P11" s="17">
        <v>15000.0</v>
      </c>
      <c r="Q11" s="18">
        <f t="shared" si="1"/>
        <v>0</v>
      </c>
      <c r="R11" s="19" t="s">
        <v>30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44801.0</v>
      </c>
      <c r="C12" s="64" t="s">
        <v>3191</v>
      </c>
      <c r="D12" s="48">
        <v>52993.0</v>
      </c>
      <c r="E12" s="23" t="s">
        <v>185</v>
      </c>
      <c r="F12" s="51"/>
      <c r="G12" s="51"/>
      <c r="H12" s="49"/>
      <c r="I12" s="50">
        <v>350.0</v>
      </c>
      <c r="J12" s="51"/>
      <c r="K12" s="51"/>
      <c r="L12" s="49"/>
      <c r="M12" s="51"/>
      <c r="N12" s="49"/>
      <c r="O12" s="49"/>
      <c r="P12" s="17">
        <v>350.0</v>
      </c>
      <c r="Q12" s="18">
        <f t="shared" si="1"/>
        <v>0</v>
      </c>
      <c r="R12" s="19" t="s">
        <v>1296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44801.0</v>
      </c>
      <c r="C13" s="64" t="s">
        <v>3192</v>
      </c>
      <c r="D13" s="48">
        <v>71433.0</v>
      </c>
      <c r="E13" s="23" t="s">
        <v>158</v>
      </c>
      <c r="F13" s="49"/>
      <c r="G13" s="51"/>
      <c r="H13" s="49"/>
      <c r="I13" s="50">
        <v>300.0</v>
      </c>
      <c r="J13" s="51"/>
      <c r="K13" s="51"/>
      <c r="L13" s="49"/>
      <c r="M13" s="51"/>
      <c r="N13" s="49"/>
      <c r="O13" s="49"/>
      <c r="P13" s="17">
        <v>300.0</v>
      </c>
      <c r="Q13" s="18">
        <f t="shared" si="1"/>
        <v>0</v>
      </c>
      <c r="R13" s="19" t="s">
        <v>156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44801.0</v>
      </c>
      <c r="C14" s="64" t="s">
        <v>3193</v>
      </c>
      <c r="D14" s="48">
        <v>56747.0</v>
      </c>
      <c r="E14" s="23" t="s">
        <v>2828</v>
      </c>
      <c r="F14" s="49"/>
      <c r="G14" s="51"/>
      <c r="H14" s="51"/>
      <c r="I14" s="50"/>
      <c r="J14" s="51">
        <v>17000.0</v>
      </c>
      <c r="K14" s="51"/>
      <c r="L14" s="49"/>
      <c r="M14" s="51"/>
      <c r="N14" s="49"/>
      <c r="O14" s="49"/>
      <c r="P14" s="17">
        <v>17000.0</v>
      </c>
      <c r="Q14" s="18">
        <f t="shared" si="1"/>
        <v>0</v>
      </c>
      <c r="R14" s="19" t="s">
        <v>156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44801.0</v>
      </c>
      <c r="C15" s="64" t="s">
        <v>3194</v>
      </c>
      <c r="D15" s="48">
        <v>51391.0</v>
      </c>
      <c r="E15" s="23" t="s">
        <v>3195</v>
      </c>
      <c r="F15" s="49"/>
      <c r="G15" s="51"/>
      <c r="H15" s="49"/>
      <c r="I15" s="50"/>
      <c r="J15" s="51">
        <v>1200.0</v>
      </c>
      <c r="K15" s="51"/>
      <c r="L15" s="49"/>
      <c r="M15" s="51"/>
      <c r="N15" s="49"/>
      <c r="O15" s="49"/>
      <c r="P15" s="17">
        <v>1200.0</v>
      </c>
      <c r="Q15" s="18">
        <f t="shared" si="1"/>
        <v>0</v>
      </c>
      <c r="R15" s="19" t="s">
        <v>30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44801.0</v>
      </c>
      <c r="C16" s="64" t="s">
        <v>3196</v>
      </c>
      <c r="D16" s="48">
        <v>32886.0</v>
      </c>
      <c r="E16" s="23" t="s">
        <v>3197</v>
      </c>
      <c r="F16" s="49"/>
      <c r="G16" s="51"/>
      <c r="H16" s="49"/>
      <c r="I16" s="50"/>
      <c r="J16" s="51">
        <v>1550.0</v>
      </c>
      <c r="K16" s="51"/>
      <c r="L16" s="49"/>
      <c r="M16" s="51"/>
      <c r="N16" s="49"/>
      <c r="O16" s="49"/>
      <c r="P16" s="17">
        <v>1550.0</v>
      </c>
      <c r="Q16" s="18">
        <f t="shared" si="1"/>
        <v>0</v>
      </c>
      <c r="R16" s="19" t="s">
        <v>30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44801.0</v>
      </c>
      <c r="C17" s="64" t="s">
        <v>3198</v>
      </c>
      <c r="D17" s="48">
        <v>66838.0</v>
      </c>
      <c r="E17" s="23" t="s">
        <v>875</v>
      </c>
      <c r="F17" s="49"/>
      <c r="G17" s="51"/>
      <c r="H17" s="49"/>
      <c r="I17" s="50">
        <v>8400.0</v>
      </c>
      <c r="J17" s="51"/>
      <c r="K17" s="51"/>
      <c r="L17" s="49"/>
      <c r="M17" s="51"/>
      <c r="N17" s="49"/>
      <c r="O17" s="49"/>
      <c r="P17" s="17">
        <v>8400.0</v>
      </c>
      <c r="Q17" s="18">
        <f t="shared" si="1"/>
        <v>0</v>
      </c>
      <c r="R17" s="19" t="s">
        <v>156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44801.0</v>
      </c>
      <c r="C18" s="64" t="s">
        <v>3199</v>
      </c>
      <c r="D18" s="48">
        <v>52418.0</v>
      </c>
      <c r="E18" s="23" t="s">
        <v>3200</v>
      </c>
      <c r="F18" s="49"/>
      <c r="G18" s="51"/>
      <c r="H18" s="49"/>
      <c r="I18" s="50"/>
      <c r="J18" s="51">
        <v>5150.0</v>
      </c>
      <c r="K18" s="51"/>
      <c r="L18" s="49"/>
      <c r="M18" s="51"/>
      <c r="N18" s="49"/>
      <c r="O18" s="49"/>
      <c r="P18" s="17">
        <v>5150.0</v>
      </c>
      <c r="Q18" s="18">
        <f t="shared" si="1"/>
        <v>0</v>
      </c>
      <c r="R18" s="19" t="s">
        <v>27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44801.0</v>
      </c>
      <c r="C19" s="64" t="s">
        <v>3201</v>
      </c>
      <c r="D19" s="48">
        <v>23257.0</v>
      </c>
      <c r="E19" s="23" t="s">
        <v>3202</v>
      </c>
      <c r="F19" s="49"/>
      <c r="G19" s="51">
        <v>18000.0</v>
      </c>
      <c r="H19" s="49"/>
      <c r="I19" s="50"/>
      <c r="J19" s="51"/>
      <c r="K19" s="51"/>
      <c r="L19" s="49"/>
      <c r="M19" s="51"/>
      <c r="N19" s="49"/>
      <c r="O19" s="49"/>
      <c r="P19" s="17">
        <v>18000.0</v>
      </c>
      <c r="Q19" s="18">
        <f t="shared" si="1"/>
        <v>0</v>
      </c>
      <c r="R19" s="19" t="s">
        <v>1296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44801.0</v>
      </c>
      <c r="C20" s="64" t="s">
        <v>3203</v>
      </c>
      <c r="D20" s="48">
        <v>51941.0</v>
      </c>
      <c r="E20" s="23" t="s">
        <v>2540</v>
      </c>
      <c r="F20" s="49"/>
      <c r="G20" s="51"/>
      <c r="H20" s="49"/>
      <c r="I20" s="50">
        <v>31000.0</v>
      </c>
      <c r="J20" s="51"/>
      <c r="K20" s="51"/>
      <c r="L20" s="49"/>
      <c r="M20" s="51"/>
      <c r="N20" s="49"/>
      <c r="O20" s="49"/>
      <c r="P20" s="17">
        <v>31000.0</v>
      </c>
      <c r="Q20" s="18">
        <f t="shared" si="1"/>
        <v>0</v>
      </c>
      <c r="R20" s="19" t="s">
        <v>1296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44801.0</v>
      </c>
      <c r="C21" s="64" t="s">
        <v>3204</v>
      </c>
      <c r="D21" s="48">
        <v>14343.0</v>
      </c>
      <c r="E21" s="23" t="s">
        <v>166</v>
      </c>
      <c r="F21" s="49"/>
      <c r="G21" s="51"/>
      <c r="H21" s="49"/>
      <c r="I21" s="50">
        <v>22500.0</v>
      </c>
      <c r="J21" s="51"/>
      <c r="K21" s="51"/>
      <c r="L21" s="49"/>
      <c r="M21" s="51"/>
      <c r="N21" s="49"/>
      <c r="O21" s="49"/>
      <c r="P21" s="17">
        <v>22500.0</v>
      </c>
      <c r="Q21" s="18">
        <f t="shared" si="1"/>
        <v>0</v>
      </c>
      <c r="R21" s="19" t="s">
        <v>27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44801.0</v>
      </c>
      <c r="C22" s="64" t="s">
        <v>3205</v>
      </c>
      <c r="D22" s="48">
        <v>54937.0</v>
      </c>
      <c r="E22" s="23" t="s">
        <v>3206</v>
      </c>
      <c r="F22" s="51"/>
      <c r="G22" s="51"/>
      <c r="H22" s="49"/>
      <c r="I22" s="50"/>
      <c r="J22" s="51">
        <v>2850.0</v>
      </c>
      <c r="K22" s="51"/>
      <c r="L22" s="49"/>
      <c r="M22" s="51"/>
      <c r="N22" s="49"/>
      <c r="O22" s="49"/>
      <c r="P22" s="17">
        <v>2850.0</v>
      </c>
      <c r="Q22" s="18">
        <f t="shared" si="1"/>
        <v>0</v>
      </c>
      <c r="R22" s="19" t="s">
        <v>156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44801.0</v>
      </c>
      <c r="C23" s="64" t="s">
        <v>3207</v>
      </c>
      <c r="D23" s="48">
        <v>26831.0</v>
      </c>
      <c r="E23" s="23" t="s">
        <v>527</v>
      </c>
      <c r="F23" s="49"/>
      <c r="G23" s="51"/>
      <c r="H23" s="49"/>
      <c r="I23" s="50"/>
      <c r="J23" s="51">
        <v>10000.0</v>
      </c>
      <c r="K23" s="51"/>
      <c r="L23" s="49"/>
      <c r="M23" s="51"/>
      <c r="N23" s="49"/>
      <c r="O23" s="49"/>
      <c r="P23" s="17">
        <v>10000.0</v>
      </c>
      <c r="Q23" s="18">
        <f t="shared" si="1"/>
        <v>0</v>
      </c>
      <c r="R23" s="19" t="s">
        <v>1296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44801.0</v>
      </c>
      <c r="C24" s="64" t="s">
        <v>3208</v>
      </c>
      <c r="D24" s="48">
        <v>54899.0</v>
      </c>
      <c r="E24" s="23" t="s">
        <v>3209</v>
      </c>
      <c r="F24" s="49"/>
      <c r="G24" s="51"/>
      <c r="H24" s="49"/>
      <c r="I24" s="50">
        <v>5000.0</v>
      </c>
      <c r="J24" s="51"/>
      <c r="K24" s="51"/>
      <c r="L24" s="49"/>
      <c r="M24" s="51"/>
      <c r="N24" s="49"/>
      <c r="O24" s="49"/>
      <c r="P24" s="17">
        <v>5000.0</v>
      </c>
      <c r="Q24" s="18">
        <f t="shared" si="1"/>
        <v>0</v>
      </c>
      <c r="R24" s="19" t="s">
        <v>27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44801.0</v>
      </c>
      <c r="C25" s="64" t="s">
        <v>3210</v>
      </c>
      <c r="D25" s="48">
        <v>59103.0</v>
      </c>
      <c r="E25" s="23" t="s">
        <v>294</v>
      </c>
      <c r="F25" s="49"/>
      <c r="G25" s="51"/>
      <c r="H25" s="51"/>
      <c r="I25" s="50">
        <v>4200.0</v>
      </c>
      <c r="J25" s="51"/>
      <c r="K25" s="49"/>
      <c r="L25" s="49"/>
      <c r="M25" s="49"/>
      <c r="N25" s="49"/>
      <c r="O25" s="49"/>
      <c r="P25" s="17">
        <v>4200.0</v>
      </c>
      <c r="Q25" s="18">
        <f t="shared" si="1"/>
        <v>0</v>
      </c>
      <c r="R25" s="19" t="s">
        <v>1296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44801.0</v>
      </c>
      <c r="C26" s="64" t="s">
        <v>3211</v>
      </c>
      <c r="D26" s="48">
        <v>51095.0</v>
      </c>
      <c r="E26" s="23" t="s">
        <v>3212</v>
      </c>
      <c r="F26" s="49"/>
      <c r="G26" s="51"/>
      <c r="H26" s="51"/>
      <c r="I26" s="50">
        <v>500.0</v>
      </c>
      <c r="J26" s="51"/>
      <c r="K26" s="49"/>
      <c r="L26" s="49"/>
      <c r="M26" s="49"/>
      <c r="N26" s="49"/>
      <c r="O26" s="49"/>
      <c r="P26" s="17">
        <v>500.0</v>
      </c>
      <c r="Q26" s="18">
        <f t="shared" si="1"/>
        <v>0</v>
      </c>
      <c r="R26" s="19" t="s">
        <v>156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44801.0</v>
      </c>
      <c r="C27" s="64" t="s">
        <v>3213</v>
      </c>
      <c r="D27" s="48">
        <v>36424.0</v>
      </c>
      <c r="E27" s="23" t="s">
        <v>1086</v>
      </c>
      <c r="F27" s="49"/>
      <c r="G27" s="51"/>
      <c r="H27" s="51"/>
      <c r="I27" s="50">
        <v>3700.0</v>
      </c>
      <c r="J27" s="51"/>
      <c r="K27" s="49"/>
      <c r="L27" s="49"/>
      <c r="M27" s="49"/>
      <c r="N27" s="49"/>
      <c r="O27" s="49"/>
      <c r="P27" s="17">
        <v>3700.0</v>
      </c>
      <c r="Q27" s="18">
        <f t="shared" si="1"/>
        <v>0</v>
      </c>
      <c r="R27" s="19" t="s">
        <v>27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44801.0</v>
      </c>
      <c r="C28" s="64" t="s">
        <v>3214</v>
      </c>
      <c r="D28" s="48">
        <v>52083.0</v>
      </c>
      <c r="E28" s="23" t="s">
        <v>222</v>
      </c>
      <c r="F28" s="49"/>
      <c r="G28" s="51"/>
      <c r="H28" s="51"/>
      <c r="I28" s="50">
        <v>37590.0</v>
      </c>
      <c r="J28" s="51"/>
      <c r="K28" s="49"/>
      <c r="L28" s="49"/>
      <c r="M28" s="49"/>
      <c r="N28" s="49"/>
      <c r="O28" s="49"/>
      <c r="P28" s="17">
        <v>37590.0</v>
      </c>
      <c r="Q28" s="18">
        <f t="shared" si="1"/>
        <v>0</v>
      </c>
      <c r="R28" s="19" t="s">
        <v>1296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44801.0</v>
      </c>
      <c r="C29" s="64" t="s">
        <v>3215</v>
      </c>
      <c r="D29" s="48">
        <v>48052.0</v>
      </c>
      <c r="E29" s="23" t="s">
        <v>133</v>
      </c>
      <c r="F29" s="49"/>
      <c r="G29" s="51"/>
      <c r="H29" s="51"/>
      <c r="I29" s="50">
        <v>2500.0</v>
      </c>
      <c r="J29" s="51"/>
      <c r="K29" s="51"/>
      <c r="L29" s="49"/>
      <c r="M29" s="49"/>
      <c r="N29" s="49"/>
      <c r="O29" s="49"/>
      <c r="P29" s="17">
        <v>2500.0</v>
      </c>
      <c r="Q29" s="18">
        <f t="shared" si="1"/>
        <v>0</v>
      </c>
      <c r="R29" s="19" t="s">
        <v>27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44801.0</v>
      </c>
      <c r="C30" s="64" t="s">
        <v>3216</v>
      </c>
      <c r="D30" s="48">
        <v>68620.0</v>
      </c>
      <c r="E30" s="23" t="s">
        <v>949</v>
      </c>
      <c r="F30" s="49"/>
      <c r="G30" s="51"/>
      <c r="H30" s="51"/>
      <c r="I30" s="50">
        <v>10000.0</v>
      </c>
      <c r="J30" s="51"/>
      <c r="K30" s="49"/>
      <c r="L30" s="49"/>
      <c r="M30" s="49"/>
      <c r="N30" s="49"/>
      <c r="O30" s="49"/>
      <c r="P30" s="17">
        <v>10000.0</v>
      </c>
      <c r="Q30" s="18">
        <f t="shared" si="1"/>
        <v>0</v>
      </c>
      <c r="R30" s="19" t="s">
        <v>1296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44801.0</v>
      </c>
      <c r="C31" s="64" t="s">
        <v>3217</v>
      </c>
      <c r="D31" s="48">
        <v>63444.0</v>
      </c>
      <c r="E31" s="23" t="s">
        <v>3218</v>
      </c>
      <c r="F31" s="49"/>
      <c r="G31" s="51"/>
      <c r="H31" s="51"/>
      <c r="I31" s="50">
        <v>27000.0</v>
      </c>
      <c r="J31" s="51"/>
      <c r="K31" s="49"/>
      <c r="L31" s="49"/>
      <c r="M31" s="51"/>
      <c r="N31" s="49"/>
      <c r="O31" s="49"/>
      <c r="P31" s="17">
        <v>27000.0</v>
      </c>
      <c r="Q31" s="18">
        <f t="shared" si="1"/>
        <v>0</v>
      </c>
      <c r="R31" s="19" t="s">
        <v>156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44801.0</v>
      </c>
      <c r="C32" s="64" t="s">
        <v>3219</v>
      </c>
      <c r="D32" s="48">
        <v>68690.0</v>
      </c>
      <c r="E32" s="23" t="s">
        <v>3220</v>
      </c>
      <c r="F32" s="49"/>
      <c r="G32" s="51">
        <v>5000.0</v>
      </c>
      <c r="H32" s="51"/>
      <c r="I32" s="50"/>
      <c r="J32" s="51"/>
      <c r="K32" s="49"/>
      <c r="L32" s="49"/>
      <c r="M32" s="49"/>
      <c r="N32" s="49"/>
      <c r="O32" s="49"/>
      <c r="P32" s="17">
        <v>5000.0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44801.0</v>
      </c>
      <c r="C33" s="64" t="s">
        <v>3221</v>
      </c>
      <c r="D33" s="48">
        <v>68690.0</v>
      </c>
      <c r="E33" s="23" t="s">
        <v>3220</v>
      </c>
      <c r="F33" s="49"/>
      <c r="G33" s="51">
        <v>5000.0</v>
      </c>
      <c r="H33" s="51"/>
      <c r="I33" s="50"/>
      <c r="J33" s="51"/>
      <c r="K33" s="49"/>
      <c r="L33" s="49"/>
      <c r="M33" s="49"/>
      <c r="N33" s="49"/>
      <c r="O33" s="49"/>
      <c r="P33" s="17">
        <v>5000.0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44801.0</v>
      </c>
      <c r="C34" s="64" t="s">
        <v>3222</v>
      </c>
      <c r="D34" s="48">
        <v>13762.0</v>
      </c>
      <c r="E34" s="23" t="s">
        <v>768</v>
      </c>
      <c r="F34" s="49"/>
      <c r="G34" s="51">
        <v>15000.0</v>
      </c>
      <c r="H34" s="51"/>
      <c r="I34" s="50"/>
      <c r="J34" s="51"/>
      <c r="K34" s="49"/>
      <c r="L34" s="49"/>
      <c r="M34" s="49"/>
      <c r="N34" s="49"/>
      <c r="O34" s="49"/>
      <c r="P34" s="17">
        <v>15000.0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44801.0</v>
      </c>
      <c r="C35" s="64" t="s">
        <v>3223</v>
      </c>
      <c r="D35" s="48">
        <v>22727.0</v>
      </c>
      <c r="E35" s="23" t="s">
        <v>417</v>
      </c>
      <c r="F35" s="49"/>
      <c r="G35" s="51"/>
      <c r="H35" s="51"/>
      <c r="I35" s="50"/>
      <c r="J35" s="51">
        <v>700.0</v>
      </c>
      <c r="K35" s="49"/>
      <c r="L35" s="49"/>
      <c r="M35" s="49"/>
      <c r="N35" s="49"/>
      <c r="O35" s="49"/>
      <c r="P35" s="17">
        <v>700.0</v>
      </c>
      <c r="Q35" s="18">
        <f t="shared" si="1"/>
        <v>0</v>
      </c>
      <c r="R35" s="19" t="s">
        <v>1296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44801.0</v>
      </c>
      <c r="C36" s="64" t="s">
        <v>3224</v>
      </c>
      <c r="D36" s="48">
        <v>73655.0</v>
      </c>
      <c r="E36" s="23" t="s">
        <v>3225</v>
      </c>
      <c r="F36" s="49"/>
      <c r="G36" s="51"/>
      <c r="H36" s="51"/>
      <c r="I36" s="50">
        <v>10000.0</v>
      </c>
      <c r="J36" s="51">
        <v>17000.0</v>
      </c>
      <c r="K36" s="49"/>
      <c r="L36" s="49"/>
      <c r="M36" s="49"/>
      <c r="N36" s="49"/>
      <c r="O36" s="49"/>
      <c r="P36" s="17">
        <v>27000.0</v>
      </c>
      <c r="Q36" s="18">
        <f t="shared" si="1"/>
        <v>0</v>
      </c>
      <c r="R36" s="19" t="s">
        <v>1296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44801.0</v>
      </c>
      <c r="C37" s="64" t="s">
        <v>3226</v>
      </c>
      <c r="D37" s="48">
        <v>10001.0</v>
      </c>
      <c r="E37" s="23" t="s">
        <v>392</v>
      </c>
      <c r="F37" s="49"/>
      <c r="G37" s="51"/>
      <c r="H37" s="51"/>
      <c r="I37" s="50"/>
      <c r="J37" s="51"/>
      <c r="K37" s="49"/>
      <c r="L37" s="49"/>
      <c r="M37" s="51">
        <v>10000.0</v>
      </c>
      <c r="N37" s="49"/>
      <c r="O37" s="49"/>
      <c r="P37" s="17">
        <v>10000.0</v>
      </c>
      <c r="Q37" s="18">
        <f t="shared" si="1"/>
        <v>0</v>
      </c>
      <c r="R37" s="19" t="s">
        <v>1296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44801.0</v>
      </c>
      <c r="C38" s="64" t="s">
        <v>3227</v>
      </c>
      <c r="D38" s="48">
        <v>73656.0</v>
      </c>
      <c r="E38" s="23" t="s">
        <v>3228</v>
      </c>
      <c r="F38" s="49"/>
      <c r="G38" s="51"/>
      <c r="H38" s="51"/>
      <c r="I38" s="50">
        <v>27000.0</v>
      </c>
      <c r="J38" s="51"/>
      <c r="K38" s="49"/>
      <c r="L38" s="49"/>
      <c r="M38" s="49"/>
      <c r="N38" s="49"/>
      <c r="O38" s="49"/>
      <c r="P38" s="17">
        <v>27000.0</v>
      </c>
      <c r="Q38" s="18">
        <f t="shared" si="1"/>
        <v>0</v>
      </c>
      <c r="R38" s="19" t="s">
        <v>27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44801.0</v>
      </c>
      <c r="C39" s="64" t="s">
        <v>3229</v>
      </c>
      <c r="D39" s="48">
        <v>73541.0</v>
      </c>
      <c r="E39" s="23" t="s">
        <v>3230</v>
      </c>
      <c r="F39" s="49"/>
      <c r="G39" s="51"/>
      <c r="H39" s="51"/>
      <c r="I39" s="50">
        <v>1450.0</v>
      </c>
      <c r="J39" s="51"/>
      <c r="K39" s="49"/>
      <c r="L39" s="49"/>
      <c r="M39" s="49"/>
      <c r="N39" s="49"/>
      <c r="O39" s="49"/>
      <c r="P39" s="17">
        <v>1450.0</v>
      </c>
      <c r="Q39" s="18">
        <f t="shared" si="1"/>
        <v>0</v>
      </c>
      <c r="R39" s="19" t="s">
        <v>1296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44801.0</v>
      </c>
      <c r="C40" s="64" t="s">
        <v>3231</v>
      </c>
      <c r="D40" s="48">
        <v>51697.0</v>
      </c>
      <c r="E40" s="23" t="s">
        <v>653</v>
      </c>
      <c r="F40" s="49"/>
      <c r="G40" s="51">
        <v>15000.0</v>
      </c>
      <c r="H40" s="51"/>
      <c r="I40" s="50"/>
      <c r="J40" s="51"/>
      <c r="K40" s="49"/>
      <c r="L40" s="49"/>
      <c r="M40" s="49"/>
      <c r="N40" s="49"/>
      <c r="O40" s="49"/>
      <c r="P40" s="17">
        <v>15000.0</v>
      </c>
      <c r="Q40" s="18">
        <f t="shared" si="1"/>
        <v>0</v>
      </c>
      <c r="R40" s="19" t="s">
        <v>156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44801.0</v>
      </c>
      <c r="C41" s="64" t="s">
        <v>3232</v>
      </c>
      <c r="D41" s="48">
        <v>48973.0</v>
      </c>
      <c r="E41" s="23" t="s">
        <v>89</v>
      </c>
      <c r="F41" s="49"/>
      <c r="G41" s="51"/>
      <c r="H41" s="51"/>
      <c r="I41" s="50">
        <v>300.0</v>
      </c>
      <c r="J41" s="51"/>
      <c r="K41" s="49"/>
      <c r="L41" s="49"/>
      <c r="M41" s="49"/>
      <c r="N41" s="49"/>
      <c r="O41" s="49"/>
      <c r="P41" s="17">
        <v>300.0</v>
      </c>
      <c r="Q41" s="18">
        <f t="shared" si="1"/>
        <v>0</v>
      </c>
      <c r="R41" s="19" t="s">
        <v>27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44801.0</v>
      </c>
      <c r="C42" s="64" t="s">
        <v>3233</v>
      </c>
      <c r="D42" s="48">
        <v>65193.0</v>
      </c>
      <c r="E42" s="23" t="s">
        <v>3234</v>
      </c>
      <c r="F42" s="49"/>
      <c r="G42" s="51"/>
      <c r="H42" s="51"/>
      <c r="I42" s="50"/>
      <c r="J42" s="51">
        <v>2650.0</v>
      </c>
      <c r="K42" s="49"/>
      <c r="L42" s="49"/>
      <c r="M42" s="49"/>
      <c r="N42" s="49"/>
      <c r="O42" s="49"/>
      <c r="P42" s="17">
        <v>2650.0</v>
      </c>
      <c r="Q42" s="18">
        <f t="shared" si="1"/>
        <v>0</v>
      </c>
      <c r="R42" s="19" t="s">
        <v>156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44800.0</v>
      </c>
      <c r="C43" s="64" t="s">
        <v>3235</v>
      </c>
      <c r="D43" s="48">
        <v>51017.0</v>
      </c>
      <c r="E43" s="23" t="s">
        <v>343</v>
      </c>
      <c r="F43" s="49"/>
      <c r="G43" s="51"/>
      <c r="H43" s="51">
        <v>45000.0</v>
      </c>
      <c r="I43" s="50"/>
      <c r="J43" s="51"/>
      <c r="K43" s="51"/>
      <c r="L43" s="49"/>
      <c r="M43" s="49"/>
      <c r="N43" s="49"/>
      <c r="O43" s="49"/>
      <c r="P43" s="17">
        <v>45000.0</v>
      </c>
      <c r="Q43" s="18">
        <f t="shared" si="1"/>
        <v>0</v>
      </c>
      <c r="R43" s="19"/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44801.0</v>
      </c>
      <c r="C44" s="64" t="s">
        <v>3236</v>
      </c>
      <c r="D44" s="48">
        <v>59794.0</v>
      </c>
      <c r="E44" s="23" t="s">
        <v>3237</v>
      </c>
      <c r="F44" s="49"/>
      <c r="G44" s="51"/>
      <c r="H44" s="51"/>
      <c r="I44" s="50"/>
      <c r="J44" s="51"/>
      <c r="K44" s="49"/>
      <c r="L44" s="49"/>
      <c r="M44" s="51">
        <v>5150.0</v>
      </c>
      <c r="N44" s="49"/>
      <c r="O44" s="49"/>
      <c r="P44" s="17">
        <v>5150.0</v>
      </c>
      <c r="Q44" s="18">
        <f t="shared" si="1"/>
        <v>0</v>
      </c>
      <c r="R44" s="19"/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44801.0</v>
      </c>
      <c r="C45" s="64" t="s">
        <v>3238</v>
      </c>
      <c r="D45" s="48">
        <v>55179.0</v>
      </c>
      <c r="E45" s="23" t="s">
        <v>2151</v>
      </c>
      <c r="F45" s="49"/>
      <c r="G45" s="51"/>
      <c r="H45" s="51">
        <v>2500.0</v>
      </c>
      <c r="I45" s="50"/>
      <c r="J45" s="51"/>
      <c r="K45" s="49"/>
      <c r="L45" s="49"/>
      <c r="M45" s="51"/>
      <c r="N45" s="49"/>
      <c r="O45" s="49"/>
      <c r="P45" s="17">
        <v>2500.0</v>
      </c>
      <c r="Q45" s="18">
        <f t="shared" si="1"/>
        <v>0</v>
      </c>
      <c r="R45" s="19"/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44801.0</v>
      </c>
      <c r="C46" s="64" t="s">
        <v>3239</v>
      </c>
      <c r="D46" s="48">
        <v>21828.0</v>
      </c>
      <c r="E46" s="23" t="s">
        <v>341</v>
      </c>
      <c r="F46" s="49"/>
      <c r="G46" s="51"/>
      <c r="H46" s="51"/>
      <c r="I46" s="50"/>
      <c r="J46" s="51"/>
      <c r="K46" s="51"/>
      <c r="L46" s="49"/>
      <c r="M46" s="51">
        <v>1750.0</v>
      </c>
      <c r="N46" s="49"/>
      <c r="O46" s="49"/>
      <c r="P46" s="17">
        <v>1750.0</v>
      </c>
      <c r="Q46" s="18">
        <f t="shared" si="1"/>
        <v>0</v>
      </c>
      <c r="R46" s="19"/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44801.0</v>
      </c>
      <c r="C47" s="64" t="s">
        <v>3240</v>
      </c>
      <c r="D47" s="48">
        <v>30909.0</v>
      </c>
      <c r="E47" s="23" t="s">
        <v>178</v>
      </c>
      <c r="F47" s="49"/>
      <c r="G47" s="51"/>
      <c r="H47" s="51">
        <v>13000.0</v>
      </c>
      <c r="I47" s="50"/>
      <c r="J47" s="51"/>
      <c r="K47" s="51"/>
      <c r="L47" s="49"/>
      <c r="M47" s="51"/>
      <c r="N47" s="49"/>
      <c r="O47" s="49"/>
      <c r="P47" s="17">
        <v>13000.0</v>
      </c>
      <c r="Q47" s="18">
        <f t="shared" si="1"/>
        <v>0</v>
      </c>
      <c r="R47" s="19"/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44801.0</v>
      </c>
      <c r="C48" s="64" t="s">
        <v>3241</v>
      </c>
      <c r="D48" s="48">
        <v>22463.0</v>
      </c>
      <c r="E48" s="23" t="s">
        <v>1303</v>
      </c>
      <c r="F48" s="49"/>
      <c r="G48" s="51"/>
      <c r="H48" s="51">
        <v>30000.0</v>
      </c>
      <c r="I48" s="50"/>
      <c r="J48" s="51"/>
      <c r="K48" s="51"/>
      <c r="L48" s="49"/>
      <c r="M48" s="51"/>
      <c r="N48" s="49"/>
      <c r="O48" s="49"/>
      <c r="P48" s="17">
        <v>30000.0</v>
      </c>
      <c r="Q48" s="18">
        <f t="shared" si="1"/>
        <v>0</v>
      </c>
      <c r="R48" s="19"/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/>
      <c r="B49" s="66"/>
      <c r="C49" s="64"/>
      <c r="D49" s="67"/>
      <c r="E49" s="65"/>
      <c r="F49" s="34">
        <f t="shared" ref="F49:P49" si="2">SUM(F5:F48)</f>
        <v>0</v>
      </c>
      <c r="G49" s="34">
        <f t="shared" si="2"/>
        <v>58000</v>
      </c>
      <c r="H49" s="34">
        <f t="shared" si="2"/>
        <v>90500</v>
      </c>
      <c r="I49" s="34">
        <f t="shared" si="2"/>
        <v>201340</v>
      </c>
      <c r="J49" s="34">
        <f t="shared" si="2"/>
        <v>100600</v>
      </c>
      <c r="K49" s="34">
        <f t="shared" si="2"/>
        <v>0</v>
      </c>
      <c r="L49" s="34">
        <f t="shared" si="2"/>
        <v>0</v>
      </c>
      <c r="M49" s="34">
        <f t="shared" si="2"/>
        <v>16900</v>
      </c>
      <c r="N49" s="34">
        <f t="shared" si="2"/>
        <v>0</v>
      </c>
      <c r="O49" s="34">
        <f t="shared" si="2"/>
        <v>0</v>
      </c>
      <c r="P49" s="34">
        <f t="shared" si="2"/>
        <v>475400</v>
      </c>
      <c r="Q49" s="68">
        <f>SUM(Q3:Q48)</f>
        <v>-8060</v>
      </c>
      <c r="R49" s="65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>
      <c r="A50" s="33"/>
      <c r="B50" s="66"/>
      <c r="C50" s="65"/>
      <c r="D50" s="67"/>
      <c r="E50" s="65"/>
      <c r="F50" s="69">
        <f>F49+G49+H49+I49+J49+K49+L49+M49+N49+O49</f>
        <v>467340</v>
      </c>
      <c r="G50" s="2"/>
      <c r="H50" s="2"/>
      <c r="I50" s="2"/>
      <c r="J50" s="2"/>
      <c r="K50" s="2"/>
      <c r="L50" s="3"/>
      <c r="M50" s="36"/>
      <c r="N50" s="36"/>
      <c r="O50" s="36"/>
      <c r="P50" s="20"/>
      <c r="Q50" s="20"/>
      <c r="R50" s="59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>
      <c r="A51" s="4"/>
      <c r="B51" s="70"/>
      <c r="C51" s="59"/>
      <c r="D51" s="71"/>
      <c r="E51" s="5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9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70"/>
      <c r="C52" s="59"/>
      <c r="D52" s="71"/>
      <c r="E52" s="5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59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70"/>
      <c r="C53" s="59"/>
      <c r="D53" s="71"/>
      <c r="E53" s="5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59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59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59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59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5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5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5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59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2"/>
      <c r="E62" s="4"/>
      <c r="F62" s="4"/>
      <c r="G62" s="4"/>
      <c r="H62" s="4"/>
      <c r="I62" s="4"/>
      <c r="J62" s="4"/>
      <c r="K62" s="4"/>
      <c r="L62" s="4"/>
      <c r="M62" s="59" t="s">
        <v>2453</v>
      </c>
      <c r="N62" s="4"/>
      <c r="O62" s="4"/>
      <c r="P62" s="4"/>
      <c r="Q62" s="4"/>
      <c r="R62" s="5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59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9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9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5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59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5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59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5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37"/>
      <c r="B97" s="37"/>
      <c r="C97" s="37"/>
      <c r="D97" s="43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</row>
    <row r="98">
      <c r="A98" s="37"/>
      <c r="B98" s="37"/>
      <c r="C98" s="37"/>
      <c r="D98" s="43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</row>
    <row r="99">
      <c r="A99" s="37"/>
      <c r="B99" s="37"/>
      <c r="C99" s="37"/>
      <c r="D99" s="43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</row>
    <row r="100">
      <c r="A100" s="37"/>
      <c r="B100" s="37"/>
      <c r="C100" s="37"/>
      <c r="D100" s="43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</row>
    <row r="101">
      <c r="A101" s="37"/>
      <c r="B101" s="37"/>
      <c r="C101" s="37"/>
      <c r="D101" s="43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</row>
    <row r="102">
      <c r="A102" s="37"/>
      <c r="B102" s="37"/>
      <c r="C102" s="37"/>
      <c r="D102" s="43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</row>
    <row r="103">
      <c r="A103" s="37"/>
      <c r="B103" s="37"/>
      <c r="C103" s="37"/>
      <c r="D103" s="43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</row>
    <row r="104">
      <c r="A104" s="37"/>
      <c r="B104" s="37"/>
      <c r="C104" s="37"/>
      <c r="D104" s="43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</row>
    <row r="105">
      <c r="A105" s="37"/>
      <c r="B105" s="37"/>
      <c r="C105" s="37"/>
      <c r="D105" s="43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</row>
    <row r="106">
      <c r="A106" s="37"/>
      <c r="B106" s="37"/>
      <c r="C106" s="37"/>
      <c r="D106" s="43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</row>
    <row r="107">
      <c r="A107" s="37"/>
      <c r="B107" s="37"/>
      <c r="C107" s="37"/>
      <c r="D107" s="43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</row>
    <row r="108">
      <c r="A108" s="37"/>
      <c r="B108" s="37"/>
      <c r="C108" s="37"/>
      <c r="D108" s="43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</row>
    <row r="109">
      <c r="A109" s="37"/>
      <c r="B109" s="37"/>
      <c r="C109" s="37"/>
      <c r="D109" s="43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</row>
    <row r="110">
      <c r="A110" s="37"/>
      <c r="B110" s="37"/>
      <c r="C110" s="37"/>
      <c r="D110" s="43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</row>
    <row r="111">
      <c r="A111" s="37"/>
      <c r="B111" s="37"/>
      <c r="C111" s="37"/>
      <c r="D111" s="43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</row>
    <row r="112">
      <c r="A112" s="37"/>
      <c r="B112" s="37"/>
      <c r="C112" s="37"/>
      <c r="D112" s="43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</row>
    <row r="113">
      <c r="A113" s="37"/>
      <c r="B113" s="37"/>
      <c r="C113" s="37"/>
      <c r="D113" s="43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</row>
    <row r="114">
      <c r="A114" s="37"/>
      <c r="B114" s="37"/>
      <c r="C114" s="37"/>
      <c r="D114" s="43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</row>
    <row r="115">
      <c r="A115" s="37"/>
      <c r="B115" s="37"/>
      <c r="C115" s="37"/>
      <c r="D115" s="43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</row>
    <row r="116">
      <c r="A116" s="37"/>
      <c r="B116" s="37"/>
      <c r="C116" s="37"/>
      <c r="D116" s="43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>
      <c r="A117" s="37"/>
      <c r="B117" s="37"/>
      <c r="C117" s="37"/>
      <c r="D117" s="43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</row>
    <row r="118">
      <c r="A118" s="37"/>
      <c r="B118" s="37"/>
      <c r="C118" s="37"/>
      <c r="D118" s="43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</row>
    <row r="119">
      <c r="A119" s="37"/>
      <c r="B119" s="37"/>
      <c r="C119" s="37"/>
      <c r="D119" s="43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</row>
    <row r="120">
      <c r="A120" s="37"/>
      <c r="B120" s="37"/>
      <c r="C120" s="37"/>
      <c r="D120" s="43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7"/>
      <c r="B121" s="37"/>
      <c r="C121" s="37"/>
      <c r="D121" s="43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7"/>
      <c r="B122" s="37"/>
      <c r="C122" s="37"/>
      <c r="D122" s="43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7"/>
      <c r="B123" s="37"/>
      <c r="C123" s="37"/>
      <c r="D123" s="43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7"/>
      <c r="B124" s="37"/>
      <c r="C124" s="37"/>
      <c r="D124" s="43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7"/>
      <c r="B125" s="37"/>
      <c r="C125" s="37"/>
      <c r="D125" s="43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7"/>
      <c r="B126" s="37"/>
      <c r="C126" s="37"/>
      <c r="D126" s="43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7"/>
      <c r="B127" s="37"/>
      <c r="C127" s="37"/>
      <c r="D127" s="43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7"/>
      <c r="B128" s="37"/>
      <c r="C128" s="37"/>
      <c r="D128" s="43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7"/>
      <c r="B129" s="37"/>
      <c r="C129" s="37"/>
      <c r="D129" s="43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</sheetData>
  <mergeCells count="19">
    <mergeCell ref="E2:E4"/>
    <mergeCell ref="F3:F4"/>
    <mergeCell ref="G3:H3"/>
    <mergeCell ref="I3:J3"/>
    <mergeCell ref="K3:K4"/>
    <mergeCell ref="L3:L4"/>
    <mergeCell ref="F50:L50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75"/>
    <col customWidth="1" min="2" max="2" width="11.75"/>
    <col customWidth="1" min="3" max="3" width="22.5"/>
    <col customWidth="1" min="4" max="4" width="7.38"/>
    <col customWidth="1" min="5" max="5" width="64.75"/>
    <col customWidth="1" min="16" max="16" width="14.0"/>
  </cols>
  <sheetData>
    <row r="1">
      <c r="A1" s="1" t="s">
        <v>3242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44801.0</v>
      </c>
      <c r="C5" s="63" t="s">
        <v>3243</v>
      </c>
      <c r="D5" s="48">
        <v>13781.0</v>
      </c>
      <c r="E5" s="23" t="s">
        <v>515</v>
      </c>
      <c r="F5" s="51"/>
      <c r="G5" s="51"/>
      <c r="H5" s="51"/>
      <c r="I5" s="50">
        <v>29050.0</v>
      </c>
      <c r="J5" s="51"/>
      <c r="K5" s="51"/>
      <c r="L5" s="49"/>
      <c r="M5" s="49"/>
      <c r="N5" s="49"/>
      <c r="O5" s="49"/>
      <c r="P5" s="17">
        <v>29050.0</v>
      </c>
      <c r="Q5" s="18">
        <f t="shared" ref="Q5:Q81" si="1">SUM(F5+G5+H5+I5+J5+K5+L5+M5+N5+O5-P5)</f>
        <v>0</v>
      </c>
      <c r="R5" s="19" t="s">
        <v>156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44802.0</v>
      </c>
      <c r="C6" s="64" t="s">
        <v>3244</v>
      </c>
      <c r="D6" s="48">
        <v>52669.0</v>
      </c>
      <c r="E6" s="23" t="s">
        <v>871</v>
      </c>
      <c r="F6" s="49"/>
      <c r="G6" s="51"/>
      <c r="H6" s="49"/>
      <c r="I6" s="50">
        <v>2500.0</v>
      </c>
      <c r="J6" s="51"/>
      <c r="K6" s="51"/>
      <c r="L6" s="49"/>
      <c r="M6" s="51"/>
      <c r="N6" s="49"/>
      <c r="O6" s="49"/>
      <c r="P6" s="17">
        <v>2500.0</v>
      </c>
      <c r="Q6" s="18">
        <f t="shared" si="1"/>
        <v>0</v>
      </c>
      <c r="R6" s="19" t="s">
        <v>404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44802.0</v>
      </c>
      <c r="C7" s="64" t="s">
        <v>3245</v>
      </c>
      <c r="D7" s="48">
        <v>59904.0</v>
      </c>
      <c r="E7" s="23" t="s">
        <v>2586</v>
      </c>
      <c r="F7" s="51"/>
      <c r="G7" s="51"/>
      <c r="H7" s="49"/>
      <c r="I7" s="51">
        <v>2500.0</v>
      </c>
      <c r="J7" s="51"/>
      <c r="K7" s="51"/>
      <c r="L7" s="49"/>
      <c r="M7" s="52"/>
      <c r="N7" s="49"/>
      <c r="O7" s="49"/>
      <c r="P7" s="17">
        <v>2500.0</v>
      </c>
      <c r="Q7" s="18">
        <f t="shared" si="1"/>
        <v>0</v>
      </c>
      <c r="R7" s="19" t="s">
        <v>404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44802.0</v>
      </c>
      <c r="C8" s="64" t="s">
        <v>3246</v>
      </c>
      <c r="D8" s="48">
        <v>53495.0</v>
      </c>
      <c r="E8" s="23" t="s">
        <v>376</v>
      </c>
      <c r="F8" s="49"/>
      <c r="G8" s="51"/>
      <c r="H8" s="49"/>
      <c r="I8" s="50">
        <v>10000.0</v>
      </c>
      <c r="J8" s="51"/>
      <c r="K8" s="51"/>
      <c r="L8" s="49"/>
      <c r="M8" s="51"/>
      <c r="N8" s="49"/>
      <c r="O8" s="49"/>
      <c r="P8" s="17">
        <v>10000.0</v>
      </c>
      <c r="Q8" s="18">
        <f t="shared" si="1"/>
        <v>0</v>
      </c>
      <c r="R8" s="19" t="s">
        <v>858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44802.0</v>
      </c>
      <c r="C9" s="64" t="s">
        <v>3247</v>
      </c>
      <c r="D9" s="48">
        <v>39820.0</v>
      </c>
      <c r="E9" s="23" t="s">
        <v>3248</v>
      </c>
      <c r="F9" s="49"/>
      <c r="G9" s="51"/>
      <c r="H9" s="49"/>
      <c r="I9" s="50"/>
      <c r="J9" s="51">
        <v>2650.0</v>
      </c>
      <c r="K9" s="51"/>
      <c r="L9" s="49"/>
      <c r="M9" s="51"/>
      <c r="N9" s="49"/>
      <c r="O9" s="49"/>
      <c r="P9" s="17">
        <v>2650.0</v>
      </c>
      <c r="Q9" s="18">
        <f t="shared" si="1"/>
        <v>0</v>
      </c>
      <c r="R9" s="19" t="s">
        <v>858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44802.0</v>
      </c>
      <c r="C10" s="64" t="s">
        <v>3249</v>
      </c>
      <c r="D10" s="48">
        <v>35441.0</v>
      </c>
      <c r="E10" s="23" t="s">
        <v>2802</v>
      </c>
      <c r="F10" s="49"/>
      <c r="G10" s="51"/>
      <c r="H10" s="49"/>
      <c r="I10" s="50"/>
      <c r="J10" s="51">
        <v>2650.0</v>
      </c>
      <c r="K10" s="51"/>
      <c r="L10" s="49"/>
      <c r="M10" s="51"/>
      <c r="N10" s="49"/>
      <c r="O10" s="49"/>
      <c r="P10" s="17">
        <v>2650.0</v>
      </c>
      <c r="Q10" s="18">
        <f t="shared" si="1"/>
        <v>0</v>
      </c>
      <c r="R10" s="19" t="s">
        <v>27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44802.0</v>
      </c>
      <c r="C11" s="64" t="s">
        <v>3250</v>
      </c>
      <c r="D11" s="48">
        <v>51848.0</v>
      </c>
      <c r="E11" s="23" t="s">
        <v>150</v>
      </c>
      <c r="F11" s="49"/>
      <c r="G11" s="51"/>
      <c r="H11" s="49"/>
      <c r="I11" s="50"/>
      <c r="J11" s="51">
        <v>10000.0</v>
      </c>
      <c r="K11" s="51"/>
      <c r="L11" s="49"/>
      <c r="M11" s="51"/>
      <c r="N11" s="49"/>
      <c r="O11" s="49"/>
      <c r="P11" s="17">
        <v>10000.0</v>
      </c>
      <c r="Q11" s="18">
        <f t="shared" si="1"/>
        <v>0</v>
      </c>
      <c r="R11" s="19" t="s">
        <v>858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44802.0</v>
      </c>
      <c r="C12" s="64" t="s">
        <v>3251</v>
      </c>
      <c r="D12" s="48">
        <v>10250.0</v>
      </c>
      <c r="E12" s="23" t="s">
        <v>76</v>
      </c>
      <c r="F12" s="51"/>
      <c r="G12" s="51"/>
      <c r="H12" s="49"/>
      <c r="I12" s="50">
        <v>31250.0</v>
      </c>
      <c r="J12" s="51"/>
      <c r="K12" s="51"/>
      <c r="L12" s="49"/>
      <c r="M12" s="51"/>
      <c r="N12" s="49"/>
      <c r="O12" s="49"/>
      <c r="P12" s="17">
        <v>31250.0</v>
      </c>
      <c r="Q12" s="18">
        <f t="shared" si="1"/>
        <v>0</v>
      </c>
      <c r="R12" s="19" t="s">
        <v>858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44802.0</v>
      </c>
      <c r="C13" s="64" t="s">
        <v>3252</v>
      </c>
      <c r="D13" s="48">
        <v>41057.0</v>
      </c>
      <c r="E13" s="23" t="s">
        <v>1017</v>
      </c>
      <c r="F13" s="49"/>
      <c r="G13" s="51"/>
      <c r="H13" s="49"/>
      <c r="I13" s="50">
        <v>2930.0</v>
      </c>
      <c r="J13" s="51"/>
      <c r="K13" s="51"/>
      <c r="L13" s="49"/>
      <c r="M13" s="51"/>
      <c r="N13" s="49"/>
      <c r="O13" s="49"/>
      <c r="P13" s="17">
        <v>2930.0</v>
      </c>
      <c r="Q13" s="18">
        <f t="shared" si="1"/>
        <v>0</v>
      </c>
      <c r="R13" s="19" t="s">
        <v>858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44802.0</v>
      </c>
      <c r="C14" s="64" t="s">
        <v>3253</v>
      </c>
      <c r="D14" s="48">
        <v>51017.0</v>
      </c>
      <c r="E14" s="23" t="s">
        <v>343</v>
      </c>
      <c r="F14" s="49"/>
      <c r="G14" s="51"/>
      <c r="H14" s="51">
        <v>44200.0</v>
      </c>
      <c r="I14" s="50"/>
      <c r="J14" s="51"/>
      <c r="K14" s="51"/>
      <c r="L14" s="49"/>
      <c r="M14" s="51"/>
      <c r="N14" s="49"/>
      <c r="O14" s="49"/>
      <c r="P14" s="17">
        <v>44200.0</v>
      </c>
      <c r="Q14" s="18">
        <f t="shared" si="1"/>
        <v>0</v>
      </c>
      <c r="R14" s="19" t="s">
        <v>30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44802.0</v>
      </c>
      <c r="C15" s="64" t="s">
        <v>3254</v>
      </c>
      <c r="D15" s="48">
        <v>51512.0</v>
      </c>
      <c r="E15" s="23" t="s">
        <v>907</v>
      </c>
      <c r="F15" s="49"/>
      <c r="G15" s="51"/>
      <c r="H15" s="49"/>
      <c r="I15" s="50"/>
      <c r="J15" s="51">
        <v>900.0</v>
      </c>
      <c r="K15" s="51"/>
      <c r="L15" s="49"/>
      <c r="M15" s="51"/>
      <c r="N15" s="49"/>
      <c r="O15" s="49"/>
      <c r="P15" s="17">
        <v>900.0</v>
      </c>
      <c r="Q15" s="18">
        <f t="shared" si="1"/>
        <v>0</v>
      </c>
      <c r="R15" s="19" t="s">
        <v>156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44802.0</v>
      </c>
      <c r="C16" s="64" t="s">
        <v>3255</v>
      </c>
      <c r="D16" s="48">
        <v>57746.0</v>
      </c>
      <c r="E16" s="23" t="s">
        <v>3256</v>
      </c>
      <c r="F16" s="49"/>
      <c r="G16" s="51"/>
      <c r="H16" s="49"/>
      <c r="I16" s="50"/>
      <c r="J16" s="51">
        <v>2650.0</v>
      </c>
      <c r="K16" s="51"/>
      <c r="L16" s="49"/>
      <c r="M16" s="51"/>
      <c r="N16" s="49"/>
      <c r="O16" s="49"/>
      <c r="P16" s="17">
        <v>2650.0</v>
      </c>
      <c r="Q16" s="18">
        <f t="shared" si="1"/>
        <v>0</v>
      </c>
      <c r="R16" s="19" t="s">
        <v>858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44802.0</v>
      </c>
      <c r="C17" s="64" t="s">
        <v>3257</v>
      </c>
      <c r="D17" s="48">
        <v>48910.0</v>
      </c>
      <c r="E17" s="23" t="s">
        <v>224</v>
      </c>
      <c r="F17" s="49"/>
      <c r="G17" s="51"/>
      <c r="H17" s="49"/>
      <c r="I17" s="50"/>
      <c r="J17" s="51">
        <v>6600.0</v>
      </c>
      <c r="K17" s="51"/>
      <c r="L17" s="49"/>
      <c r="M17" s="51"/>
      <c r="N17" s="49"/>
      <c r="O17" s="49"/>
      <c r="P17" s="17">
        <v>6600.0</v>
      </c>
      <c r="Q17" s="18">
        <f t="shared" si="1"/>
        <v>0</v>
      </c>
      <c r="R17" s="19" t="s">
        <v>156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44802.0</v>
      </c>
      <c r="C18" s="64" t="s">
        <v>3258</v>
      </c>
      <c r="D18" s="48">
        <v>55905.0</v>
      </c>
      <c r="E18" s="23" t="s">
        <v>2344</v>
      </c>
      <c r="F18" s="49"/>
      <c r="G18" s="51"/>
      <c r="H18" s="49"/>
      <c r="I18" s="50"/>
      <c r="J18" s="51">
        <v>6400.0</v>
      </c>
      <c r="K18" s="51"/>
      <c r="L18" s="49"/>
      <c r="M18" s="51"/>
      <c r="N18" s="49"/>
      <c r="O18" s="49"/>
      <c r="P18" s="17">
        <v>6400.0</v>
      </c>
      <c r="Q18" s="18">
        <f t="shared" si="1"/>
        <v>0</v>
      </c>
      <c r="R18" s="19" t="s">
        <v>404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44802.0</v>
      </c>
      <c r="C19" s="64" t="s">
        <v>3259</v>
      </c>
      <c r="D19" s="48">
        <v>51941.0</v>
      </c>
      <c r="E19" s="23" t="s">
        <v>2540</v>
      </c>
      <c r="F19" s="49"/>
      <c r="G19" s="51"/>
      <c r="H19" s="49"/>
      <c r="I19" s="50">
        <v>30000.0</v>
      </c>
      <c r="J19" s="51"/>
      <c r="K19" s="51"/>
      <c r="L19" s="49"/>
      <c r="M19" s="51"/>
      <c r="N19" s="49"/>
      <c r="O19" s="49"/>
      <c r="P19" s="17">
        <v>30000.0</v>
      </c>
      <c r="Q19" s="18">
        <f t="shared" si="1"/>
        <v>0</v>
      </c>
      <c r="R19" s="19" t="s">
        <v>30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44802.0</v>
      </c>
      <c r="C20" s="64" t="s">
        <v>3260</v>
      </c>
      <c r="D20" s="48">
        <v>73097.0</v>
      </c>
      <c r="E20" s="23" t="s">
        <v>970</v>
      </c>
      <c r="F20" s="49"/>
      <c r="G20" s="51"/>
      <c r="H20" s="49"/>
      <c r="I20" s="50">
        <v>500.0</v>
      </c>
      <c r="J20" s="51"/>
      <c r="K20" s="51"/>
      <c r="L20" s="49"/>
      <c r="M20" s="51"/>
      <c r="N20" s="49"/>
      <c r="O20" s="49"/>
      <c r="P20" s="17">
        <v>500.0</v>
      </c>
      <c r="Q20" s="18">
        <f t="shared" si="1"/>
        <v>0</v>
      </c>
      <c r="R20" s="19" t="s">
        <v>1296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44802.0</v>
      </c>
      <c r="C21" s="64" t="s">
        <v>3261</v>
      </c>
      <c r="D21" s="48">
        <v>36826.0</v>
      </c>
      <c r="E21" s="23" t="s">
        <v>614</v>
      </c>
      <c r="F21" s="49"/>
      <c r="G21" s="51"/>
      <c r="H21" s="49"/>
      <c r="I21" s="50">
        <v>1550.0</v>
      </c>
      <c r="J21" s="51"/>
      <c r="K21" s="51"/>
      <c r="L21" s="49"/>
      <c r="M21" s="51"/>
      <c r="N21" s="49"/>
      <c r="O21" s="49"/>
      <c r="P21" s="17">
        <v>1550.0</v>
      </c>
      <c r="Q21" s="18">
        <f t="shared" si="1"/>
        <v>0</v>
      </c>
      <c r="R21" s="19" t="s">
        <v>404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44802.0</v>
      </c>
      <c r="C22" s="64" t="s">
        <v>3262</v>
      </c>
      <c r="D22" s="48">
        <v>44149.0</v>
      </c>
      <c r="E22" s="23" t="s">
        <v>1434</v>
      </c>
      <c r="F22" s="51"/>
      <c r="G22" s="51"/>
      <c r="H22" s="49"/>
      <c r="I22" s="50">
        <v>600.0</v>
      </c>
      <c r="J22" s="51"/>
      <c r="K22" s="51"/>
      <c r="L22" s="49"/>
      <c r="M22" s="51"/>
      <c r="N22" s="49"/>
      <c r="O22" s="49"/>
      <c r="P22" s="17">
        <v>600.0</v>
      </c>
      <c r="Q22" s="18">
        <f t="shared" si="1"/>
        <v>0</v>
      </c>
      <c r="R22" s="19" t="s">
        <v>1296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44802.0</v>
      </c>
      <c r="C23" s="64" t="s">
        <v>3263</v>
      </c>
      <c r="D23" s="48">
        <v>61420.0</v>
      </c>
      <c r="E23" s="23" t="s">
        <v>201</v>
      </c>
      <c r="F23" s="49"/>
      <c r="G23" s="51"/>
      <c r="H23" s="49"/>
      <c r="I23" s="50">
        <v>1400.0</v>
      </c>
      <c r="J23" s="51"/>
      <c r="K23" s="51"/>
      <c r="L23" s="49"/>
      <c r="M23" s="51"/>
      <c r="N23" s="49"/>
      <c r="O23" s="49"/>
      <c r="P23" s="17">
        <v>1400.0</v>
      </c>
      <c r="Q23" s="18">
        <f t="shared" si="1"/>
        <v>0</v>
      </c>
      <c r="R23" s="19" t="s">
        <v>858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44802.0</v>
      </c>
      <c r="C24" s="64" t="s">
        <v>3264</v>
      </c>
      <c r="D24" s="48">
        <v>31738.0</v>
      </c>
      <c r="E24" s="23" t="s">
        <v>662</v>
      </c>
      <c r="F24" s="49"/>
      <c r="G24" s="51"/>
      <c r="H24" s="49"/>
      <c r="I24" s="50">
        <v>2500.0</v>
      </c>
      <c r="J24" s="51"/>
      <c r="K24" s="51"/>
      <c r="L24" s="49"/>
      <c r="M24" s="51"/>
      <c r="N24" s="49"/>
      <c r="O24" s="49"/>
      <c r="P24" s="17">
        <v>2500.0</v>
      </c>
      <c r="Q24" s="18">
        <f t="shared" si="1"/>
        <v>0</v>
      </c>
      <c r="R24" s="19" t="s">
        <v>30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44802.0</v>
      </c>
      <c r="C25" s="64" t="s">
        <v>3265</v>
      </c>
      <c r="D25" s="48">
        <v>51814.0</v>
      </c>
      <c r="E25" s="23" t="s">
        <v>2082</v>
      </c>
      <c r="F25" s="49"/>
      <c r="G25" s="51"/>
      <c r="H25" s="51"/>
      <c r="I25" s="50">
        <v>2650.0</v>
      </c>
      <c r="J25" s="51"/>
      <c r="K25" s="49"/>
      <c r="L25" s="49"/>
      <c r="M25" s="49"/>
      <c r="N25" s="49"/>
      <c r="O25" s="49"/>
      <c r="P25" s="17">
        <v>2650.0</v>
      </c>
      <c r="Q25" s="18">
        <f t="shared" si="1"/>
        <v>0</v>
      </c>
      <c r="R25" s="19" t="s">
        <v>858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44802.0</v>
      </c>
      <c r="C26" s="64" t="s">
        <v>3266</v>
      </c>
      <c r="D26" s="48">
        <v>50436.0</v>
      </c>
      <c r="E26" s="23" t="s">
        <v>271</v>
      </c>
      <c r="F26" s="49"/>
      <c r="G26" s="51"/>
      <c r="H26" s="51"/>
      <c r="I26" s="50">
        <v>11250.0</v>
      </c>
      <c r="J26" s="51"/>
      <c r="K26" s="49"/>
      <c r="L26" s="49"/>
      <c r="M26" s="49"/>
      <c r="N26" s="49"/>
      <c r="O26" s="49"/>
      <c r="P26" s="17">
        <v>11250.0</v>
      </c>
      <c r="Q26" s="18">
        <f t="shared" si="1"/>
        <v>0</v>
      </c>
      <c r="R26" s="19" t="s">
        <v>1296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44802.0</v>
      </c>
      <c r="C27" s="64" t="s">
        <v>3267</v>
      </c>
      <c r="D27" s="48">
        <v>73603.0</v>
      </c>
      <c r="E27" s="23" t="s">
        <v>3268</v>
      </c>
      <c r="F27" s="49"/>
      <c r="G27" s="51"/>
      <c r="H27" s="51"/>
      <c r="I27" s="50"/>
      <c r="J27" s="51">
        <v>27000.0</v>
      </c>
      <c r="K27" s="49"/>
      <c r="L27" s="49"/>
      <c r="M27" s="49"/>
      <c r="N27" s="49"/>
      <c r="O27" s="49"/>
      <c r="P27" s="17">
        <v>27000.0</v>
      </c>
      <c r="Q27" s="18">
        <f t="shared" si="1"/>
        <v>0</v>
      </c>
      <c r="R27" s="19" t="s">
        <v>156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44802.0</v>
      </c>
      <c r="C28" s="64" t="s">
        <v>3269</v>
      </c>
      <c r="D28" s="48">
        <v>64740.0</v>
      </c>
      <c r="E28" s="23" t="s">
        <v>1344</v>
      </c>
      <c r="F28" s="49"/>
      <c r="G28" s="51"/>
      <c r="H28" s="51"/>
      <c r="I28" s="50"/>
      <c r="J28" s="51">
        <v>3350.0</v>
      </c>
      <c r="K28" s="51">
        <v>1800.0</v>
      </c>
      <c r="L28" s="49"/>
      <c r="M28" s="49"/>
      <c r="N28" s="49"/>
      <c r="O28" s="49"/>
      <c r="P28" s="17">
        <v>5150.0</v>
      </c>
      <c r="Q28" s="18">
        <f t="shared" si="1"/>
        <v>0</v>
      </c>
      <c r="R28" s="19" t="s">
        <v>30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44802.0</v>
      </c>
      <c r="C29" s="64" t="s">
        <v>3270</v>
      </c>
      <c r="D29" s="48">
        <v>73242.0</v>
      </c>
      <c r="E29" s="23" t="s">
        <v>3271</v>
      </c>
      <c r="F29" s="49"/>
      <c r="G29" s="51"/>
      <c r="H29" s="51"/>
      <c r="I29" s="50"/>
      <c r="J29" s="51">
        <v>500.0</v>
      </c>
      <c r="K29" s="51"/>
      <c r="L29" s="49"/>
      <c r="M29" s="49"/>
      <c r="N29" s="49"/>
      <c r="O29" s="49"/>
      <c r="P29" s="17">
        <v>500.0</v>
      </c>
      <c r="Q29" s="18">
        <f t="shared" si="1"/>
        <v>0</v>
      </c>
      <c r="R29" s="19" t="s">
        <v>1296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44802.0</v>
      </c>
      <c r="C30" s="64" t="s">
        <v>3272</v>
      </c>
      <c r="D30" s="48">
        <v>49270.0</v>
      </c>
      <c r="E30" s="23" t="s">
        <v>2855</v>
      </c>
      <c r="F30" s="49"/>
      <c r="G30" s="51"/>
      <c r="H30" s="51"/>
      <c r="I30" s="50">
        <v>10000.0</v>
      </c>
      <c r="J30" s="51"/>
      <c r="K30" s="49"/>
      <c r="L30" s="49"/>
      <c r="M30" s="49"/>
      <c r="N30" s="49"/>
      <c r="O30" s="49"/>
      <c r="P30" s="17">
        <v>10000.0</v>
      </c>
      <c r="Q30" s="18">
        <f t="shared" si="1"/>
        <v>0</v>
      </c>
      <c r="R30" s="19" t="s">
        <v>858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44802.0</v>
      </c>
      <c r="C31" s="64" t="s">
        <v>3273</v>
      </c>
      <c r="D31" s="48">
        <v>68974.0</v>
      </c>
      <c r="E31" s="23" t="s">
        <v>916</v>
      </c>
      <c r="F31" s="49"/>
      <c r="G31" s="51"/>
      <c r="H31" s="51"/>
      <c r="I31" s="50">
        <v>2650.0</v>
      </c>
      <c r="J31" s="51"/>
      <c r="K31" s="49"/>
      <c r="L31" s="49"/>
      <c r="M31" s="51"/>
      <c r="N31" s="49"/>
      <c r="O31" s="49"/>
      <c r="P31" s="17">
        <v>2650.0</v>
      </c>
      <c r="Q31" s="18">
        <f t="shared" si="1"/>
        <v>0</v>
      </c>
      <c r="R31" s="19" t="s">
        <v>404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44802.0</v>
      </c>
      <c r="C32" s="64" t="s">
        <v>3274</v>
      </c>
      <c r="D32" s="48">
        <v>21818.0</v>
      </c>
      <c r="E32" s="23" t="s">
        <v>23</v>
      </c>
      <c r="F32" s="49"/>
      <c r="G32" s="51"/>
      <c r="H32" s="51"/>
      <c r="I32" s="50">
        <v>24000.0</v>
      </c>
      <c r="J32" s="51"/>
      <c r="K32" s="49"/>
      <c r="L32" s="49"/>
      <c r="M32" s="49"/>
      <c r="N32" s="49"/>
      <c r="O32" s="49"/>
      <c r="P32" s="17">
        <v>24000.0</v>
      </c>
      <c r="Q32" s="18">
        <f t="shared" si="1"/>
        <v>0</v>
      </c>
      <c r="R32" s="19" t="s">
        <v>30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44802.0</v>
      </c>
      <c r="C33" s="64" t="s">
        <v>3275</v>
      </c>
      <c r="D33" s="48">
        <v>51697.0</v>
      </c>
      <c r="E33" s="23" t="s">
        <v>653</v>
      </c>
      <c r="F33" s="49"/>
      <c r="G33" s="51"/>
      <c r="H33" s="51"/>
      <c r="I33" s="50"/>
      <c r="J33" s="51">
        <v>5585.0</v>
      </c>
      <c r="K33" s="51">
        <v>4415.0</v>
      </c>
      <c r="L33" s="49"/>
      <c r="M33" s="49"/>
      <c r="N33" s="49"/>
      <c r="O33" s="49"/>
      <c r="P33" s="17">
        <v>10000.0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44802.0</v>
      </c>
      <c r="C34" s="64" t="s">
        <v>3276</v>
      </c>
      <c r="D34" s="48">
        <v>50595.0</v>
      </c>
      <c r="E34" s="23" t="s">
        <v>97</v>
      </c>
      <c r="F34" s="49"/>
      <c r="G34" s="51"/>
      <c r="H34" s="51"/>
      <c r="I34" s="50">
        <v>58400.0</v>
      </c>
      <c r="J34" s="51"/>
      <c r="K34" s="49"/>
      <c r="L34" s="49"/>
      <c r="M34" s="49"/>
      <c r="N34" s="49"/>
      <c r="O34" s="49"/>
      <c r="P34" s="17">
        <v>58400.0</v>
      </c>
      <c r="Q34" s="18">
        <f t="shared" si="1"/>
        <v>0</v>
      </c>
      <c r="R34" s="19" t="s">
        <v>156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44802.0</v>
      </c>
      <c r="C35" s="64" t="s">
        <v>3277</v>
      </c>
      <c r="D35" s="48">
        <v>24751.0</v>
      </c>
      <c r="E35" s="23" t="s">
        <v>1801</v>
      </c>
      <c r="F35" s="49"/>
      <c r="G35" s="51"/>
      <c r="H35" s="51"/>
      <c r="I35" s="50">
        <v>2250.0</v>
      </c>
      <c r="J35" s="51"/>
      <c r="K35" s="49"/>
      <c r="L35" s="49"/>
      <c r="M35" s="49"/>
      <c r="N35" s="49"/>
      <c r="O35" s="49"/>
      <c r="P35" s="17">
        <v>2250.0</v>
      </c>
      <c r="Q35" s="18">
        <f t="shared" si="1"/>
        <v>0</v>
      </c>
      <c r="R35" s="19" t="s">
        <v>1296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44802.0</v>
      </c>
      <c r="C36" s="64" t="s">
        <v>3278</v>
      </c>
      <c r="D36" s="48">
        <v>24751.0</v>
      </c>
      <c r="E36" s="23" t="s">
        <v>1801</v>
      </c>
      <c r="F36" s="49"/>
      <c r="G36" s="51"/>
      <c r="H36" s="51"/>
      <c r="I36" s="50">
        <v>800.0</v>
      </c>
      <c r="J36" s="51"/>
      <c r="K36" s="49"/>
      <c r="L36" s="49"/>
      <c r="M36" s="49"/>
      <c r="N36" s="49"/>
      <c r="O36" s="49"/>
      <c r="P36" s="17">
        <v>800.0</v>
      </c>
      <c r="Q36" s="18">
        <f t="shared" si="1"/>
        <v>0</v>
      </c>
      <c r="R36" s="19" t="s">
        <v>1296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44802.0</v>
      </c>
      <c r="C37" s="64" t="s">
        <v>3279</v>
      </c>
      <c r="D37" s="48">
        <v>27066.0</v>
      </c>
      <c r="E37" s="23" t="s">
        <v>1523</v>
      </c>
      <c r="F37" s="49"/>
      <c r="G37" s="51"/>
      <c r="H37" s="51"/>
      <c r="I37" s="50">
        <v>17000.0</v>
      </c>
      <c r="J37" s="51"/>
      <c r="K37" s="49"/>
      <c r="L37" s="49"/>
      <c r="M37" s="51"/>
      <c r="N37" s="49"/>
      <c r="O37" s="49"/>
      <c r="P37" s="17">
        <v>17000.0</v>
      </c>
      <c r="Q37" s="18">
        <f t="shared" si="1"/>
        <v>0</v>
      </c>
      <c r="R37" s="19" t="s">
        <v>156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44802.0</v>
      </c>
      <c r="C38" s="64" t="s">
        <v>3280</v>
      </c>
      <c r="D38" s="48">
        <v>70078.0</v>
      </c>
      <c r="E38" s="23" t="s">
        <v>3281</v>
      </c>
      <c r="F38" s="49"/>
      <c r="G38" s="51"/>
      <c r="H38" s="51"/>
      <c r="I38" s="50">
        <v>900.0</v>
      </c>
      <c r="J38" s="51"/>
      <c r="K38" s="49"/>
      <c r="L38" s="49"/>
      <c r="M38" s="49"/>
      <c r="N38" s="49"/>
      <c r="O38" s="49"/>
      <c r="P38" s="17">
        <v>900.0</v>
      </c>
      <c r="Q38" s="18">
        <f t="shared" si="1"/>
        <v>0</v>
      </c>
      <c r="R38" s="19" t="s">
        <v>156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44802.0</v>
      </c>
      <c r="C39" s="64" t="s">
        <v>3282</v>
      </c>
      <c r="D39" s="48">
        <v>14329.0</v>
      </c>
      <c r="E39" s="23" t="s">
        <v>269</v>
      </c>
      <c r="F39" s="49"/>
      <c r="G39" s="51"/>
      <c r="H39" s="51"/>
      <c r="I39" s="50">
        <v>550.0</v>
      </c>
      <c r="J39" s="51"/>
      <c r="K39" s="49"/>
      <c r="L39" s="49"/>
      <c r="M39" s="49"/>
      <c r="N39" s="49"/>
      <c r="O39" s="49"/>
      <c r="P39" s="17">
        <v>550.0</v>
      </c>
      <c r="Q39" s="18">
        <f t="shared" si="1"/>
        <v>0</v>
      </c>
      <c r="R39" s="19" t="s">
        <v>404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44802.0</v>
      </c>
      <c r="C40" s="64" t="s">
        <v>3283</v>
      </c>
      <c r="D40" s="48">
        <v>53067.0</v>
      </c>
      <c r="E40" s="23" t="s">
        <v>3284</v>
      </c>
      <c r="F40" s="49"/>
      <c r="G40" s="51"/>
      <c r="H40" s="51"/>
      <c r="I40" s="50">
        <v>5150.0</v>
      </c>
      <c r="J40" s="51"/>
      <c r="K40" s="49"/>
      <c r="L40" s="49"/>
      <c r="M40" s="49"/>
      <c r="N40" s="49"/>
      <c r="O40" s="49"/>
      <c r="P40" s="17">
        <v>5150.0</v>
      </c>
      <c r="Q40" s="18">
        <f t="shared" si="1"/>
        <v>0</v>
      </c>
      <c r="R40" s="19" t="s">
        <v>858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44802.0</v>
      </c>
      <c r="C41" s="64" t="s">
        <v>3285</v>
      </c>
      <c r="D41" s="48">
        <v>51697.0</v>
      </c>
      <c r="E41" s="23" t="s">
        <v>653</v>
      </c>
      <c r="F41" s="49"/>
      <c r="G41" s="51"/>
      <c r="H41" s="51"/>
      <c r="I41" s="50"/>
      <c r="J41" s="51"/>
      <c r="K41" s="49"/>
      <c r="L41" s="49"/>
      <c r="M41" s="51">
        <v>2500.0</v>
      </c>
      <c r="N41" s="49"/>
      <c r="O41" s="49"/>
      <c r="P41" s="17">
        <v>2500.0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44802.0</v>
      </c>
      <c r="C42" s="64" t="s">
        <v>3286</v>
      </c>
      <c r="D42" s="48">
        <v>50739.0</v>
      </c>
      <c r="E42" s="23" t="s">
        <v>50</v>
      </c>
      <c r="F42" s="49"/>
      <c r="G42" s="51"/>
      <c r="H42" s="51"/>
      <c r="I42" s="50">
        <v>3150.0</v>
      </c>
      <c r="J42" s="51"/>
      <c r="K42" s="49"/>
      <c r="L42" s="49"/>
      <c r="M42" s="49"/>
      <c r="N42" s="49"/>
      <c r="O42" s="49"/>
      <c r="P42" s="17">
        <v>3150.0</v>
      </c>
      <c r="Q42" s="18">
        <f t="shared" si="1"/>
        <v>0</v>
      </c>
      <c r="R42" s="19" t="s">
        <v>30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44802.0</v>
      </c>
      <c r="C43" s="64" t="s">
        <v>3287</v>
      </c>
      <c r="D43" s="48">
        <v>51660.0</v>
      </c>
      <c r="E43" s="23" t="s">
        <v>3288</v>
      </c>
      <c r="F43" s="49"/>
      <c r="G43" s="51">
        <v>500.0</v>
      </c>
      <c r="H43" s="51"/>
      <c r="I43" s="50"/>
      <c r="J43" s="51"/>
      <c r="K43" s="51"/>
      <c r="L43" s="49"/>
      <c r="M43" s="49"/>
      <c r="N43" s="49"/>
      <c r="O43" s="49"/>
      <c r="P43" s="17">
        <v>500.0</v>
      </c>
      <c r="Q43" s="18">
        <f t="shared" si="1"/>
        <v>0</v>
      </c>
      <c r="R43" s="19" t="s">
        <v>30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44802.0</v>
      </c>
      <c r="C44" s="64" t="s">
        <v>3289</v>
      </c>
      <c r="D44" s="48">
        <v>56980.0</v>
      </c>
      <c r="E44" s="23" t="s">
        <v>48</v>
      </c>
      <c r="F44" s="49"/>
      <c r="G44" s="51"/>
      <c r="H44" s="51"/>
      <c r="I44" s="50">
        <v>5150.0</v>
      </c>
      <c r="J44" s="51"/>
      <c r="K44" s="49"/>
      <c r="L44" s="49"/>
      <c r="M44" s="51"/>
      <c r="N44" s="49"/>
      <c r="O44" s="49"/>
      <c r="P44" s="17">
        <v>5150.0</v>
      </c>
      <c r="Q44" s="18">
        <f t="shared" si="1"/>
        <v>0</v>
      </c>
      <c r="R44" s="19" t="s">
        <v>30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44802.0</v>
      </c>
      <c r="C45" s="64" t="s">
        <v>3290</v>
      </c>
      <c r="D45" s="48">
        <v>50313.0</v>
      </c>
      <c r="E45" s="23" t="s">
        <v>3291</v>
      </c>
      <c r="F45" s="49"/>
      <c r="G45" s="51"/>
      <c r="H45" s="51"/>
      <c r="I45" s="50"/>
      <c r="J45" s="51">
        <v>5150.0</v>
      </c>
      <c r="K45" s="49"/>
      <c r="L45" s="49"/>
      <c r="M45" s="51"/>
      <c r="N45" s="49"/>
      <c r="O45" s="49"/>
      <c r="P45" s="17">
        <v>5150.0</v>
      </c>
      <c r="Q45" s="18">
        <f t="shared" si="1"/>
        <v>0</v>
      </c>
      <c r="R45" s="19" t="s">
        <v>858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44802.0</v>
      </c>
      <c r="C46" s="64" t="s">
        <v>3292</v>
      </c>
      <c r="D46" s="48">
        <v>42046.0</v>
      </c>
      <c r="E46" s="23" t="s">
        <v>160</v>
      </c>
      <c r="F46" s="49"/>
      <c r="G46" s="51"/>
      <c r="H46" s="51"/>
      <c r="I46" s="50">
        <v>2650.0</v>
      </c>
      <c r="J46" s="51"/>
      <c r="K46" s="49"/>
      <c r="L46" s="49"/>
      <c r="M46" s="51"/>
      <c r="N46" s="49"/>
      <c r="O46" s="49"/>
      <c r="P46" s="17">
        <v>2650.0</v>
      </c>
      <c r="Q46" s="18">
        <f t="shared" si="1"/>
        <v>0</v>
      </c>
      <c r="R46" s="19" t="s">
        <v>1296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44802.0</v>
      </c>
      <c r="C47" s="64" t="s">
        <v>3293</v>
      </c>
      <c r="D47" s="48">
        <v>39286.0</v>
      </c>
      <c r="E47" s="23" t="s">
        <v>422</v>
      </c>
      <c r="F47" s="49"/>
      <c r="G47" s="51"/>
      <c r="H47" s="51"/>
      <c r="I47" s="50">
        <v>5000.0</v>
      </c>
      <c r="J47" s="51"/>
      <c r="K47" s="49"/>
      <c r="L47" s="49"/>
      <c r="M47" s="51"/>
      <c r="N47" s="49"/>
      <c r="O47" s="49"/>
      <c r="P47" s="17">
        <v>5000.0</v>
      </c>
      <c r="Q47" s="18">
        <f t="shared" si="1"/>
        <v>0</v>
      </c>
      <c r="R47" s="19" t="s">
        <v>156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44802.0</v>
      </c>
      <c r="C48" s="64" t="s">
        <v>3294</v>
      </c>
      <c r="D48" s="48">
        <v>39286.0</v>
      </c>
      <c r="E48" s="23" t="s">
        <v>422</v>
      </c>
      <c r="F48" s="49"/>
      <c r="G48" s="51"/>
      <c r="H48" s="51"/>
      <c r="I48" s="50">
        <v>2500.0</v>
      </c>
      <c r="J48" s="51"/>
      <c r="K48" s="49"/>
      <c r="L48" s="49"/>
      <c r="M48" s="51"/>
      <c r="N48" s="49"/>
      <c r="O48" s="49"/>
      <c r="P48" s="17">
        <v>2500.0</v>
      </c>
      <c r="Q48" s="18">
        <f t="shared" si="1"/>
        <v>0</v>
      </c>
      <c r="R48" s="19" t="s">
        <v>156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44802.0</v>
      </c>
      <c r="C49" s="64" t="s">
        <v>3295</v>
      </c>
      <c r="D49" s="48">
        <v>39286.0</v>
      </c>
      <c r="E49" s="23" t="s">
        <v>422</v>
      </c>
      <c r="F49" s="49"/>
      <c r="G49" s="51"/>
      <c r="H49" s="51"/>
      <c r="I49" s="50">
        <v>600.0</v>
      </c>
      <c r="J49" s="51"/>
      <c r="K49" s="49"/>
      <c r="L49" s="49"/>
      <c r="M49" s="51"/>
      <c r="N49" s="49"/>
      <c r="O49" s="49"/>
      <c r="P49" s="17">
        <v>600.0</v>
      </c>
      <c r="Q49" s="18">
        <f t="shared" si="1"/>
        <v>0</v>
      </c>
      <c r="R49" s="19" t="s">
        <v>156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44802.0</v>
      </c>
      <c r="C50" s="64" t="s">
        <v>3296</v>
      </c>
      <c r="D50" s="48">
        <v>73668.0</v>
      </c>
      <c r="E50" s="23" t="s">
        <v>3297</v>
      </c>
      <c r="F50" s="49"/>
      <c r="G50" s="51"/>
      <c r="H50" s="51"/>
      <c r="I50" s="50"/>
      <c r="J50" s="51">
        <v>27000.0</v>
      </c>
      <c r="K50" s="49"/>
      <c r="L50" s="49"/>
      <c r="M50" s="51"/>
      <c r="N50" s="49"/>
      <c r="O50" s="49"/>
      <c r="P50" s="17">
        <v>27000.0</v>
      </c>
      <c r="Q50" s="18">
        <f t="shared" si="1"/>
        <v>0</v>
      </c>
      <c r="R50" s="19" t="s">
        <v>1296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44802.0</v>
      </c>
      <c r="C51" s="64" t="s">
        <v>3298</v>
      </c>
      <c r="D51" s="48">
        <v>59103.0</v>
      </c>
      <c r="E51" s="23" t="s">
        <v>294</v>
      </c>
      <c r="F51" s="49"/>
      <c r="G51" s="51"/>
      <c r="H51" s="51"/>
      <c r="I51" s="50">
        <v>700.0</v>
      </c>
      <c r="J51" s="51"/>
      <c r="K51" s="49"/>
      <c r="L51" s="49"/>
      <c r="M51" s="51"/>
      <c r="N51" s="49"/>
      <c r="O51" s="49"/>
      <c r="P51" s="17">
        <v>700.0</v>
      </c>
      <c r="Q51" s="18">
        <f t="shared" si="1"/>
        <v>0</v>
      </c>
      <c r="R51" s="19" t="s">
        <v>404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44802.0</v>
      </c>
      <c r="C52" s="64" t="s">
        <v>3299</v>
      </c>
      <c r="D52" s="48">
        <v>48052.0</v>
      </c>
      <c r="E52" s="23" t="s">
        <v>133</v>
      </c>
      <c r="F52" s="49"/>
      <c r="G52" s="51"/>
      <c r="H52" s="51"/>
      <c r="I52" s="50">
        <v>300.0</v>
      </c>
      <c r="J52" s="51"/>
      <c r="K52" s="49"/>
      <c r="L52" s="49"/>
      <c r="M52" s="51"/>
      <c r="N52" s="49"/>
      <c r="O52" s="49"/>
      <c r="P52" s="17">
        <v>300.0</v>
      </c>
      <c r="Q52" s="18">
        <f t="shared" si="1"/>
        <v>0</v>
      </c>
      <c r="R52" s="19" t="s">
        <v>404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44802.0</v>
      </c>
      <c r="C53" s="64" t="s">
        <v>3300</v>
      </c>
      <c r="D53" s="48">
        <v>20541.0</v>
      </c>
      <c r="E53" s="23" t="s">
        <v>288</v>
      </c>
      <c r="F53" s="49"/>
      <c r="G53" s="51"/>
      <c r="H53" s="51"/>
      <c r="I53" s="50">
        <v>3950.0</v>
      </c>
      <c r="J53" s="51"/>
      <c r="K53" s="49"/>
      <c r="L53" s="49"/>
      <c r="M53" s="51"/>
      <c r="N53" s="49"/>
      <c r="O53" s="49"/>
      <c r="P53" s="17">
        <v>3950.0</v>
      </c>
      <c r="Q53" s="18">
        <f t="shared" si="1"/>
        <v>0</v>
      </c>
      <c r="R53" s="19" t="s">
        <v>156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44802.0</v>
      </c>
      <c r="C54" s="64" t="s">
        <v>3301</v>
      </c>
      <c r="D54" s="48">
        <v>51782.0</v>
      </c>
      <c r="E54" s="23" t="s">
        <v>35</v>
      </c>
      <c r="F54" s="49"/>
      <c r="G54" s="51"/>
      <c r="H54" s="51"/>
      <c r="I54" s="50"/>
      <c r="J54" s="51">
        <v>350.0</v>
      </c>
      <c r="K54" s="49"/>
      <c r="L54" s="49"/>
      <c r="M54" s="51"/>
      <c r="N54" s="49"/>
      <c r="O54" s="49"/>
      <c r="P54" s="17">
        <v>350.0</v>
      </c>
      <c r="Q54" s="18">
        <f t="shared" si="1"/>
        <v>0</v>
      </c>
      <c r="R54" s="19" t="s">
        <v>404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44802.0</v>
      </c>
      <c r="C55" s="64" t="s">
        <v>3302</v>
      </c>
      <c r="D55" s="48">
        <v>61793.0</v>
      </c>
      <c r="E55" s="23" t="s">
        <v>3303</v>
      </c>
      <c r="F55" s="49"/>
      <c r="G55" s="51"/>
      <c r="H55" s="51"/>
      <c r="I55" s="50"/>
      <c r="J55" s="51"/>
      <c r="K55" s="51">
        <v>10250.0</v>
      </c>
      <c r="L55" s="49"/>
      <c r="M55" s="51"/>
      <c r="N55" s="49"/>
      <c r="O55" s="49"/>
      <c r="P55" s="17">
        <v>10250.0</v>
      </c>
      <c r="Q55" s="18">
        <f t="shared" si="1"/>
        <v>0</v>
      </c>
      <c r="R55" s="19" t="s">
        <v>30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44802.0</v>
      </c>
      <c r="C56" s="64" t="s">
        <v>3304</v>
      </c>
      <c r="D56" s="48">
        <v>21818.0</v>
      </c>
      <c r="E56" s="23" t="s">
        <v>23</v>
      </c>
      <c r="F56" s="49"/>
      <c r="G56" s="51"/>
      <c r="H56" s="51"/>
      <c r="I56" s="50">
        <v>26050.0</v>
      </c>
      <c r="J56" s="51"/>
      <c r="K56" s="49"/>
      <c r="L56" s="49"/>
      <c r="M56" s="51"/>
      <c r="N56" s="49"/>
      <c r="O56" s="49"/>
      <c r="P56" s="17">
        <v>26050.0</v>
      </c>
      <c r="Q56" s="18">
        <f t="shared" si="1"/>
        <v>0</v>
      </c>
      <c r="R56" s="19" t="s">
        <v>858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44802.0</v>
      </c>
      <c r="C57" s="64" t="s">
        <v>3305</v>
      </c>
      <c r="D57" s="48">
        <v>59184.0</v>
      </c>
      <c r="E57" s="23" t="s">
        <v>3306</v>
      </c>
      <c r="F57" s="49"/>
      <c r="G57" s="51"/>
      <c r="H57" s="51"/>
      <c r="I57" s="50">
        <v>33300.0</v>
      </c>
      <c r="J57" s="51"/>
      <c r="K57" s="49"/>
      <c r="L57" s="49"/>
      <c r="M57" s="51"/>
      <c r="N57" s="49"/>
      <c r="O57" s="49"/>
      <c r="P57" s="17">
        <v>33300.0</v>
      </c>
      <c r="Q57" s="18">
        <f t="shared" si="1"/>
        <v>0</v>
      </c>
      <c r="R57" s="19" t="s">
        <v>156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44802.0</v>
      </c>
      <c r="C58" s="64" t="s">
        <v>3307</v>
      </c>
      <c r="D58" s="48">
        <v>50499.0</v>
      </c>
      <c r="E58" s="23" t="s">
        <v>735</v>
      </c>
      <c r="F58" s="49"/>
      <c r="G58" s="51"/>
      <c r="H58" s="51"/>
      <c r="I58" s="50">
        <v>200.0</v>
      </c>
      <c r="J58" s="51"/>
      <c r="K58" s="49"/>
      <c r="L58" s="49"/>
      <c r="M58" s="51"/>
      <c r="N58" s="49"/>
      <c r="O58" s="49"/>
      <c r="P58" s="17">
        <v>200.0</v>
      </c>
      <c r="Q58" s="18">
        <f t="shared" si="1"/>
        <v>0</v>
      </c>
      <c r="R58" s="19" t="s">
        <v>858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44802.0</v>
      </c>
      <c r="C59" s="64" t="s">
        <v>3308</v>
      </c>
      <c r="D59" s="48">
        <v>68964.0</v>
      </c>
      <c r="E59" s="23" t="s">
        <v>3309</v>
      </c>
      <c r="F59" s="49"/>
      <c r="G59" s="51"/>
      <c r="H59" s="51"/>
      <c r="I59" s="50">
        <v>27000.0</v>
      </c>
      <c r="J59" s="51"/>
      <c r="K59" s="49"/>
      <c r="L59" s="49"/>
      <c r="M59" s="51"/>
      <c r="N59" s="49"/>
      <c r="O59" s="49"/>
      <c r="P59" s="17">
        <v>27000.0</v>
      </c>
      <c r="Q59" s="18">
        <f t="shared" si="1"/>
        <v>0</v>
      </c>
      <c r="R59" s="19" t="s">
        <v>30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44802.0</v>
      </c>
      <c r="C60" s="64" t="s">
        <v>3310</v>
      </c>
      <c r="D60" s="48">
        <v>73670.0</v>
      </c>
      <c r="E60" s="23" t="s">
        <v>3311</v>
      </c>
      <c r="F60" s="49"/>
      <c r="G60" s="51"/>
      <c r="H60" s="51"/>
      <c r="I60" s="50"/>
      <c r="J60" s="51">
        <v>27000.0</v>
      </c>
      <c r="K60" s="49"/>
      <c r="L60" s="49"/>
      <c r="M60" s="51"/>
      <c r="N60" s="49"/>
      <c r="O60" s="49"/>
      <c r="P60" s="17">
        <v>27000.0</v>
      </c>
      <c r="Q60" s="18">
        <f t="shared" si="1"/>
        <v>0</v>
      </c>
      <c r="R60" s="19" t="s">
        <v>156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44802.0</v>
      </c>
      <c r="C61" s="64" t="s">
        <v>3312</v>
      </c>
      <c r="D61" s="48">
        <v>53249.0</v>
      </c>
      <c r="E61" s="23" t="s">
        <v>78</v>
      </c>
      <c r="F61" s="49"/>
      <c r="G61" s="51"/>
      <c r="H61" s="51"/>
      <c r="I61" s="50"/>
      <c r="J61" s="51">
        <v>600.0</v>
      </c>
      <c r="K61" s="49"/>
      <c r="L61" s="49"/>
      <c r="M61" s="51"/>
      <c r="N61" s="49"/>
      <c r="O61" s="49"/>
      <c r="P61" s="17">
        <v>600.0</v>
      </c>
      <c r="Q61" s="18">
        <f t="shared" si="1"/>
        <v>0</v>
      </c>
      <c r="R61" s="19" t="s">
        <v>1296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44802.0</v>
      </c>
      <c r="C62" s="64" t="s">
        <v>3313</v>
      </c>
      <c r="D62" s="48">
        <v>42071.0</v>
      </c>
      <c r="E62" s="23" t="s">
        <v>321</v>
      </c>
      <c r="F62" s="49"/>
      <c r="G62" s="51"/>
      <c r="H62" s="51"/>
      <c r="I62" s="50"/>
      <c r="J62" s="51">
        <v>15200.0</v>
      </c>
      <c r="K62" s="49"/>
      <c r="L62" s="49"/>
      <c r="M62" s="51"/>
      <c r="N62" s="49"/>
      <c r="O62" s="49"/>
      <c r="P62" s="17">
        <v>15200.0</v>
      </c>
      <c r="Q62" s="18">
        <f t="shared" si="1"/>
        <v>0</v>
      </c>
      <c r="R62" s="19" t="s">
        <v>156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44802.0</v>
      </c>
      <c r="C63" s="64" t="s">
        <v>3314</v>
      </c>
      <c r="D63" s="48">
        <v>46778.0</v>
      </c>
      <c r="E63" s="23" t="s">
        <v>433</v>
      </c>
      <c r="F63" s="49"/>
      <c r="G63" s="51"/>
      <c r="H63" s="51"/>
      <c r="I63" s="50"/>
      <c r="J63" s="51">
        <v>5150.0</v>
      </c>
      <c r="K63" s="49"/>
      <c r="L63" s="49"/>
      <c r="M63" s="51"/>
      <c r="N63" s="49"/>
      <c r="O63" s="49"/>
      <c r="P63" s="17">
        <v>5150.0</v>
      </c>
      <c r="Q63" s="18">
        <f t="shared" si="1"/>
        <v>0</v>
      </c>
      <c r="R63" s="19" t="s">
        <v>858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44802.0</v>
      </c>
      <c r="C64" s="64" t="s">
        <v>3315</v>
      </c>
      <c r="D64" s="48">
        <v>21818.0</v>
      </c>
      <c r="E64" s="23" t="s">
        <v>23</v>
      </c>
      <c r="F64" s="49"/>
      <c r="G64" s="51"/>
      <c r="H64" s="51"/>
      <c r="I64" s="50">
        <v>60000.0</v>
      </c>
      <c r="J64" s="51"/>
      <c r="K64" s="49"/>
      <c r="L64" s="49"/>
      <c r="M64" s="51"/>
      <c r="N64" s="49"/>
      <c r="O64" s="49"/>
      <c r="P64" s="17">
        <v>60000.0</v>
      </c>
      <c r="Q64" s="18">
        <f t="shared" si="1"/>
        <v>0</v>
      </c>
      <c r="R64" s="19" t="s">
        <v>30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44802.0</v>
      </c>
      <c r="C65" s="64" t="s">
        <v>3316</v>
      </c>
      <c r="D65" s="48">
        <v>30248.0</v>
      </c>
      <c r="E65" s="23" t="s">
        <v>882</v>
      </c>
      <c r="F65" s="49"/>
      <c r="G65" s="51"/>
      <c r="H65" s="51"/>
      <c r="I65" s="50">
        <v>2650.0</v>
      </c>
      <c r="J65" s="51"/>
      <c r="K65" s="49"/>
      <c r="L65" s="49"/>
      <c r="M65" s="51"/>
      <c r="N65" s="49"/>
      <c r="O65" s="49"/>
      <c r="P65" s="17">
        <v>2650.0</v>
      </c>
      <c r="Q65" s="18">
        <f t="shared" si="1"/>
        <v>0</v>
      </c>
      <c r="R65" s="19" t="s">
        <v>858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44802.0</v>
      </c>
      <c r="C66" s="64" t="s">
        <v>3317</v>
      </c>
      <c r="D66" s="48">
        <v>10734.0</v>
      </c>
      <c r="E66" s="23" t="s">
        <v>187</v>
      </c>
      <c r="F66" s="51">
        <v>2780.0</v>
      </c>
      <c r="G66" s="51"/>
      <c r="H66" s="51"/>
      <c r="I66" s="50"/>
      <c r="J66" s="51"/>
      <c r="K66" s="49"/>
      <c r="L66" s="49"/>
      <c r="M66" s="51"/>
      <c r="N66" s="49"/>
      <c r="O66" s="49"/>
      <c r="P66" s="17">
        <v>2780.0</v>
      </c>
      <c r="Q66" s="18">
        <f t="shared" si="1"/>
        <v>0</v>
      </c>
      <c r="R66" s="19" t="s">
        <v>30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44802.0</v>
      </c>
      <c r="C67" s="64" t="s">
        <v>3318</v>
      </c>
      <c r="D67" s="48">
        <v>48631.0</v>
      </c>
      <c r="E67" s="23" t="s">
        <v>558</v>
      </c>
      <c r="F67" s="49"/>
      <c r="G67" s="51"/>
      <c r="H67" s="51"/>
      <c r="I67" s="50">
        <v>1650.0</v>
      </c>
      <c r="J67" s="51"/>
      <c r="K67" s="49"/>
      <c r="L67" s="49"/>
      <c r="M67" s="51"/>
      <c r="N67" s="49"/>
      <c r="O67" s="49"/>
      <c r="P67" s="17">
        <v>1650.0</v>
      </c>
      <c r="Q67" s="18">
        <f t="shared" si="1"/>
        <v>0</v>
      </c>
      <c r="R67" s="19" t="s">
        <v>404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44802.0</v>
      </c>
      <c r="C68" s="64" t="s">
        <v>3319</v>
      </c>
      <c r="D68" s="48">
        <v>47165.0</v>
      </c>
      <c r="E68" s="23" t="s">
        <v>3320</v>
      </c>
      <c r="F68" s="49"/>
      <c r="G68" s="51"/>
      <c r="H68" s="51"/>
      <c r="I68" s="50"/>
      <c r="J68" s="51">
        <v>3700.0</v>
      </c>
      <c r="K68" s="49"/>
      <c r="L68" s="49"/>
      <c r="M68" s="51"/>
      <c r="N68" s="49"/>
      <c r="O68" s="49"/>
      <c r="P68" s="17">
        <v>3700.0</v>
      </c>
      <c r="Q68" s="18">
        <f t="shared" si="1"/>
        <v>0</v>
      </c>
      <c r="R68" s="19" t="s">
        <v>156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44802.0</v>
      </c>
      <c r="C69" s="64" t="s">
        <v>3321</v>
      </c>
      <c r="D69" s="48">
        <v>36555.0</v>
      </c>
      <c r="E69" s="23" t="s">
        <v>555</v>
      </c>
      <c r="F69" s="49"/>
      <c r="G69" s="51"/>
      <c r="H69" s="51"/>
      <c r="I69" s="50">
        <v>20016.0</v>
      </c>
      <c r="J69" s="51"/>
      <c r="K69" s="51">
        <v>5984.0</v>
      </c>
      <c r="L69" s="49"/>
      <c r="M69" s="51"/>
      <c r="N69" s="49"/>
      <c r="O69" s="49"/>
      <c r="P69" s="17">
        <v>26000.0</v>
      </c>
      <c r="Q69" s="18">
        <f t="shared" si="1"/>
        <v>0</v>
      </c>
      <c r="R69" s="19" t="s">
        <v>156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44802.0</v>
      </c>
      <c r="C70" s="64" t="s">
        <v>3322</v>
      </c>
      <c r="D70" s="48">
        <v>65111.0</v>
      </c>
      <c r="E70" s="23" t="s">
        <v>453</v>
      </c>
      <c r="F70" s="49"/>
      <c r="G70" s="51"/>
      <c r="H70" s="51"/>
      <c r="I70" s="50">
        <v>15000.0</v>
      </c>
      <c r="J70" s="51"/>
      <c r="K70" s="49"/>
      <c r="L70" s="49"/>
      <c r="M70" s="51"/>
      <c r="N70" s="49"/>
      <c r="O70" s="49"/>
      <c r="P70" s="17">
        <v>15000.0</v>
      </c>
      <c r="Q70" s="18">
        <f t="shared" si="1"/>
        <v>0</v>
      </c>
      <c r="R70" s="19" t="s">
        <v>156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44802.0</v>
      </c>
      <c r="C71" s="64" t="s">
        <v>3323</v>
      </c>
      <c r="D71" s="48">
        <v>65111.0</v>
      </c>
      <c r="E71" s="23" t="s">
        <v>453</v>
      </c>
      <c r="F71" s="49"/>
      <c r="G71" s="51"/>
      <c r="H71" s="51"/>
      <c r="I71" s="50">
        <v>3600.0</v>
      </c>
      <c r="J71" s="51"/>
      <c r="K71" s="49"/>
      <c r="L71" s="49"/>
      <c r="M71" s="51"/>
      <c r="N71" s="49"/>
      <c r="O71" s="49"/>
      <c r="P71" s="17">
        <v>3600.0</v>
      </c>
      <c r="Q71" s="18">
        <f t="shared" si="1"/>
        <v>0</v>
      </c>
      <c r="R71" s="19" t="s">
        <v>156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44802.0</v>
      </c>
      <c r="C72" s="64" t="s">
        <v>3324</v>
      </c>
      <c r="D72" s="48">
        <v>48631.0</v>
      </c>
      <c r="E72" s="23" t="s">
        <v>558</v>
      </c>
      <c r="F72" s="49"/>
      <c r="G72" s="51"/>
      <c r="H72" s="51"/>
      <c r="I72" s="50">
        <v>3750.0</v>
      </c>
      <c r="J72" s="51"/>
      <c r="K72" s="49"/>
      <c r="L72" s="49"/>
      <c r="M72" s="51"/>
      <c r="N72" s="49"/>
      <c r="O72" s="49"/>
      <c r="P72" s="17">
        <v>3750.0</v>
      </c>
      <c r="Q72" s="18">
        <f t="shared" si="1"/>
        <v>0</v>
      </c>
      <c r="R72" s="19" t="s">
        <v>404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44802.0</v>
      </c>
      <c r="C73" s="64" t="s">
        <v>3325</v>
      </c>
      <c r="D73" s="48">
        <v>10734.0</v>
      </c>
      <c r="E73" s="23" t="s">
        <v>187</v>
      </c>
      <c r="F73" s="51">
        <v>50.0</v>
      </c>
      <c r="G73" s="51"/>
      <c r="H73" s="51"/>
      <c r="I73" s="50"/>
      <c r="J73" s="51"/>
      <c r="K73" s="49"/>
      <c r="L73" s="49"/>
      <c r="M73" s="51"/>
      <c r="N73" s="49"/>
      <c r="O73" s="49"/>
      <c r="P73" s="17">
        <v>50.0</v>
      </c>
      <c r="Q73" s="18">
        <f t="shared" si="1"/>
        <v>0</v>
      </c>
      <c r="R73" s="19" t="s">
        <v>30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44802.0</v>
      </c>
      <c r="C74" s="64" t="s">
        <v>3326</v>
      </c>
      <c r="D74" s="48">
        <v>52647.0</v>
      </c>
      <c r="E74" s="23" t="s">
        <v>668</v>
      </c>
      <c r="F74" s="49"/>
      <c r="G74" s="51"/>
      <c r="H74" s="51"/>
      <c r="I74" s="50">
        <v>2500.0</v>
      </c>
      <c r="J74" s="51"/>
      <c r="K74" s="49"/>
      <c r="L74" s="49"/>
      <c r="M74" s="51"/>
      <c r="N74" s="49"/>
      <c r="O74" s="49"/>
      <c r="P74" s="17">
        <v>2500.0</v>
      </c>
      <c r="Q74" s="18">
        <f t="shared" si="1"/>
        <v>0</v>
      </c>
      <c r="R74" s="19" t="s">
        <v>30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44802.0</v>
      </c>
      <c r="C75" s="64" t="s">
        <v>3327</v>
      </c>
      <c r="D75" s="48">
        <v>14329.0</v>
      </c>
      <c r="E75" s="23" t="s">
        <v>269</v>
      </c>
      <c r="F75" s="49"/>
      <c r="G75" s="51"/>
      <c r="H75" s="51"/>
      <c r="I75" s="50">
        <v>35000.0</v>
      </c>
      <c r="J75" s="51"/>
      <c r="K75" s="49"/>
      <c r="L75" s="49"/>
      <c r="M75" s="51"/>
      <c r="N75" s="49"/>
      <c r="O75" s="49"/>
      <c r="P75" s="17">
        <v>35000.0</v>
      </c>
      <c r="Q75" s="18">
        <f t="shared" si="1"/>
        <v>0</v>
      </c>
      <c r="R75" s="19" t="s">
        <v>30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44802.0</v>
      </c>
      <c r="C76" s="64" t="s">
        <v>3328</v>
      </c>
      <c r="D76" s="48">
        <v>49270.0</v>
      </c>
      <c r="E76" s="23" t="s">
        <v>2855</v>
      </c>
      <c r="F76" s="49"/>
      <c r="G76" s="51"/>
      <c r="H76" s="51"/>
      <c r="I76" s="50">
        <v>5150.0</v>
      </c>
      <c r="J76" s="51"/>
      <c r="K76" s="49"/>
      <c r="L76" s="49"/>
      <c r="M76" s="51"/>
      <c r="N76" s="49"/>
      <c r="O76" s="49"/>
      <c r="P76" s="17">
        <v>5150.0</v>
      </c>
      <c r="Q76" s="18">
        <f t="shared" si="1"/>
        <v>0</v>
      </c>
      <c r="R76" s="19" t="s">
        <v>1296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44802.0</v>
      </c>
      <c r="C77" s="64" t="s">
        <v>3329</v>
      </c>
      <c r="D77" s="48">
        <v>65566.0</v>
      </c>
      <c r="E77" s="23" t="s">
        <v>2879</v>
      </c>
      <c r="F77" s="49"/>
      <c r="G77" s="51"/>
      <c r="H77" s="51"/>
      <c r="I77" s="50">
        <v>2800.0</v>
      </c>
      <c r="J77" s="51"/>
      <c r="K77" s="49"/>
      <c r="L77" s="49"/>
      <c r="M77" s="51"/>
      <c r="N77" s="49"/>
      <c r="O77" s="49"/>
      <c r="P77" s="17">
        <v>2800.0</v>
      </c>
      <c r="Q77" s="18">
        <f t="shared" si="1"/>
        <v>0</v>
      </c>
      <c r="R77" s="19" t="s">
        <v>1296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44802.0</v>
      </c>
      <c r="C78" s="64" t="s">
        <v>3330</v>
      </c>
      <c r="D78" s="48">
        <v>73660.0</v>
      </c>
      <c r="E78" s="23" t="s">
        <v>3331</v>
      </c>
      <c r="F78" s="49"/>
      <c r="G78" s="51"/>
      <c r="H78" s="51"/>
      <c r="I78" s="50">
        <v>27000.0</v>
      </c>
      <c r="J78" s="51"/>
      <c r="K78" s="49"/>
      <c r="L78" s="49"/>
      <c r="M78" s="51"/>
      <c r="N78" s="49"/>
      <c r="O78" s="49"/>
      <c r="P78" s="17">
        <v>27000.0</v>
      </c>
      <c r="Q78" s="18">
        <f t="shared" si="1"/>
        <v>0</v>
      </c>
      <c r="R78" s="19" t="s">
        <v>404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44801.0</v>
      </c>
      <c r="C79" s="64" t="s">
        <v>3332</v>
      </c>
      <c r="D79" s="48">
        <v>51017.0</v>
      </c>
      <c r="E79" s="23" t="s">
        <v>343</v>
      </c>
      <c r="F79" s="49"/>
      <c r="G79" s="51"/>
      <c r="H79" s="51">
        <v>20000.0</v>
      </c>
      <c r="I79" s="50"/>
      <c r="J79" s="51"/>
      <c r="K79" s="49"/>
      <c r="L79" s="49"/>
      <c r="M79" s="51"/>
      <c r="N79" s="49"/>
      <c r="O79" s="49"/>
      <c r="P79" s="17">
        <v>20000.0</v>
      </c>
      <c r="Q79" s="18">
        <f t="shared" si="1"/>
        <v>0</v>
      </c>
      <c r="R79" s="19"/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44802.0</v>
      </c>
      <c r="C80" s="64" t="s">
        <v>3333</v>
      </c>
      <c r="D80" s="48">
        <v>65013.0</v>
      </c>
      <c r="E80" s="23" t="s">
        <v>3334</v>
      </c>
      <c r="F80" s="49"/>
      <c r="G80" s="51"/>
      <c r="H80" s="51"/>
      <c r="I80" s="50"/>
      <c r="J80" s="51"/>
      <c r="K80" s="51">
        <v>25000.0</v>
      </c>
      <c r="L80" s="49"/>
      <c r="M80" s="51"/>
      <c r="N80" s="49"/>
      <c r="O80" s="49"/>
      <c r="P80" s="17">
        <v>25000.0</v>
      </c>
      <c r="Q80" s="18">
        <f t="shared" si="1"/>
        <v>0</v>
      </c>
      <c r="R80" s="19"/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44802.0</v>
      </c>
      <c r="C81" s="64" t="s">
        <v>3335</v>
      </c>
      <c r="D81" s="48">
        <v>40700.0</v>
      </c>
      <c r="E81" s="23" t="s">
        <v>3336</v>
      </c>
      <c r="F81" s="49"/>
      <c r="G81" s="51"/>
      <c r="H81" s="51"/>
      <c r="I81" s="50"/>
      <c r="J81" s="51"/>
      <c r="K81" s="49"/>
      <c r="L81" s="49"/>
      <c r="M81" s="51">
        <v>1250.0</v>
      </c>
      <c r="N81" s="49"/>
      <c r="O81" s="49"/>
      <c r="P81" s="17">
        <v>1250.0</v>
      </c>
      <c r="Q81" s="18">
        <f t="shared" si="1"/>
        <v>0</v>
      </c>
      <c r="R81" s="19"/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/>
      <c r="B82" s="66"/>
      <c r="C82" s="64"/>
      <c r="D82" s="67"/>
      <c r="E82" s="65"/>
      <c r="F82" s="34">
        <f t="shared" ref="F82:P82" si="2">SUM(F5:F81)</f>
        <v>2830</v>
      </c>
      <c r="G82" s="34">
        <f t="shared" si="2"/>
        <v>500</v>
      </c>
      <c r="H82" s="34">
        <f t="shared" si="2"/>
        <v>64200</v>
      </c>
      <c r="I82" s="34">
        <f t="shared" si="2"/>
        <v>540046</v>
      </c>
      <c r="J82" s="34">
        <f t="shared" si="2"/>
        <v>152435</v>
      </c>
      <c r="K82" s="34">
        <f t="shared" si="2"/>
        <v>47449</v>
      </c>
      <c r="L82" s="34">
        <f t="shared" si="2"/>
        <v>0</v>
      </c>
      <c r="M82" s="34">
        <f t="shared" si="2"/>
        <v>3750</v>
      </c>
      <c r="N82" s="34">
        <f t="shared" si="2"/>
        <v>0</v>
      </c>
      <c r="O82" s="34">
        <f t="shared" si="2"/>
        <v>0</v>
      </c>
      <c r="P82" s="34">
        <f t="shared" si="2"/>
        <v>811210</v>
      </c>
      <c r="Q82" s="68">
        <f>SUM(Q3:Q81)</f>
        <v>0</v>
      </c>
      <c r="R82" s="65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>
      <c r="A83" s="33"/>
      <c r="B83" s="66"/>
      <c r="C83" s="65"/>
      <c r="D83" s="67"/>
      <c r="E83" s="65"/>
      <c r="F83" s="69">
        <f>SUM(F82+G82+H82+I82+J82+K82+L82+M82+N82+O82)</f>
        <v>811210</v>
      </c>
      <c r="G83" s="2"/>
      <c r="H83" s="2"/>
      <c r="I83" s="2"/>
      <c r="J83" s="2"/>
      <c r="K83" s="2"/>
      <c r="L83" s="3"/>
      <c r="M83" s="36"/>
      <c r="N83" s="36"/>
      <c r="O83" s="36"/>
      <c r="P83" s="20"/>
      <c r="Q83" s="20"/>
      <c r="R83" s="59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>
      <c r="A84" s="4"/>
      <c r="B84" s="70"/>
      <c r="C84" s="59"/>
      <c r="D84" s="71"/>
      <c r="E84" s="5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5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70"/>
      <c r="C85" s="59"/>
      <c r="D85" s="71"/>
      <c r="E85" s="5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70"/>
      <c r="C86" s="59"/>
      <c r="D86" s="71"/>
      <c r="E86" s="5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5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2"/>
      <c r="E95" s="4"/>
      <c r="F95" s="4"/>
      <c r="G95" s="4"/>
      <c r="H95" s="4"/>
      <c r="I95" s="4"/>
      <c r="J95" s="4"/>
      <c r="K95" s="4"/>
      <c r="L95" s="4"/>
      <c r="M95" s="59" t="s">
        <v>2453</v>
      </c>
      <c r="N95" s="4"/>
      <c r="O95" s="4"/>
      <c r="P95" s="4"/>
      <c r="Q95" s="4"/>
      <c r="R95" s="5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37"/>
      <c r="B130" s="37"/>
      <c r="C130" s="37"/>
      <c r="D130" s="43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7"/>
      <c r="B131" s="37"/>
      <c r="C131" s="37"/>
      <c r="D131" s="43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7"/>
      <c r="B132" s="37"/>
      <c r="C132" s="37"/>
      <c r="D132" s="43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7"/>
      <c r="B133" s="37"/>
      <c r="C133" s="37"/>
      <c r="D133" s="43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7"/>
      <c r="B134" s="37"/>
      <c r="C134" s="37"/>
      <c r="D134" s="43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7"/>
      <c r="B135" s="37"/>
      <c r="C135" s="37"/>
      <c r="D135" s="43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7"/>
      <c r="B136" s="37"/>
      <c r="C136" s="37"/>
      <c r="D136" s="43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7"/>
      <c r="B137" s="37"/>
      <c r="C137" s="37"/>
      <c r="D137" s="43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7"/>
      <c r="B138" s="37"/>
      <c r="C138" s="37"/>
      <c r="D138" s="43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7"/>
      <c r="B139" s="37"/>
      <c r="C139" s="37"/>
      <c r="D139" s="43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</sheetData>
  <mergeCells count="19">
    <mergeCell ref="E2:E4"/>
    <mergeCell ref="F3:F4"/>
    <mergeCell ref="G3:H3"/>
    <mergeCell ref="I3:J3"/>
    <mergeCell ref="K3:K4"/>
    <mergeCell ref="L3:L4"/>
    <mergeCell ref="F83:L8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75"/>
    <col customWidth="1" min="2" max="2" width="11.75"/>
    <col customWidth="1" min="3" max="3" width="22.5"/>
    <col customWidth="1" min="4" max="4" width="7.38"/>
    <col customWidth="1" min="5" max="5" width="64.75"/>
    <col customWidth="1" min="16" max="16" width="14.0"/>
  </cols>
  <sheetData>
    <row r="1">
      <c r="A1" s="1" t="s">
        <v>3337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44803.0</v>
      </c>
      <c r="C5" s="63" t="s">
        <v>3338</v>
      </c>
      <c r="D5" s="48">
        <v>67922.0</v>
      </c>
      <c r="E5" s="23" t="s">
        <v>1339</v>
      </c>
      <c r="F5" s="51"/>
      <c r="G5" s="51"/>
      <c r="H5" s="51"/>
      <c r="I5" s="50">
        <v>5000.0</v>
      </c>
      <c r="J5" s="51"/>
      <c r="K5" s="51"/>
      <c r="L5" s="49"/>
      <c r="M5" s="49"/>
      <c r="N5" s="49"/>
      <c r="O5" s="49"/>
      <c r="P5" s="17">
        <v>5000.0</v>
      </c>
      <c r="Q5" s="18">
        <f t="shared" ref="Q5:Q60" si="1">SUM(F5+G5+H5+I5+J5+K5+L5+M5+N5+O5-P5)</f>
        <v>0</v>
      </c>
      <c r="R5" s="19" t="s">
        <v>404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44803.0</v>
      </c>
      <c r="C6" s="64" t="s">
        <v>3339</v>
      </c>
      <c r="D6" s="48">
        <v>52669.0</v>
      </c>
      <c r="E6" s="23" t="s">
        <v>871</v>
      </c>
      <c r="F6" s="49"/>
      <c r="G6" s="51"/>
      <c r="H6" s="49"/>
      <c r="I6" s="50">
        <v>1250.0</v>
      </c>
      <c r="J6" s="51"/>
      <c r="K6" s="51"/>
      <c r="L6" s="49"/>
      <c r="M6" s="51"/>
      <c r="N6" s="49"/>
      <c r="O6" s="49"/>
      <c r="P6" s="17">
        <v>1250.0</v>
      </c>
      <c r="Q6" s="18">
        <f t="shared" si="1"/>
        <v>0</v>
      </c>
      <c r="R6" s="19" t="s">
        <v>404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44803.0</v>
      </c>
      <c r="C7" s="64" t="s">
        <v>3340</v>
      </c>
      <c r="D7" s="48">
        <v>10320.0</v>
      </c>
      <c r="E7" s="23" t="s">
        <v>29</v>
      </c>
      <c r="F7" s="51"/>
      <c r="G7" s="51"/>
      <c r="H7" s="49"/>
      <c r="I7" s="51">
        <v>350.0</v>
      </c>
      <c r="J7" s="51"/>
      <c r="K7" s="51"/>
      <c r="L7" s="49"/>
      <c r="M7" s="52"/>
      <c r="N7" s="49"/>
      <c r="O7" s="49"/>
      <c r="P7" s="17">
        <v>350.0</v>
      </c>
      <c r="Q7" s="18">
        <f t="shared" si="1"/>
        <v>0</v>
      </c>
      <c r="R7" s="19" t="s">
        <v>404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44803.0</v>
      </c>
      <c r="C8" s="64" t="s">
        <v>3341</v>
      </c>
      <c r="D8" s="48">
        <v>10001.0</v>
      </c>
      <c r="E8" s="23" t="s">
        <v>392</v>
      </c>
      <c r="F8" s="49"/>
      <c r="G8" s="51"/>
      <c r="H8" s="49"/>
      <c r="I8" s="50">
        <v>2500.0</v>
      </c>
      <c r="J8" s="51"/>
      <c r="K8" s="51"/>
      <c r="L8" s="49"/>
      <c r="M8" s="51"/>
      <c r="N8" s="49"/>
      <c r="O8" s="49"/>
      <c r="P8" s="17">
        <v>2500.0</v>
      </c>
      <c r="Q8" s="18">
        <f t="shared" si="1"/>
        <v>0</v>
      </c>
      <c r="R8" s="19" t="s">
        <v>858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44803.0</v>
      </c>
      <c r="C9" s="64" t="s">
        <v>3342</v>
      </c>
      <c r="D9" s="48">
        <v>52206.0</v>
      </c>
      <c r="E9" s="23" t="s">
        <v>1023</v>
      </c>
      <c r="F9" s="49"/>
      <c r="G9" s="51"/>
      <c r="H9" s="49"/>
      <c r="I9" s="50">
        <v>3100.0</v>
      </c>
      <c r="J9" s="51"/>
      <c r="K9" s="51"/>
      <c r="L9" s="49"/>
      <c r="M9" s="51"/>
      <c r="N9" s="49"/>
      <c r="O9" s="49"/>
      <c r="P9" s="17">
        <v>3100.0</v>
      </c>
      <c r="Q9" s="18">
        <f t="shared" si="1"/>
        <v>0</v>
      </c>
      <c r="R9" s="19" t="s">
        <v>858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44803.0</v>
      </c>
      <c r="C10" s="64" t="s">
        <v>3343</v>
      </c>
      <c r="D10" s="48">
        <v>43380.0</v>
      </c>
      <c r="E10" s="23" t="s">
        <v>303</v>
      </c>
      <c r="F10" s="49"/>
      <c r="G10" s="51"/>
      <c r="H10" s="49"/>
      <c r="I10" s="50">
        <v>5200.0</v>
      </c>
      <c r="J10" s="51"/>
      <c r="K10" s="51"/>
      <c r="L10" s="49"/>
      <c r="M10" s="51"/>
      <c r="N10" s="49"/>
      <c r="O10" s="49"/>
      <c r="P10" s="17">
        <v>5200.0</v>
      </c>
      <c r="Q10" s="18">
        <f t="shared" si="1"/>
        <v>0</v>
      </c>
      <c r="R10" s="19" t="s">
        <v>858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44803.0</v>
      </c>
      <c r="C11" s="64" t="s">
        <v>3344</v>
      </c>
      <c r="D11" s="48">
        <v>19122.0</v>
      </c>
      <c r="E11" s="23" t="s">
        <v>938</v>
      </c>
      <c r="F11" s="49"/>
      <c r="G11" s="51"/>
      <c r="H11" s="49"/>
      <c r="I11" s="50">
        <v>1600.0</v>
      </c>
      <c r="J11" s="51"/>
      <c r="K11" s="51"/>
      <c r="L11" s="49"/>
      <c r="M11" s="51"/>
      <c r="N11" s="49"/>
      <c r="O11" s="49"/>
      <c r="P11" s="17">
        <v>1600.0</v>
      </c>
      <c r="Q11" s="18">
        <f t="shared" si="1"/>
        <v>0</v>
      </c>
      <c r="R11" s="19" t="s">
        <v>404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44803.0</v>
      </c>
      <c r="C12" s="64" t="s">
        <v>3345</v>
      </c>
      <c r="D12" s="48">
        <v>48052.0</v>
      </c>
      <c r="E12" s="23" t="s">
        <v>133</v>
      </c>
      <c r="F12" s="51"/>
      <c r="G12" s="51"/>
      <c r="H12" s="49"/>
      <c r="I12" s="50">
        <v>9100.0</v>
      </c>
      <c r="J12" s="51"/>
      <c r="K12" s="51"/>
      <c r="L12" s="49"/>
      <c r="M12" s="51"/>
      <c r="N12" s="49"/>
      <c r="O12" s="49"/>
      <c r="P12" s="17">
        <v>9100.0</v>
      </c>
      <c r="Q12" s="18">
        <f t="shared" si="1"/>
        <v>0</v>
      </c>
      <c r="R12" s="19" t="s">
        <v>404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44803.0</v>
      </c>
      <c r="C13" s="64" t="s">
        <v>3346</v>
      </c>
      <c r="D13" s="48">
        <v>68512.0</v>
      </c>
      <c r="E13" s="23" t="s">
        <v>3347</v>
      </c>
      <c r="F13" s="49"/>
      <c r="G13" s="51"/>
      <c r="H13" s="49"/>
      <c r="I13" s="50">
        <v>14200.0</v>
      </c>
      <c r="J13" s="51"/>
      <c r="K13" s="51"/>
      <c r="L13" s="49"/>
      <c r="M13" s="51"/>
      <c r="N13" s="49"/>
      <c r="O13" s="49"/>
      <c r="P13" s="17">
        <v>14200.0</v>
      </c>
      <c r="Q13" s="18">
        <f t="shared" si="1"/>
        <v>0</v>
      </c>
      <c r="R13" s="19" t="s">
        <v>858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44803.0</v>
      </c>
      <c r="C14" s="64" t="s">
        <v>3348</v>
      </c>
      <c r="D14" s="48">
        <v>47074.0</v>
      </c>
      <c r="E14" s="23" t="s">
        <v>3349</v>
      </c>
      <c r="F14" s="49"/>
      <c r="G14" s="51"/>
      <c r="H14" s="51"/>
      <c r="I14" s="50"/>
      <c r="J14" s="51">
        <v>3600.0</v>
      </c>
      <c r="K14" s="51"/>
      <c r="L14" s="49"/>
      <c r="M14" s="51"/>
      <c r="N14" s="49"/>
      <c r="O14" s="49"/>
      <c r="P14" s="17">
        <v>3600.0</v>
      </c>
      <c r="Q14" s="18">
        <f t="shared" si="1"/>
        <v>0</v>
      </c>
      <c r="R14" s="19" t="s">
        <v>156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44803.0</v>
      </c>
      <c r="C15" s="64" t="s">
        <v>3350</v>
      </c>
      <c r="D15" s="48">
        <v>37077.0</v>
      </c>
      <c r="E15" s="23" t="s">
        <v>1151</v>
      </c>
      <c r="F15" s="49"/>
      <c r="G15" s="51"/>
      <c r="H15" s="49"/>
      <c r="I15" s="50"/>
      <c r="J15" s="51">
        <v>5150.0</v>
      </c>
      <c r="K15" s="51"/>
      <c r="L15" s="49"/>
      <c r="M15" s="51"/>
      <c r="N15" s="49"/>
      <c r="O15" s="49"/>
      <c r="P15" s="17">
        <v>5150.0</v>
      </c>
      <c r="Q15" s="18">
        <f t="shared" si="1"/>
        <v>0</v>
      </c>
      <c r="R15" s="19" t="s">
        <v>858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44803.0</v>
      </c>
      <c r="C16" s="64" t="s">
        <v>3351</v>
      </c>
      <c r="D16" s="48">
        <v>47074.0</v>
      </c>
      <c r="E16" s="23" t="s">
        <v>3349</v>
      </c>
      <c r="F16" s="49"/>
      <c r="G16" s="51"/>
      <c r="H16" s="49"/>
      <c r="I16" s="50"/>
      <c r="J16" s="51">
        <v>2650.0</v>
      </c>
      <c r="K16" s="51"/>
      <c r="L16" s="49"/>
      <c r="M16" s="51"/>
      <c r="N16" s="49"/>
      <c r="O16" s="49"/>
      <c r="P16" s="17">
        <v>2650.0</v>
      </c>
      <c r="Q16" s="18">
        <f t="shared" si="1"/>
        <v>0</v>
      </c>
      <c r="R16" s="19" t="s">
        <v>156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44803.0</v>
      </c>
      <c r="C17" s="64" t="s">
        <v>3352</v>
      </c>
      <c r="D17" s="48">
        <v>48854.0</v>
      </c>
      <c r="E17" s="23" t="s">
        <v>217</v>
      </c>
      <c r="F17" s="49"/>
      <c r="G17" s="51"/>
      <c r="H17" s="49"/>
      <c r="I17" s="50">
        <v>300.0</v>
      </c>
      <c r="J17" s="51"/>
      <c r="K17" s="51"/>
      <c r="L17" s="49"/>
      <c r="M17" s="51"/>
      <c r="N17" s="49"/>
      <c r="O17" s="49"/>
      <c r="P17" s="17">
        <v>300.0</v>
      </c>
      <c r="Q17" s="18">
        <f t="shared" si="1"/>
        <v>0</v>
      </c>
      <c r="R17" s="19" t="s">
        <v>27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44803.0</v>
      </c>
      <c r="C18" s="64" t="s">
        <v>3353</v>
      </c>
      <c r="D18" s="48">
        <v>47661.0</v>
      </c>
      <c r="E18" s="23" t="s">
        <v>138</v>
      </c>
      <c r="F18" s="49"/>
      <c r="G18" s="51"/>
      <c r="H18" s="49"/>
      <c r="I18" s="50">
        <v>5000.0</v>
      </c>
      <c r="J18" s="51"/>
      <c r="K18" s="51"/>
      <c r="L18" s="49"/>
      <c r="M18" s="51"/>
      <c r="N18" s="49"/>
      <c r="O18" s="49"/>
      <c r="P18" s="17">
        <v>5000.0</v>
      </c>
      <c r="Q18" s="18">
        <f t="shared" si="1"/>
        <v>0</v>
      </c>
      <c r="R18" s="19" t="s">
        <v>858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44803.0</v>
      </c>
      <c r="C19" s="64" t="s">
        <v>3354</v>
      </c>
      <c r="D19" s="48">
        <v>47661.0</v>
      </c>
      <c r="E19" s="23" t="s">
        <v>138</v>
      </c>
      <c r="F19" s="49"/>
      <c r="G19" s="51"/>
      <c r="H19" s="49"/>
      <c r="I19" s="50">
        <v>5000.0</v>
      </c>
      <c r="J19" s="51"/>
      <c r="K19" s="51"/>
      <c r="L19" s="49"/>
      <c r="M19" s="51"/>
      <c r="N19" s="49"/>
      <c r="O19" s="49"/>
      <c r="P19" s="17">
        <v>5000.0</v>
      </c>
      <c r="Q19" s="18">
        <f t="shared" si="1"/>
        <v>0</v>
      </c>
      <c r="R19" s="19" t="s">
        <v>858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44803.0</v>
      </c>
      <c r="C20" s="64" t="s">
        <v>3355</v>
      </c>
      <c r="D20" s="48">
        <v>65111.0</v>
      </c>
      <c r="E20" s="23" t="s">
        <v>453</v>
      </c>
      <c r="F20" s="49"/>
      <c r="G20" s="51"/>
      <c r="H20" s="49"/>
      <c r="I20" s="50">
        <v>300.0</v>
      </c>
      <c r="J20" s="51"/>
      <c r="K20" s="51"/>
      <c r="L20" s="49"/>
      <c r="M20" s="51"/>
      <c r="N20" s="49"/>
      <c r="O20" s="49"/>
      <c r="P20" s="17">
        <v>300.0</v>
      </c>
      <c r="Q20" s="18">
        <f t="shared" si="1"/>
        <v>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44803.0</v>
      </c>
      <c r="C21" s="64" t="s">
        <v>3356</v>
      </c>
      <c r="D21" s="48">
        <v>71609.0</v>
      </c>
      <c r="E21" s="23" t="s">
        <v>1509</v>
      </c>
      <c r="F21" s="49"/>
      <c r="G21" s="51"/>
      <c r="H21" s="49"/>
      <c r="I21" s="50">
        <v>5000.0</v>
      </c>
      <c r="J21" s="51"/>
      <c r="K21" s="51"/>
      <c r="L21" s="49"/>
      <c r="M21" s="51"/>
      <c r="N21" s="49"/>
      <c r="O21" s="49"/>
      <c r="P21" s="17">
        <v>5000.0</v>
      </c>
      <c r="Q21" s="18">
        <f t="shared" si="1"/>
        <v>0</v>
      </c>
      <c r="R21" s="19" t="s">
        <v>156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44803.0</v>
      </c>
      <c r="C22" s="64" t="s">
        <v>3357</v>
      </c>
      <c r="D22" s="48">
        <v>67048.0</v>
      </c>
      <c r="E22" s="23" t="s">
        <v>1507</v>
      </c>
      <c r="F22" s="51"/>
      <c r="G22" s="51"/>
      <c r="H22" s="49"/>
      <c r="I22" s="50">
        <v>5000.0</v>
      </c>
      <c r="J22" s="51"/>
      <c r="K22" s="51"/>
      <c r="L22" s="49"/>
      <c r="M22" s="51"/>
      <c r="N22" s="49"/>
      <c r="O22" s="49"/>
      <c r="P22" s="17">
        <v>5000.0</v>
      </c>
      <c r="Q22" s="18">
        <f t="shared" si="1"/>
        <v>0</v>
      </c>
      <c r="R22" s="19" t="s">
        <v>156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44803.0</v>
      </c>
      <c r="C23" s="64" t="s">
        <v>3358</v>
      </c>
      <c r="D23" s="48">
        <v>55562.0</v>
      </c>
      <c r="E23" s="23" t="s">
        <v>2182</v>
      </c>
      <c r="F23" s="49"/>
      <c r="G23" s="51"/>
      <c r="H23" s="49"/>
      <c r="I23" s="50">
        <v>10000.0</v>
      </c>
      <c r="J23" s="51"/>
      <c r="K23" s="51"/>
      <c r="L23" s="49"/>
      <c r="M23" s="51"/>
      <c r="N23" s="49"/>
      <c r="O23" s="49"/>
      <c r="P23" s="17">
        <v>10000.0</v>
      </c>
      <c r="Q23" s="18">
        <f t="shared" si="1"/>
        <v>0</v>
      </c>
      <c r="R23" s="19" t="s">
        <v>404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44803.0</v>
      </c>
      <c r="C24" s="64" t="s">
        <v>3359</v>
      </c>
      <c r="D24" s="48">
        <v>53874.0</v>
      </c>
      <c r="E24" s="23" t="s">
        <v>1324</v>
      </c>
      <c r="F24" s="49"/>
      <c r="G24" s="51"/>
      <c r="H24" s="49"/>
      <c r="I24" s="50"/>
      <c r="J24" s="51">
        <v>2650.0</v>
      </c>
      <c r="K24" s="51"/>
      <c r="L24" s="49"/>
      <c r="M24" s="51"/>
      <c r="N24" s="49"/>
      <c r="O24" s="49"/>
      <c r="P24" s="17">
        <v>2650.0</v>
      </c>
      <c r="Q24" s="18">
        <f t="shared" si="1"/>
        <v>0</v>
      </c>
      <c r="R24" s="19" t="s">
        <v>858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44803.0</v>
      </c>
      <c r="C25" s="64" t="s">
        <v>3360</v>
      </c>
      <c r="D25" s="48">
        <v>48973.0</v>
      </c>
      <c r="E25" s="23" t="s">
        <v>89</v>
      </c>
      <c r="F25" s="49"/>
      <c r="G25" s="51"/>
      <c r="H25" s="51"/>
      <c r="I25" s="50">
        <v>10650.0</v>
      </c>
      <c r="J25" s="51"/>
      <c r="K25" s="49"/>
      <c r="L25" s="49"/>
      <c r="M25" s="49"/>
      <c r="N25" s="49"/>
      <c r="O25" s="49"/>
      <c r="P25" s="17">
        <v>10650.0</v>
      </c>
      <c r="Q25" s="18">
        <f t="shared" si="1"/>
        <v>0</v>
      </c>
      <c r="R25" s="19" t="s">
        <v>30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44803.0</v>
      </c>
      <c r="C26" s="64" t="s">
        <v>3361</v>
      </c>
      <c r="D26" s="48">
        <v>71029.0</v>
      </c>
      <c r="E26" s="23" t="s">
        <v>1882</v>
      </c>
      <c r="F26" s="49"/>
      <c r="G26" s="51"/>
      <c r="H26" s="51"/>
      <c r="I26" s="50">
        <v>1200.0</v>
      </c>
      <c r="J26" s="51"/>
      <c r="K26" s="49"/>
      <c r="L26" s="49"/>
      <c r="M26" s="49"/>
      <c r="N26" s="49"/>
      <c r="O26" s="49"/>
      <c r="P26" s="17">
        <v>1200.0</v>
      </c>
      <c r="Q26" s="18">
        <f t="shared" si="1"/>
        <v>0</v>
      </c>
      <c r="R26" s="19" t="s">
        <v>156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44803.0</v>
      </c>
      <c r="C27" s="64" t="s">
        <v>3362</v>
      </c>
      <c r="D27" s="48">
        <v>68463.0</v>
      </c>
      <c r="E27" s="23" t="s">
        <v>3363</v>
      </c>
      <c r="F27" s="49"/>
      <c r="G27" s="51"/>
      <c r="H27" s="51"/>
      <c r="I27" s="50"/>
      <c r="J27" s="51">
        <v>5000.0</v>
      </c>
      <c r="K27" s="49"/>
      <c r="L27" s="49"/>
      <c r="M27" s="49"/>
      <c r="N27" s="49"/>
      <c r="O27" s="49"/>
      <c r="P27" s="17">
        <v>5000.0</v>
      </c>
      <c r="Q27" s="18">
        <f t="shared" si="1"/>
        <v>0</v>
      </c>
      <c r="R27" s="19" t="s">
        <v>858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44803.0</v>
      </c>
      <c r="C28" s="64" t="s">
        <v>3364</v>
      </c>
      <c r="D28" s="48">
        <v>68463.0</v>
      </c>
      <c r="E28" s="23" t="s">
        <v>3363</v>
      </c>
      <c r="F28" s="49"/>
      <c r="G28" s="51"/>
      <c r="H28" s="51"/>
      <c r="I28" s="50"/>
      <c r="J28" s="51">
        <v>5000.0</v>
      </c>
      <c r="K28" s="51"/>
      <c r="L28" s="49"/>
      <c r="M28" s="49"/>
      <c r="N28" s="49"/>
      <c r="O28" s="49"/>
      <c r="P28" s="17">
        <v>5000.0</v>
      </c>
      <c r="Q28" s="18">
        <f t="shared" si="1"/>
        <v>0</v>
      </c>
      <c r="R28" s="19" t="s">
        <v>858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44803.0</v>
      </c>
      <c r="C29" s="64" t="s">
        <v>3365</v>
      </c>
      <c r="D29" s="48">
        <v>51941.0</v>
      </c>
      <c r="E29" s="23" t="s">
        <v>2540</v>
      </c>
      <c r="F29" s="49"/>
      <c r="G29" s="51"/>
      <c r="H29" s="51"/>
      <c r="I29" s="50">
        <v>30000.0</v>
      </c>
      <c r="J29" s="51"/>
      <c r="K29" s="51"/>
      <c r="L29" s="49"/>
      <c r="M29" s="49"/>
      <c r="N29" s="49"/>
      <c r="O29" s="49"/>
      <c r="P29" s="17">
        <v>30000.0</v>
      </c>
      <c r="Q29" s="18">
        <f t="shared" si="1"/>
        <v>0</v>
      </c>
      <c r="R29" s="19" t="s">
        <v>30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44803.0</v>
      </c>
      <c r="C30" s="64" t="s">
        <v>3366</v>
      </c>
      <c r="D30" s="48">
        <v>47787.0</v>
      </c>
      <c r="E30" s="23" t="s">
        <v>507</v>
      </c>
      <c r="F30" s="49"/>
      <c r="G30" s="51"/>
      <c r="H30" s="51"/>
      <c r="I30" s="50">
        <v>10000.0</v>
      </c>
      <c r="J30" s="51"/>
      <c r="K30" s="49"/>
      <c r="L30" s="49"/>
      <c r="M30" s="49"/>
      <c r="N30" s="49"/>
      <c r="O30" s="49"/>
      <c r="P30" s="17">
        <v>10000.0</v>
      </c>
      <c r="Q30" s="18">
        <f t="shared" si="1"/>
        <v>0</v>
      </c>
      <c r="R30" s="19" t="s">
        <v>404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44803.0</v>
      </c>
      <c r="C31" s="64" t="s">
        <v>3367</v>
      </c>
      <c r="D31" s="48">
        <v>60277.0</v>
      </c>
      <c r="E31" s="23" t="s">
        <v>3368</v>
      </c>
      <c r="F31" s="49"/>
      <c r="G31" s="51"/>
      <c r="H31" s="51"/>
      <c r="I31" s="50">
        <v>29000.0</v>
      </c>
      <c r="J31" s="51"/>
      <c r="K31" s="51">
        <v>700.0</v>
      </c>
      <c r="L31" s="49"/>
      <c r="M31" s="51"/>
      <c r="N31" s="49"/>
      <c r="O31" s="49"/>
      <c r="P31" s="17">
        <v>29700.0</v>
      </c>
      <c r="Q31" s="18">
        <f t="shared" si="1"/>
        <v>0</v>
      </c>
      <c r="R31" s="19" t="s">
        <v>1296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44803.0</v>
      </c>
      <c r="C32" s="64" t="s">
        <v>3369</v>
      </c>
      <c r="D32" s="48">
        <v>48631.0</v>
      </c>
      <c r="E32" s="23" t="s">
        <v>558</v>
      </c>
      <c r="F32" s="49"/>
      <c r="G32" s="51"/>
      <c r="H32" s="51"/>
      <c r="I32" s="50">
        <v>10000.0</v>
      </c>
      <c r="J32" s="51"/>
      <c r="K32" s="49"/>
      <c r="L32" s="49"/>
      <c r="M32" s="49"/>
      <c r="N32" s="49"/>
      <c r="O32" s="49"/>
      <c r="P32" s="17">
        <v>10000.0</v>
      </c>
      <c r="Q32" s="18">
        <f t="shared" si="1"/>
        <v>0</v>
      </c>
      <c r="R32" s="19" t="s">
        <v>404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44803.0</v>
      </c>
      <c r="C33" s="64" t="s">
        <v>3370</v>
      </c>
      <c r="D33" s="48">
        <v>51017.0</v>
      </c>
      <c r="E33" s="23" t="s">
        <v>343</v>
      </c>
      <c r="F33" s="49"/>
      <c r="G33" s="51"/>
      <c r="H33" s="51">
        <v>80600.0</v>
      </c>
      <c r="I33" s="50"/>
      <c r="J33" s="51"/>
      <c r="K33" s="51"/>
      <c r="L33" s="49"/>
      <c r="M33" s="49"/>
      <c r="N33" s="49"/>
      <c r="O33" s="49"/>
      <c r="P33" s="17">
        <v>80600.0</v>
      </c>
      <c r="Q33" s="18">
        <f t="shared" si="1"/>
        <v>0</v>
      </c>
      <c r="R33" s="19" t="s">
        <v>30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44803.0</v>
      </c>
      <c r="C34" s="64" t="s">
        <v>3371</v>
      </c>
      <c r="D34" s="48">
        <v>14329.0</v>
      </c>
      <c r="E34" s="23" t="s">
        <v>269</v>
      </c>
      <c r="F34" s="49"/>
      <c r="G34" s="51"/>
      <c r="H34" s="51"/>
      <c r="I34" s="50">
        <v>700.0</v>
      </c>
      <c r="J34" s="51"/>
      <c r="K34" s="49"/>
      <c r="L34" s="49"/>
      <c r="M34" s="49"/>
      <c r="N34" s="49"/>
      <c r="O34" s="49"/>
      <c r="P34" s="17">
        <v>700.0</v>
      </c>
      <c r="Q34" s="18">
        <f t="shared" si="1"/>
        <v>0</v>
      </c>
      <c r="R34" s="19" t="s">
        <v>858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44803.0</v>
      </c>
      <c r="C35" s="64" t="s">
        <v>3372</v>
      </c>
      <c r="D35" s="48">
        <v>73691.0</v>
      </c>
      <c r="E35" s="23" t="s">
        <v>3373</v>
      </c>
      <c r="F35" s="49"/>
      <c r="G35" s="51"/>
      <c r="H35" s="51"/>
      <c r="I35" s="50"/>
      <c r="J35" s="51">
        <v>29500.0</v>
      </c>
      <c r="K35" s="49"/>
      <c r="L35" s="49"/>
      <c r="M35" s="49"/>
      <c r="N35" s="49"/>
      <c r="O35" s="49"/>
      <c r="P35" s="17">
        <v>29500.0</v>
      </c>
      <c r="Q35" s="18">
        <f t="shared" si="1"/>
        <v>0</v>
      </c>
      <c r="R35" s="19" t="s">
        <v>404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44803.0</v>
      </c>
      <c r="C36" s="64" t="s">
        <v>3374</v>
      </c>
      <c r="D36" s="48">
        <v>10758.0</v>
      </c>
      <c r="E36" s="23" t="s">
        <v>3375</v>
      </c>
      <c r="F36" s="49"/>
      <c r="G36" s="51"/>
      <c r="H36" s="51"/>
      <c r="I36" s="50"/>
      <c r="J36" s="51">
        <v>300.0</v>
      </c>
      <c r="K36" s="49"/>
      <c r="L36" s="49"/>
      <c r="M36" s="51"/>
      <c r="N36" s="49"/>
      <c r="O36" s="49"/>
      <c r="P36" s="17">
        <v>300.0</v>
      </c>
      <c r="Q36" s="18">
        <f t="shared" si="1"/>
        <v>0</v>
      </c>
      <c r="R36" s="19" t="s">
        <v>156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44803.0</v>
      </c>
      <c r="C37" s="64" t="s">
        <v>3376</v>
      </c>
      <c r="D37" s="48">
        <v>62006.0</v>
      </c>
      <c r="E37" s="23" t="s">
        <v>3377</v>
      </c>
      <c r="F37" s="49"/>
      <c r="G37" s="51"/>
      <c r="H37" s="51"/>
      <c r="I37" s="50">
        <v>8350.0</v>
      </c>
      <c r="J37" s="51"/>
      <c r="K37" s="49"/>
      <c r="L37" s="49"/>
      <c r="M37" s="49"/>
      <c r="N37" s="49"/>
      <c r="O37" s="49"/>
      <c r="P37" s="17">
        <v>8350.0</v>
      </c>
      <c r="Q37" s="18">
        <f t="shared" si="1"/>
        <v>0</v>
      </c>
      <c r="R37" s="19" t="s">
        <v>858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44803.0</v>
      </c>
      <c r="C38" s="64" t="s">
        <v>3378</v>
      </c>
      <c r="D38" s="48">
        <v>73366.0</v>
      </c>
      <c r="E38" s="23" t="s">
        <v>2205</v>
      </c>
      <c r="F38" s="49"/>
      <c r="G38" s="51"/>
      <c r="H38" s="51"/>
      <c r="I38" s="50"/>
      <c r="J38" s="51">
        <v>8125.0</v>
      </c>
      <c r="K38" s="49"/>
      <c r="L38" s="49"/>
      <c r="M38" s="49"/>
      <c r="N38" s="49"/>
      <c r="O38" s="49"/>
      <c r="P38" s="17">
        <v>8125.0</v>
      </c>
      <c r="Q38" s="18">
        <f t="shared" si="1"/>
        <v>0</v>
      </c>
      <c r="R38" s="19" t="s">
        <v>858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44803.0</v>
      </c>
      <c r="C39" s="64" t="s">
        <v>3379</v>
      </c>
      <c r="D39" s="48">
        <v>52240.0</v>
      </c>
      <c r="E39" s="23" t="s">
        <v>260</v>
      </c>
      <c r="F39" s="49"/>
      <c r="G39" s="51"/>
      <c r="H39" s="51"/>
      <c r="I39" s="50"/>
      <c r="J39" s="51">
        <v>36875.0</v>
      </c>
      <c r="K39" s="49"/>
      <c r="L39" s="49"/>
      <c r="M39" s="49"/>
      <c r="N39" s="49"/>
      <c r="O39" s="49"/>
      <c r="P39" s="17">
        <v>36875.0</v>
      </c>
      <c r="Q39" s="18">
        <f t="shared" si="1"/>
        <v>0</v>
      </c>
      <c r="R39" s="19" t="s">
        <v>858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44803.0</v>
      </c>
      <c r="C40" s="64" t="s">
        <v>3380</v>
      </c>
      <c r="D40" s="48">
        <v>50222.0</v>
      </c>
      <c r="E40" s="23" t="s">
        <v>369</v>
      </c>
      <c r="F40" s="49"/>
      <c r="G40" s="51"/>
      <c r="H40" s="51"/>
      <c r="I40" s="50">
        <v>900.0</v>
      </c>
      <c r="J40" s="51"/>
      <c r="K40" s="49"/>
      <c r="L40" s="49"/>
      <c r="M40" s="51"/>
      <c r="N40" s="49"/>
      <c r="O40" s="49"/>
      <c r="P40" s="17">
        <v>900.0</v>
      </c>
      <c r="Q40" s="18">
        <f t="shared" si="1"/>
        <v>0</v>
      </c>
      <c r="R40" s="19" t="s">
        <v>1296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44803.0</v>
      </c>
      <c r="C41" s="64" t="s">
        <v>3381</v>
      </c>
      <c r="D41" s="48">
        <v>22332.0</v>
      </c>
      <c r="E41" s="23" t="s">
        <v>234</v>
      </c>
      <c r="F41" s="49"/>
      <c r="G41" s="51"/>
      <c r="H41" s="51"/>
      <c r="I41" s="50">
        <v>3900.0</v>
      </c>
      <c r="J41" s="51"/>
      <c r="K41" s="49"/>
      <c r="L41" s="49"/>
      <c r="M41" s="49"/>
      <c r="N41" s="49"/>
      <c r="O41" s="49"/>
      <c r="P41" s="17">
        <v>3900.0</v>
      </c>
      <c r="Q41" s="18">
        <f t="shared" si="1"/>
        <v>0</v>
      </c>
      <c r="R41" s="19" t="s">
        <v>858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44803.0</v>
      </c>
      <c r="C42" s="64" t="s">
        <v>3382</v>
      </c>
      <c r="D42" s="48">
        <v>68974.0</v>
      </c>
      <c r="E42" s="23" t="s">
        <v>916</v>
      </c>
      <c r="F42" s="49"/>
      <c r="G42" s="51"/>
      <c r="H42" s="51"/>
      <c r="I42" s="50">
        <v>2700.0</v>
      </c>
      <c r="J42" s="51"/>
      <c r="K42" s="51"/>
      <c r="L42" s="49"/>
      <c r="M42" s="49"/>
      <c r="N42" s="49"/>
      <c r="O42" s="49"/>
      <c r="P42" s="17">
        <v>2700.0</v>
      </c>
      <c r="Q42" s="18">
        <f t="shared" si="1"/>
        <v>0</v>
      </c>
      <c r="R42" s="19" t="s">
        <v>404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44803.0</v>
      </c>
      <c r="C43" s="64" t="s">
        <v>3383</v>
      </c>
      <c r="D43" s="48">
        <v>33994.0</v>
      </c>
      <c r="E43" s="23" t="s">
        <v>3384</v>
      </c>
      <c r="F43" s="49"/>
      <c r="G43" s="51">
        <v>3600.0</v>
      </c>
      <c r="H43" s="51"/>
      <c r="I43" s="50"/>
      <c r="J43" s="51"/>
      <c r="K43" s="49"/>
      <c r="L43" s="49"/>
      <c r="M43" s="51"/>
      <c r="N43" s="49"/>
      <c r="O43" s="49"/>
      <c r="P43" s="17">
        <v>3600.0</v>
      </c>
      <c r="Q43" s="18">
        <f t="shared" si="1"/>
        <v>0</v>
      </c>
      <c r="R43" s="19" t="s">
        <v>30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44803.0</v>
      </c>
      <c r="C44" s="64" t="s">
        <v>3385</v>
      </c>
      <c r="D44" s="48">
        <v>55235.0</v>
      </c>
      <c r="E44" s="23" t="s">
        <v>3386</v>
      </c>
      <c r="F44" s="49"/>
      <c r="G44" s="51"/>
      <c r="H44" s="51"/>
      <c r="I44" s="50"/>
      <c r="J44" s="51">
        <v>3700.0</v>
      </c>
      <c r="K44" s="49"/>
      <c r="L44" s="49"/>
      <c r="M44" s="51"/>
      <c r="N44" s="49"/>
      <c r="O44" s="49"/>
      <c r="P44" s="17">
        <v>3700.0</v>
      </c>
      <c r="Q44" s="18">
        <f t="shared" si="1"/>
        <v>0</v>
      </c>
      <c r="R44" s="19" t="s">
        <v>1296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44803.0</v>
      </c>
      <c r="C45" s="64" t="s">
        <v>3387</v>
      </c>
      <c r="D45" s="48">
        <v>49943.0</v>
      </c>
      <c r="E45" s="23" t="s">
        <v>1952</v>
      </c>
      <c r="F45" s="49"/>
      <c r="G45" s="51"/>
      <c r="H45" s="51"/>
      <c r="I45" s="50">
        <v>5150.0</v>
      </c>
      <c r="J45" s="51"/>
      <c r="K45" s="49"/>
      <c r="L45" s="49"/>
      <c r="M45" s="51"/>
      <c r="N45" s="49"/>
      <c r="O45" s="49"/>
      <c r="P45" s="17">
        <v>5150.0</v>
      </c>
      <c r="Q45" s="18">
        <f t="shared" si="1"/>
        <v>0</v>
      </c>
      <c r="R45" s="19" t="s">
        <v>858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44803.0</v>
      </c>
      <c r="C46" s="64" t="s">
        <v>3388</v>
      </c>
      <c r="D46" s="48">
        <v>66276.0</v>
      </c>
      <c r="E46" s="23" t="s">
        <v>1700</v>
      </c>
      <c r="F46" s="49"/>
      <c r="G46" s="51"/>
      <c r="H46" s="51"/>
      <c r="I46" s="50">
        <v>2650.0</v>
      </c>
      <c r="J46" s="51"/>
      <c r="K46" s="49"/>
      <c r="L46" s="49"/>
      <c r="M46" s="51"/>
      <c r="N46" s="49"/>
      <c r="O46" s="49"/>
      <c r="P46" s="17">
        <v>2650.0</v>
      </c>
      <c r="Q46" s="18">
        <f t="shared" si="1"/>
        <v>0</v>
      </c>
      <c r="R46" s="19" t="s">
        <v>858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44803.0</v>
      </c>
      <c r="C47" s="64" t="s">
        <v>3389</v>
      </c>
      <c r="D47" s="48">
        <v>43009.0</v>
      </c>
      <c r="E47" s="23" t="s">
        <v>3390</v>
      </c>
      <c r="F47" s="49"/>
      <c r="G47" s="51"/>
      <c r="H47" s="51"/>
      <c r="I47" s="50"/>
      <c r="J47" s="51">
        <v>6400.0</v>
      </c>
      <c r="K47" s="49"/>
      <c r="L47" s="49"/>
      <c r="M47" s="51"/>
      <c r="N47" s="49"/>
      <c r="O47" s="49"/>
      <c r="P47" s="17">
        <v>6400.0</v>
      </c>
      <c r="Q47" s="18">
        <f t="shared" si="1"/>
        <v>0</v>
      </c>
      <c r="R47" s="19" t="s">
        <v>858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44803.0</v>
      </c>
      <c r="C48" s="64" t="s">
        <v>3391</v>
      </c>
      <c r="D48" s="48">
        <v>52083.0</v>
      </c>
      <c r="E48" s="23" t="s">
        <v>222</v>
      </c>
      <c r="F48" s="49"/>
      <c r="G48" s="51"/>
      <c r="H48" s="51"/>
      <c r="I48" s="50">
        <v>27200.0</v>
      </c>
      <c r="J48" s="51"/>
      <c r="K48" s="49"/>
      <c r="L48" s="49"/>
      <c r="M48" s="51"/>
      <c r="N48" s="49"/>
      <c r="O48" s="49"/>
      <c r="P48" s="17">
        <v>27200.0</v>
      </c>
      <c r="Q48" s="18">
        <f t="shared" si="1"/>
        <v>0</v>
      </c>
      <c r="R48" s="19" t="s">
        <v>30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44803.0</v>
      </c>
      <c r="C49" s="64" t="s">
        <v>3392</v>
      </c>
      <c r="D49" s="48">
        <v>72418.0</v>
      </c>
      <c r="E49" s="23" t="s">
        <v>3393</v>
      </c>
      <c r="F49" s="49"/>
      <c r="G49" s="51"/>
      <c r="H49" s="51"/>
      <c r="I49" s="50">
        <v>2400.0</v>
      </c>
      <c r="J49" s="51"/>
      <c r="K49" s="49"/>
      <c r="L49" s="49"/>
      <c r="M49" s="51"/>
      <c r="N49" s="49"/>
      <c r="O49" s="49"/>
      <c r="P49" s="17">
        <v>2400.0</v>
      </c>
      <c r="Q49" s="18">
        <f t="shared" si="1"/>
        <v>0</v>
      </c>
      <c r="R49" s="19" t="s">
        <v>156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44803.0</v>
      </c>
      <c r="C50" s="64" t="s">
        <v>3394</v>
      </c>
      <c r="D50" s="48">
        <v>52993.0</v>
      </c>
      <c r="E50" s="23" t="s">
        <v>185</v>
      </c>
      <c r="F50" s="49"/>
      <c r="G50" s="51"/>
      <c r="H50" s="51"/>
      <c r="I50" s="50">
        <v>2500.0</v>
      </c>
      <c r="J50" s="51"/>
      <c r="K50" s="49"/>
      <c r="L50" s="49"/>
      <c r="M50" s="51"/>
      <c r="N50" s="49"/>
      <c r="O50" s="49"/>
      <c r="P50" s="17">
        <v>2500.0</v>
      </c>
      <c r="Q50" s="18">
        <f t="shared" si="1"/>
        <v>0</v>
      </c>
      <c r="R50" s="19" t="s">
        <v>156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44803.0</v>
      </c>
      <c r="C51" s="64" t="s">
        <v>3395</v>
      </c>
      <c r="D51" s="48">
        <v>20541.0</v>
      </c>
      <c r="E51" s="23" t="s">
        <v>288</v>
      </c>
      <c r="F51" s="49"/>
      <c r="G51" s="51">
        <v>15000.0</v>
      </c>
      <c r="H51" s="51"/>
      <c r="I51" s="50"/>
      <c r="J51" s="51"/>
      <c r="K51" s="49"/>
      <c r="L51" s="49"/>
      <c r="M51" s="51"/>
      <c r="N51" s="49"/>
      <c r="O51" s="49"/>
      <c r="P51" s="17">
        <v>15000.0</v>
      </c>
      <c r="Q51" s="18">
        <f t="shared" si="1"/>
        <v>0</v>
      </c>
      <c r="R51" s="19" t="s">
        <v>1296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44803.0</v>
      </c>
      <c r="C52" s="64" t="s">
        <v>3396</v>
      </c>
      <c r="D52" s="48">
        <v>52669.0</v>
      </c>
      <c r="E52" s="23" t="s">
        <v>871</v>
      </c>
      <c r="F52" s="49"/>
      <c r="G52" s="51"/>
      <c r="H52" s="51"/>
      <c r="I52" s="50">
        <v>9700.0</v>
      </c>
      <c r="J52" s="51"/>
      <c r="K52" s="49"/>
      <c r="L52" s="49"/>
      <c r="M52" s="51"/>
      <c r="N52" s="49"/>
      <c r="O52" s="49"/>
      <c r="P52" s="17">
        <v>9700.0</v>
      </c>
      <c r="Q52" s="18">
        <f t="shared" si="1"/>
        <v>0</v>
      </c>
      <c r="R52" s="19" t="s">
        <v>30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44803.0</v>
      </c>
      <c r="C53" s="64" t="s">
        <v>3397</v>
      </c>
      <c r="D53" s="48">
        <v>50739.0</v>
      </c>
      <c r="E53" s="23" t="s">
        <v>50</v>
      </c>
      <c r="F53" s="49"/>
      <c r="G53" s="51"/>
      <c r="H53" s="51"/>
      <c r="I53" s="50">
        <v>1450.0</v>
      </c>
      <c r="J53" s="51"/>
      <c r="K53" s="49"/>
      <c r="L53" s="49"/>
      <c r="M53" s="51"/>
      <c r="N53" s="49"/>
      <c r="O53" s="49"/>
      <c r="P53" s="17">
        <v>1450.0</v>
      </c>
      <c r="Q53" s="18">
        <f t="shared" si="1"/>
        <v>0</v>
      </c>
      <c r="R53" s="19" t="s">
        <v>858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44803.0</v>
      </c>
      <c r="C54" s="64" t="s">
        <v>3398</v>
      </c>
      <c r="D54" s="48">
        <v>57734.0</v>
      </c>
      <c r="E54" s="23" t="s">
        <v>3399</v>
      </c>
      <c r="F54" s="49"/>
      <c r="G54" s="51"/>
      <c r="H54" s="51"/>
      <c r="I54" s="50">
        <v>10000.0</v>
      </c>
      <c r="J54" s="51"/>
      <c r="K54" s="51"/>
      <c r="L54" s="49"/>
      <c r="M54" s="51"/>
      <c r="N54" s="49"/>
      <c r="O54" s="49"/>
      <c r="P54" s="17">
        <v>10000.0</v>
      </c>
      <c r="Q54" s="18">
        <f t="shared" si="1"/>
        <v>0</v>
      </c>
      <c r="R54" s="19" t="s">
        <v>27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44803.0</v>
      </c>
      <c r="C55" s="64" t="s">
        <v>3400</v>
      </c>
      <c r="D55" s="48">
        <v>14329.0</v>
      </c>
      <c r="E55" s="23" t="s">
        <v>269</v>
      </c>
      <c r="F55" s="49"/>
      <c r="G55" s="51"/>
      <c r="H55" s="51"/>
      <c r="I55" s="50">
        <v>1250.0</v>
      </c>
      <c r="J55" s="51"/>
      <c r="K55" s="49"/>
      <c r="L55" s="49"/>
      <c r="M55" s="51"/>
      <c r="N55" s="49"/>
      <c r="O55" s="49"/>
      <c r="P55" s="17">
        <v>1250.0</v>
      </c>
      <c r="Q55" s="18">
        <f t="shared" si="1"/>
        <v>0</v>
      </c>
      <c r="R55" s="19" t="s">
        <v>858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44803.0</v>
      </c>
      <c r="C56" s="64" t="s">
        <v>3401</v>
      </c>
      <c r="D56" s="48">
        <v>35245.0</v>
      </c>
      <c r="E56" s="23" t="s">
        <v>73</v>
      </c>
      <c r="F56" s="49"/>
      <c r="G56" s="51">
        <v>7500.0</v>
      </c>
      <c r="H56" s="51"/>
      <c r="I56" s="50"/>
      <c r="J56" s="51"/>
      <c r="K56" s="49"/>
      <c r="L56" s="49"/>
      <c r="M56" s="51"/>
      <c r="N56" s="49"/>
      <c r="O56" s="49"/>
      <c r="P56" s="17">
        <v>7500.0</v>
      </c>
      <c r="Q56" s="18">
        <f t="shared" si="1"/>
        <v>0</v>
      </c>
      <c r="R56" s="19" t="s">
        <v>30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44803.0</v>
      </c>
      <c r="C57" s="64" t="s">
        <v>3402</v>
      </c>
      <c r="D57" s="48">
        <v>55448.0</v>
      </c>
      <c r="E57" s="23" t="s">
        <v>488</v>
      </c>
      <c r="F57" s="49"/>
      <c r="G57" s="51"/>
      <c r="H57" s="51"/>
      <c r="I57" s="50">
        <v>2500.0</v>
      </c>
      <c r="J57" s="51"/>
      <c r="K57" s="49"/>
      <c r="L57" s="49"/>
      <c r="M57" s="51"/>
      <c r="N57" s="49"/>
      <c r="O57" s="49"/>
      <c r="P57" s="17">
        <v>2500.0</v>
      </c>
      <c r="Q57" s="18">
        <f t="shared" si="1"/>
        <v>0</v>
      </c>
      <c r="R57" s="19" t="s">
        <v>404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44803.0</v>
      </c>
      <c r="C58" s="64" t="s">
        <v>3403</v>
      </c>
      <c r="D58" s="48">
        <v>73689.0</v>
      </c>
      <c r="E58" s="23" t="s">
        <v>3404</v>
      </c>
      <c r="F58" s="49"/>
      <c r="G58" s="51"/>
      <c r="H58" s="51"/>
      <c r="I58" s="50"/>
      <c r="J58" s="51">
        <v>27000.0</v>
      </c>
      <c r="K58" s="49"/>
      <c r="L58" s="49"/>
      <c r="M58" s="51"/>
      <c r="N58" s="49"/>
      <c r="O58" s="49"/>
      <c r="P58" s="17">
        <v>27000.0</v>
      </c>
      <c r="Q58" s="18">
        <f t="shared" si="1"/>
        <v>0</v>
      </c>
      <c r="R58" s="19" t="s">
        <v>404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44803.0</v>
      </c>
      <c r="C59" s="64" t="s">
        <v>3405</v>
      </c>
      <c r="D59" s="48">
        <v>48910.0</v>
      </c>
      <c r="E59" s="23" t="s">
        <v>224</v>
      </c>
      <c r="F59" s="49"/>
      <c r="G59" s="51"/>
      <c r="H59" s="51"/>
      <c r="I59" s="50"/>
      <c r="J59" s="51">
        <v>900.0</v>
      </c>
      <c r="K59" s="49"/>
      <c r="L59" s="49"/>
      <c r="M59" s="51"/>
      <c r="N59" s="49"/>
      <c r="O59" s="49"/>
      <c r="P59" s="17">
        <v>900.0</v>
      </c>
      <c r="Q59" s="18">
        <f t="shared" si="1"/>
        <v>0</v>
      </c>
      <c r="R59" s="19" t="s">
        <v>156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44803.0</v>
      </c>
      <c r="C60" s="64" t="s">
        <v>3406</v>
      </c>
      <c r="D60" s="48">
        <v>46927.0</v>
      </c>
      <c r="E60" s="23" t="s">
        <v>213</v>
      </c>
      <c r="F60" s="49"/>
      <c r="G60" s="51"/>
      <c r="H60" s="51"/>
      <c r="I60" s="50">
        <v>600.0</v>
      </c>
      <c r="J60" s="51"/>
      <c r="K60" s="49"/>
      <c r="L60" s="49"/>
      <c r="M60" s="51"/>
      <c r="N60" s="49"/>
      <c r="O60" s="49"/>
      <c r="P60" s="17">
        <v>600.0</v>
      </c>
      <c r="Q60" s="18">
        <f t="shared" si="1"/>
        <v>0</v>
      </c>
      <c r="R60" s="19" t="s">
        <v>156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44803.0</v>
      </c>
      <c r="C61" s="64" t="s">
        <v>3407</v>
      </c>
      <c r="D61" s="48">
        <v>48136.0</v>
      </c>
      <c r="E61" s="23" t="s">
        <v>3408</v>
      </c>
      <c r="F61" s="49"/>
      <c r="G61" s="51"/>
      <c r="H61" s="51"/>
      <c r="I61" s="50">
        <v>2500.0</v>
      </c>
      <c r="J61" s="51"/>
      <c r="K61" s="49"/>
      <c r="L61" s="49"/>
      <c r="M61" s="51"/>
      <c r="N61" s="49"/>
      <c r="O61" s="49"/>
      <c r="P61" s="17">
        <v>2500.0</v>
      </c>
      <c r="Q61" s="18">
        <v>0.0</v>
      </c>
      <c r="R61" s="19" t="s">
        <v>156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44803.0</v>
      </c>
      <c r="C62" s="64" t="s">
        <v>3409</v>
      </c>
      <c r="D62" s="48">
        <v>56758.0</v>
      </c>
      <c r="E62" s="23" t="s">
        <v>3410</v>
      </c>
      <c r="F62" s="49"/>
      <c r="G62" s="51"/>
      <c r="H62" s="51"/>
      <c r="I62" s="50">
        <v>20000.0</v>
      </c>
      <c r="J62" s="51"/>
      <c r="K62" s="49"/>
      <c r="L62" s="49"/>
      <c r="M62" s="51"/>
      <c r="N62" s="49"/>
      <c r="O62" s="49"/>
      <c r="P62" s="17">
        <v>20000.0</v>
      </c>
      <c r="Q62" s="18">
        <f t="shared" ref="Q62:Q92" si="2">SUM(F62+G62+H62+I62+J62+K62+L62+M62+N62+O62-P62)</f>
        <v>0</v>
      </c>
      <c r="R62" s="19" t="s">
        <v>156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44803.0</v>
      </c>
      <c r="C63" s="64" t="s">
        <v>3411</v>
      </c>
      <c r="D63" s="48">
        <v>56980.0</v>
      </c>
      <c r="E63" s="23" t="s">
        <v>48</v>
      </c>
      <c r="F63" s="49"/>
      <c r="G63" s="51"/>
      <c r="H63" s="51"/>
      <c r="I63" s="50">
        <v>15000.0</v>
      </c>
      <c r="J63" s="51"/>
      <c r="K63" s="49"/>
      <c r="L63" s="49"/>
      <c r="M63" s="51"/>
      <c r="N63" s="49"/>
      <c r="O63" s="49"/>
      <c r="P63" s="17">
        <v>15000.0</v>
      </c>
      <c r="Q63" s="18">
        <f t="shared" si="2"/>
        <v>0</v>
      </c>
      <c r="R63" s="19" t="s">
        <v>1296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44803.0</v>
      </c>
      <c r="C64" s="64" t="s">
        <v>3412</v>
      </c>
      <c r="D64" s="48">
        <v>64925.0</v>
      </c>
      <c r="E64" s="23" t="s">
        <v>651</v>
      </c>
      <c r="F64" s="49"/>
      <c r="G64" s="51"/>
      <c r="H64" s="51"/>
      <c r="I64" s="50"/>
      <c r="J64" s="51">
        <v>7000.0</v>
      </c>
      <c r="K64" s="49"/>
      <c r="L64" s="49"/>
      <c r="M64" s="51"/>
      <c r="N64" s="49"/>
      <c r="O64" s="49"/>
      <c r="P64" s="17">
        <v>7000.0</v>
      </c>
      <c r="Q64" s="18">
        <f t="shared" si="2"/>
        <v>0</v>
      </c>
      <c r="R64" s="19" t="s">
        <v>156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44803.0</v>
      </c>
      <c r="C65" s="64" t="s">
        <v>3413</v>
      </c>
      <c r="D65" s="48">
        <v>64925.0</v>
      </c>
      <c r="E65" s="23" t="s">
        <v>651</v>
      </c>
      <c r="F65" s="51"/>
      <c r="G65" s="51"/>
      <c r="H65" s="51"/>
      <c r="I65" s="50"/>
      <c r="J65" s="51">
        <v>5000.0</v>
      </c>
      <c r="K65" s="49"/>
      <c r="L65" s="49"/>
      <c r="M65" s="51"/>
      <c r="N65" s="49"/>
      <c r="O65" s="49"/>
      <c r="P65" s="17">
        <v>5000.0</v>
      </c>
      <c r="Q65" s="18">
        <f t="shared" si="2"/>
        <v>0</v>
      </c>
      <c r="R65" s="19" t="s">
        <v>156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44803.0</v>
      </c>
      <c r="C66" s="64" t="s">
        <v>3414</v>
      </c>
      <c r="D66" s="48">
        <v>73156.0</v>
      </c>
      <c r="E66" s="23" t="s">
        <v>3415</v>
      </c>
      <c r="F66" s="49"/>
      <c r="G66" s="51"/>
      <c r="H66" s="51"/>
      <c r="I66" s="50">
        <v>27000.0</v>
      </c>
      <c r="J66" s="51"/>
      <c r="K66" s="49"/>
      <c r="L66" s="49"/>
      <c r="M66" s="51"/>
      <c r="N66" s="49"/>
      <c r="O66" s="49"/>
      <c r="P66" s="17">
        <v>27000.0</v>
      </c>
      <c r="Q66" s="18">
        <f t="shared" si="2"/>
        <v>0</v>
      </c>
      <c r="R66" s="19" t="s">
        <v>156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44803.0</v>
      </c>
      <c r="C67" s="64" t="s">
        <v>3416</v>
      </c>
      <c r="D67" s="48">
        <v>73156.0</v>
      </c>
      <c r="E67" s="23" t="s">
        <v>3415</v>
      </c>
      <c r="F67" s="49"/>
      <c r="G67" s="51"/>
      <c r="H67" s="51"/>
      <c r="I67" s="50">
        <v>350.0</v>
      </c>
      <c r="J67" s="51"/>
      <c r="K67" s="49"/>
      <c r="L67" s="49"/>
      <c r="M67" s="51"/>
      <c r="N67" s="49"/>
      <c r="O67" s="49"/>
      <c r="P67" s="17">
        <v>350.0</v>
      </c>
      <c r="Q67" s="18">
        <f t="shared" si="2"/>
        <v>0</v>
      </c>
      <c r="R67" s="19" t="s">
        <v>156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44803.0</v>
      </c>
      <c r="C68" s="64" t="s">
        <v>3417</v>
      </c>
      <c r="D68" s="48">
        <v>62294.0</v>
      </c>
      <c r="E68" s="23" t="s">
        <v>3418</v>
      </c>
      <c r="F68" s="49"/>
      <c r="G68" s="51"/>
      <c r="H68" s="51"/>
      <c r="I68" s="50">
        <v>3600.0</v>
      </c>
      <c r="J68" s="51"/>
      <c r="K68" s="51"/>
      <c r="L68" s="49"/>
      <c r="M68" s="51"/>
      <c r="N68" s="49"/>
      <c r="O68" s="49"/>
      <c r="P68" s="17">
        <v>3600.0</v>
      </c>
      <c r="Q68" s="18">
        <f t="shared" si="2"/>
        <v>0</v>
      </c>
      <c r="R68" s="19" t="s">
        <v>156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44803.0</v>
      </c>
      <c r="C69" s="64" t="s">
        <v>3419</v>
      </c>
      <c r="D69" s="48">
        <v>21818.0</v>
      </c>
      <c r="E69" s="23" t="s">
        <v>23</v>
      </c>
      <c r="F69" s="49"/>
      <c r="G69" s="51"/>
      <c r="H69" s="51"/>
      <c r="I69" s="50">
        <v>19500.0</v>
      </c>
      <c r="J69" s="51"/>
      <c r="K69" s="49"/>
      <c r="L69" s="49"/>
      <c r="M69" s="51"/>
      <c r="N69" s="49"/>
      <c r="O69" s="49"/>
      <c r="P69" s="17">
        <v>19500.0</v>
      </c>
      <c r="Q69" s="18">
        <f t="shared" si="2"/>
        <v>0</v>
      </c>
      <c r="R69" s="19" t="s">
        <v>156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44803.0</v>
      </c>
      <c r="C70" s="64" t="s">
        <v>3420</v>
      </c>
      <c r="D70" s="48">
        <v>21821.0</v>
      </c>
      <c r="E70" s="23" t="s">
        <v>569</v>
      </c>
      <c r="F70" s="49"/>
      <c r="G70" s="51">
        <v>700.0</v>
      </c>
      <c r="H70" s="51"/>
      <c r="I70" s="50"/>
      <c r="J70" s="51"/>
      <c r="K70" s="49"/>
      <c r="L70" s="49"/>
      <c r="M70" s="51"/>
      <c r="N70" s="49"/>
      <c r="O70" s="49"/>
      <c r="P70" s="17">
        <v>700.0</v>
      </c>
      <c r="Q70" s="18">
        <f t="shared" si="2"/>
        <v>0</v>
      </c>
      <c r="R70" s="19" t="s">
        <v>30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44803.0</v>
      </c>
      <c r="C71" s="64" t="s">
        <v>3421</v>
      </c>
      <c r="D71" s="48">
        <v>57426.0</v>
      </c>
      <c r="E71" s="23" t="s">
        <v>95</v>
      </c>
      <c r="F71" s="49"/>
      <c r="G71" s="51"/>
      <c r="H71" s="51"/>
      <c r="I71" s="50"/>
      <c r="J71" s="51">
        <v>2550.0</v>
      </c>
      <c r="K71" s="49"/>
      <c r="L71" s="49"/>
      <c r="M71" s="51"/>
      <c r="N71" s="49"/>
      <c r="O71" s="49"/>
      <c r="P71" s="17">
        <v>2550.0</v>
      </c>
      <c r="Q71" s="18">
        <f t="shared" si="2"/>
        <v>0</v>
      </c>
      <c r="R71" s="19" t="s">
        <v>404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44803.0</v>
      </c>
      <c r="C72" s="64" t="s">
        <v>3422</v>
      </c>
      <c r="D72" s="48">
        <v>10255.0</v>
      </c>
      <c r="E72" s="23" t="s">
        <v>2564</v>
      </c>
      <c r="F72" s="51"/>
      <c r="G72" s="51"/>
      <c r="H72" s="51"/>
      <c r="I72" s="50"/>
      <c r="J72" s="51">
        <v>3275.0</v>
      </c>
      <c r="K72" s="49"/>
      <c r="L72" s="49"/>
      <c r="M72" s="51"/>
      <c r="N72" s="49"/>
      <c r="O72" s="49"/>
      <c r="P72" s="17">
        <v>3275.0</v>
      </c>
      <c r="Q72" s="18">
        <f t="shared" si="2"/>
        <v>0</v>
      </c>
      <c r="R72" s="19" t="s">
        <v>156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44803.0</v>
      </c>
      <c r="C73" s="64" t="s">
        <v>3423</v>
      </c>
      <c r="D73" s="48">
        <v>22332.0</v>
      </c>
      <c r="E73" s="23" t="s">
        <v>234</v>
      </c>
      <c r="F73" s="49"/>
      <c r="G73" s="51"/>
      <c r="H73" s="51"/>
      <c r="I73" s="50">
        <v>50000.0</v>
      </c>
      <c r="J73" s="51"/>
      <c r="K73" s="49"/>
      <c r="L73" s="49"/>
      <c r="M73" s="51"/>
      <c r="N73" s="49"/>
      <c r="O73" s="49"/>
      <c r="P73" s="17">
        <v>50000.0</v>
      </c>
      <c r="Q73" s="18">
        <f t="shared" si="2"/>
        <v>0</v>
      </c>
      <c r="R73" s="19" t="s">
        <v>404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44803.0</v>
      </c>
      <c r="C74" s="64" t="s">
        <v>3424</v>
      </c>
      <c r="D74" s="48">
        <v>44035.0</v>
      </c>
      <c r="E74" s="23" t="s">
        <v>193</v>
      </c>
      <c r="F74" s="49"/>
      <c r="G74" s="51"/>
      <c r="H74" s="51"/>
      <c r="I74" s="50">
        <v>21400.0</v>
      </c>
      <c r="J74" s="51"/>
      <c r="K74" s="49"/>
      <c r="L74" s="49"/>
      <c r="M74" s="51"/>
      <c r="N74" s="49"/>
      <c r="O74" s="49"/>
      <c r="P74" s="17">
        <v>21400.0</v>
      </c>
      <c r="Q74" s="18">
        <f t="shared" si="2"/>
        <v>0</v>
      </c>
      <c r="R74" s="19" t="s">
        <v>30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44803.0</v>
      </c>
      <c r="C75" s="64" t="s">
        <v>3425</v>
      </c>
      <c r="D75" s="48">
        <v>73235.0</v>
      </c>
      <c r="E75" s="23" t="s">
        <v>3426</v>
      </c>
      <c r="F75" s="49"/>
      <c r="G75" s="51"/>
      <c r="H75" s="51"/>
      <c r="I75" s="50">
        <v>800.0</v>
      </c>
      <c r="J75" s="51"/>
      <c r="K75" s="49"/>
      <c r="L75" s="49"/>
      <c r="M75" s="51"/>
      <c r="N75" s="49"/>
      <c r="O75" s="49"/>
      <c r="P75" s="17">
        <v>800.0</v>
      </c>
      <c r="Q75" s="18">
        <f t="shared" si="2"/>
        <v>0</v>
      </c>
      <c r="R75" s="19" t="s">
        <v>156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44803.0</v>
      </c>
      <c r="C76" s="64" t="s">
        <v>3427</v>
      </c>
      <c r="D76" s="48">
        <v>28414.0</v>
      </c>
      <c r="E76" s="23" t="s">
        <v>327</v>
      </c>
      <c r="F76" s="49"/>
      <c r="G76" s="51"/>
      <c r="H76" s="51"/>
      <c r="I76" s="50">
        <v>300.0</v>
      </c>
      <c r="J76" s="51"/>
      <c r="K76" s="49"/>
      <c r="L76" s="49"/>
      <c r="M76" s="51"/>
      <c r="N76" s="49"/>
      <c r="O76" s="49"/>
      <c r="P76" s="17">
        <v>300.0</v>
      </c>
      <c r="Q76" s="18">
        <f t="shared" si="2"/>
        <v>0</v>
      </c>
      <c r="R76" s="19" t="s">
        <v>404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44803.0</v>
      </c>
      <c r="C77" s="64" t="s">
        <v>3428</v>
      </c>
      <c r="D77" s="48">
        <v>64274.0</v>
      </c>
      <c r="E77" s="23" t="s">
        <v>3429</v>
      </c>
      <c r="F77" s="49"/>
      <c r="G77" s="51"/>
      <c r="H77" s="51"/>
      <c r="I77" s="50">
        <v>1400.0</v>
      </c>
      <c r="J77" s="51"/>
      <c r="K77" s="49"/>
      <c r="L77" s="49"/>
      <c r="M77" s="51"/>
      <c r="N77" s="49"/>
      <c r="O77" s="49"/>
      <c r="P77" s="17">
        <v>1400.0</v>
      </c>
      <c r="Q77" s="18">
        <f t="shared" si="2"/>
        <v>0</v>
      </c>
      <c r="R77" s="19" t="s">
        <v>858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44803.0</v>
      </c>
      <c r="C78" s="64" t="s">
        <v>3430</v>
      </c>
      <c r="D78" s="48">
        <v>40494.0</v>
      </c>
      <c r="E78" s="23" t="s">
        <v>3431</v>
      </c>
      <c r="F78" s="49"/>
      <c r="G78" s="51"/>
      <c r="H78" s="51"/>
      <c r="I78" s="50">
        <v>5750.0</v>
      </c>
      <c r="J78" s="51"/>
      <c r="K78" s="49"/>
      <c r="L78" s="49"/>
      <c r="M78" s="51"/>
      <c r="N78" s="49"/>
      <c r="O78" s="49"/>
      <c r="P78" s="17">
        <v>5750.0</v>
      </c>
      <c r="Q78" s="18">
        <f t="shared" si="2"/>
        <v>0</v>
      </c>
      <c r="R78" s="19" t="s">
        <v>858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44803.0</v>
      </c>
      <c r="C79" s="64" t="s">
        <v>3432</v>
      </c>
      <c r="D79" s="48">
        <v>51406.0</v>
      </c>
      <c r="E79" s="23" t="s">
        <v>57</v>
      </c>
      <c r="F79" s="49"/>
      <c r="G79" s="51"/>
      <c r="H79" s="51">
        <v>55900.0</v>
      </c>
      <c r="I79" s="50"/>
      <c r="J79" s="51"/>
      <c r="K79" s="49"/>
      <c r="L79" s="49"/>
      <c r="M79" s="51"/>
      <c r="N79" s="49"/>
      <c r="O79" s="49"/>
      <c r="P79" s="17">
        <v>55900.0</v>
      </c>
      <c r="Q79" s="18">
        <f t="shared" si="2"/>
        <v>0</v>
      </c>
      <c r="R79" s="19"/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44803.0</v>
      </c>
      <c r="C80" s="64" t="s">
        <v>3433</v>
      </c>
      <c r="D80" s="48">
        <v>55179.0</v>
      </c>
      <c r="E80" s="23" t="s">
        <v>2151</v>
      </c>
      <c r="F80" s="49"/>
      <c r="G80" s="51"/>
      <c r="H80" s="51">
        <v>2500.0</v>
      </c>
      <c r="I80" s="50"/>
      <c r="J80" s="51"/>
      <c r="K80" s="49"/>
      <c r="L80" s="49"/>
      <c r="M80" s="51"/>
      <c r="N80" s="49"/>
      <c r="O80" s="49"/>
      <c r="P80" s="17">
        <v>2500.0</v>
      </c>
      <c r="Q80" s="18">
        <f t="shared" si="2"/>
        <v>0</v>
      </c>
      <c r="R80" s="19"/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44803.0</v>
      </c>
      <c r="C81" s="64" t="s">
        <v>3434</v>
      </c>
      <c r="D81" s="48">
        <v>66848.0</v>
      </c>
      <c r="E81" s="23" t="s">
        <v>801</v>
      </c>
      <c r="F81" s="49"/>
      <c r="G81" s="51"/>
      <c r="H81" s="51"/>
      <c r="I81" s="50"/>
      <c r="J81" s="51"/>
      <c r="K81" s="49"/>
      <c r="L81" s="49"/>
      <c r="M81" s="51">
        <v>3650.0</v>
      </c>
      <c r="N81" s="49"/>
      <c r="O81" s="49"/>
      <c r="P81" s="17">
        <v>3650.0</v>
      </c>
      <c r="Q81" s="18">
        <f t="shared" si="2"/>
        <v>0</v>
      </c>
      <c r="R81" s="19"/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44803.0</v>
      </c>
      <c r="C82" s="64" t="s">
        <v>3435</v>
      </c>
      <c r="D82" s="48">
        <v>50342.0</v>
      </c>
      <c r="E82" s="23" t="s">
        <v>360</v>
      </c>
      <c r="F82" s="49"/>
      <c r="G82" s="51"/>
      <c r="H82" s="51">
        <v>10000.0</v>
      </c>
      <c r="I82" s="50"/>
      <c r="J82" s="51"/>
      <c r="K82" s="49"/>
      <c r="L82" s="49"/>
      <c r="M82" s="51"/>
      <c r="N82" s="49"/>
      <c r="O82" s="49"/>
      <c r="P82" s="17">
        <v>10000.0</v>
      </c>
      <c r="Q82" s="18">
        <f t="shared" si="2"/>
        <v>0</v>
      </c>
      <c r="R82" s="19"/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44803.0</v>
      </c>
      <c r="C83" s="64" t="s">
        <v>3436</v>
      </c>
      <c r="D83" s="48">
        <v>50342.0</v>
      </c>
      <c r="E83" s="23" t="s">
        <v>360</v>
      </c>
      <c r="F83" s="49"/>
      <c r="G83" s="51"/>
      <c r="H83" s="51">
        <v>10000.0</v>
      </c>
      <c r="I83" s="50"/>
      <c r="J83" s="51"/>
      <c r="K83" s="49"/>
      <c r="L83" s="49"/>
      <c r="M83" s="51"/>
      <c r="N83" s="49"/>
      <c r="O83" s="49"/>
      <c r="P83" s="17">
        <v>10000.0</v>
      </c>
      <c r="Q83" s="18">
        <f t="shared" si="2"/>
        <v>0</v>
      </c>
      <c r="R83" s="19"/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44803.0</v>
      </c>
      <c r="C84" s="64" t="s">
        <v>3437</v>
      </c>
      <c r="D84" s="48">
        <v>10357.0</v>
      </c>
      <c r="E84" s="23" t="s">
        <v>3438</v>
      </c>
      <c r="F84" s="49"/>
      <c r="G84" s="51"/>
      <c r="H84" s="51"/>
      <c r="I84" s="50"/>
      <c r="J84" s="51"/>
      <c r="K84" s="51">
        <v>3600.0</v>
      </c>
      <c r="L84" s="49"/>
      <c r="M84" s="51"/>
      <c r="N84" s="49"/>
      <c r="O84" s="49"/>
      <c r="P84" s="17">
        <v>3600.0</v>
      </c>
      <c r="Q84" s="18">
        <f t="shared" si="2"/>
        <v>0</v>
      </c>
      <c r="R84" s="19"/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44803.0</v>
      </c>
      <c r="C85" s="64" t="s">
        <v>3439</v>
      </c>
      <c r="D85" s="48">
        <v>37642.0</v>
      </c>
      <c r="E85" s="23" t="s">
        <v>1128</v>
      </c>
      <c r="F85" s="49"/>
      <c r="G85" s="51"/>
      <c r="H85" s="51"/>
      <c r="I85" s="50"/>
      <c r="J85" s="51"/>
      <c r="K85" s="49"/>
      <c r="L85" s="49"/>
      <c r="M85" s="51">
        <v>20350.0</v>
      </c>
      <c r="N85" s="49"/>
      <c r="O85" s="49"/>
      <c r="P85" s="17">
        <v>20350.0</v>
      </c>
      <c r="Q85" s="18">
        <f t="shared" si="2"/>
        <v>0</v>
      </c>
      <c r="R85" s="19"/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44803.0</v>
      </c>
      <c r="C86" s="64" t="s">
        <v>3440</v>
      </c>
      <c r="D86" s="48">
        <v>50413.0</v>
      </c>
      <c r="E86" s="23" t="s">
        <v>197</v>
      </c>
      <c r="F86" s="49"/>
      <c r="G86" s="51"/>
      <c r="H86" s="51"/>
      <c r="I86" s="50"/>
      <c r="J86" s="51"/>
      <c r="K86" s="51">
        <v>625.0</v>
      </c>
      <c r="L86" s="49"/>
      <c r="M86" s="51"/>
      <c r="N86" s="49"/>
      <c r="O86" s="49"/>
      <c r="P86" s="17">
        <v>625.0</v>
      </c>
      <c r="Q86" s="18">
        <f t="shared" si="2"/>
        <v>0</v>
      </c>
      <c r="R86" s="19"/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5">
        <v>83.0</v>
      </c>
      <c r="B87" s="46">
        <v>44803.0</v>
      </c>
      <c r="C87" s="64" t="s">
        <v>3441</v>
      </c>
      <c r="D87" s="48">
        <v>10006.0</v>
      </c>
      <c r="E87" s="23" t="s">
        <v>335</v>
      </c>
      <c r="F87" s="49"/>
      <c r="G87" s="51"/>
      <c r="H87" s="51"/>
      <c r="I87" s="50"/>
      <c r="J87" s="51"/>
      <c r="K87" s="51">
        <v>1400.0</v>
      </c>
      <c r="L87" s="49"/>
      <c r="M87" s="51"/>
      <c r="N87" s="49"/>
      <c r="O87" s="49"/>
      <c r="P87" s="17">
        <v>1400.0</v>
      </c>
      <c r="Q87" s="18">
        <f t="shared" si="2"/>
        <v>0</v>
      </c>
      <c r="R87" s="19"/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5">
        <v>84.0</v>
      </c>
      <c r="B88" s="46">
        <v>44803.0</v>
      </c>
      <c r="C88" s="64" t="s">
        <v>3442</v>
      </c>
      <c r="D88" s="48">
        <v>50342.0</v>
      </c>
      <c r="E88" s="23" t="s">
        <v>360</v>
      </c>
      <c r="F88" s="49"/>
      <c r="G88" s="51"/>
      <c r="H88" s="51">
        <v>10200.0</v>
      </c>
      <c r="I88" s="50"/>
      <c r="J88" s="51"/>
      <c r="K88" s="49"/>
      <c r="L88" s="49"/>
      <c r="M88" s="51"/>
      <c r="N88" s="49"/>
      <c r="O88" s="49"/>
      <c r="P88" s="17">
        <v>10200.0</v>
      </c>
      <c r="Q88" s="18">
        <f t="shared" si="2"/>
        <v>0</v>
      </c>
      <c r="R88" s="19"/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5">
        <v>85.0</v>
      </c>
      <c r="B89" s="46">
        <v>44803.0</v>
      </c>
      <c r="C89" s="64" t="s">
        <v>3443</v>
      </c>
      <c r="D89" s="48">
        <v>49918.0</v>
      </c>
      <c r="E89" s="23" t="s">
        <v>378</v>
      </c>
      <c r="F89" s="49"/>
      <c r="G89" s="51"/>
      <c r="H89" s="51">
        <v>6000.0</v>
      </c>
      <c r="I89" s="50"/>
      <c r="J89" s="51"/>
      <c r="K89" s="49"/>
      <c r="L89" s="49"/>
      <c r="M89" s="51"/>
      <c r="N89" s="49"/>
      <c r="O89" s="49"/>
      <c r="P89" s="17">
        <v>6000.0</v>
      </c>
      <c r="Q89" s="18">
        <f t="shared" si="2"/>
        <v>0</v>
      </c>
      <c r="R89" s="19"/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5">
        <v>86.0</v>
      </c>
      <c r="B90" s="46">
        <v>44803.0</v>
      </c>
      <c r="C90" s="64" t="s">
        <v>3444</v>
      </c>
      <c r="D90" s="48">
        <v>43380.0</v>
      </c>
      <c r="E90" s="23" t="s">
        <v>303</v>
      </c>
      <c r="F90" s="49"/>
      <c r="G90" s="51"/>
      <c r="H90" s="51">
        <v>5000.0</v>
      </c>
      <c r="I90" s="50"/>
      <c r="J90" s="51"/>
      <c r="K90" s="49"/>
      <c r="L90" s="49"/>
      <c r="M90" s="51"/>
      <c r="N90" s="49"/>
      <c r="O90" s="49"/>
      <c r="P90" s="17">
        <v>5000.0</v>
      </c>
      <c r="Q90" s="18">
        <f t="shared" si="2"/>
        <v>0</v>
      </c>
      <c r="R90" s="19"/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5">
        <v>87.0</v>
      </c>
      <c r="B91" s="46">
        <v>44803.0</v>
      </c>
      <c r="C91" s="64" t="s">
        <v>3445</v>
      </c>
      <c r="D91" s="48">
        <v>31927.0</v>
      </c>
      <c r="E91" s="23" t="s">
        <v>550</v>
      </c>
      <c r="F91" s="49"/>
      <c r="G91" s="51"/>
      <c r="H91" s="51"/>
      <c r="I91" s="50"/>
      <c r="J91" s="51"/>
      <c r="K91" s="49"/>
      <c r="L91" s="49"/>
      <c r="M91" s="51">
        <v>8040.0</v>
      </c>
      <c r="N91" s="49"/>
      <c r="O91" s="49"/>
      <c r="P91" s="17">
        <v>8040.0</v>
      </c>
      <c r="Q91" s="18">
        <f t="shared" si="2"/>
        <v>0</v>
      </c>
      <c r="R91" s="19"/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5"/>
      <c r="B92" s="66"/>
      <c r="C92" s="64"/>
      <c r="D92" s="67"/>
      <c r="E92" s="65"/>
      <c r="F92" s="34">
        <f t="shared" ref="F92:P92" si="3">SUM(F5:F91)</f>
        <v>0</v>
      </c>
      <c r="G92" s="34">
        <f t="shared" si="3"/>
        <v>26800</v>
      </c>
      <c r="H92" s="34">
        <f t="shared" si="3"/>
        <v>180200</v>
      </c>
      <c r="I92" s="34">
        <f t="shared" si="3"/>
        <v>413300</v>
      </c>
      <c r="J92" s="34">
        <f t="shared" si="3"/>
        <v>154675</v>
      </c>
      <c r="K92" s="34">
        <f t="shared" si="3"/>
        <v>6325</v>
      </c>
      <c r="L92" s="34">
        <f t="shared" si="3"/>
        <v>0</v>
      </c>
      <c r="M92" s="34">
        <f t="shared" si="3"/>
        <v>32040</v>
      </c>
      <c r="N92" s="34">
        <f t="shared" si="3"/>
        <v>0</v>
      </c>
      <c r="O92" s="34">
        <f t="shared" si="3"/>
        <v>0</v>
      </c>
      <c r="P92" s="34">
        <f t="shared" si="3"/>
        <v>813340</v>
      </c>
      <c r="Q92" s="18">
        <f t="shared" si="2"/>
        <v>0</v>
      </c>
      <c r="R92" s="65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>
      <c r="A93" s="33"/>
      <c r="B93" s="66"/>
      <c r="C93" s="65"/>
      <c r="D93" s="67"/>
      <c r="E93" s="65"/>
      <c r="F93" s="69">
        <f>SUM(F92+G92+H92+I92+J92+K92+L92+M92+N92+O92)</f>
        <v>813340</v>
      </c>
      <c r="G93" s="2"/>
      <c r="H93" s="2"/>
      <c r="I93" s="2"/>
      <c r="J93" s="2"/>
      <c r="K93" s="2"/>
      <c r="L93" s="3"/>
      <c r="M93" s="36"/>
      <c r="N93" s="36"/>
      <c r="O93" s="36"/>
      <c r="P93" s="20"/>
      <c r="Q93" s="20"/>
      <c r="R93" s="59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>
      <c r="A94" s="4"/>
      <c r="B94" s="70"/>
      <c r="C94" s="59"/>
      <c r="D94" s="71"/>
      <c r="E94" s="5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70"/>
      <c r="C95" s="59"/>
      <c r="D95" s="71"/>
      <c r="E95" s="5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70"/>
      <c r="C96" s="59"/>
      <c r="D96" s="71"/>
      <c r="E96" s="5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9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2"/>
      <c r="E105" s="4"/>
      <c r="F105" s="4"/>
      <c r="G105" s="4"/>
      <c r="H105" s="4"/>
      <c r="I105" s="4"/>
      <c r="J105" s="4"/>
      <c r="K105" s="4"/>
      <c r="L105" s="4"/>
      <c r="M105" s="59" t="s">
        <v>2453</v>
      </c>
      <c r="N105" s="4"/>
      <c r="O105" s="4"/>
      <c r="P105" s="4"/>
      <c r="Q105" s="4"/>
      <c r="R105" s="59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9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9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9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9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37"/>
      <c r="B140" s="37"/>
      <c r="C140" s="37"/>
      <c r="D140" s="43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7"/>
      <c r="B141" s="37"/>
      <c r="C141" s="37"/>
      <c r="D141" s="43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7"/>
      <c r="B142" s="37"/>
      <c r="C142" s="37"/>
      <c r="D142" s="43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7"/>
      <c r="B143" s="37"/>
      <c r="C143" s="37"/>
      <c r="D143" s="43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7"/>
      <c r="B144" s="37"/>
      <c r="C144" s="37"/>
      <c r="D144" s="43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7"/>
      <c r="B145" s="37"/>
      <c r="C145" s="37"/>
      <c r="D145" s="43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7"/>
      <c r="B146" s="37"/>
      <c r="C146" s="37"/>
      <c r="D146" s="43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7"/>
      <c r="B147" s="37"/>
      <c r="C147" s="37"/>
      <c r="D147" s="43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7"/>
      <c r="B148" s="37"/>
      <c r="C148" s="37"/>
      <c r="D148" s="43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7"/>
      <c r="B149" s="37"/>
      <c r="C149" s="37"/>
      <c r="D149" s="43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7"/>
      <c r="B150" s="37"/>
      <c r="C150" s="37"/>
      <c r="D150" s="43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7"/>
      <c r="B151" s="37"/>
      <c r="C151" s="37"/>
      <c r="D151" s="43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7"/>
      <c r="B152" s="37"/>
      <c r="C152" s="37"/>
      <c r="D152" s="43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7"/>
      <c r="B153" s="37"/>
      <c r="C153" s="37"/>
      <c r="D153" s="43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7"/>
      <c r="B154" s="37"/>
      <c r="C154" s="37"/>
      <c r="D154" s="43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</sheetData>
  <mergeCells count="19">
    <mergeCell ref="E2:E4"/>
    <mergeCell ref="F3:F4"/>
    <mergeCell ref="G3:H3"/>
    <mergeCell ref="I3:J3"/>
    <mergeCell ref="K3:K4"/>
    <mergeCell ref="L3:L4"/>
    <mergeCell ref="F93:L93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75"/>
    <col customWidth="1" min="2" max="2" width="11.75"/>
    <col customWidth="1" min="3" max="3" width="22.5"/>
    <col customWidth="1" min="4" max="4" width="7.38"/>
    <col customWidth="1" min="5" max="5" width="64.75"/>
    <col customWidth="1" min="16" max="16" width="14.0"/>
  </cols>
  <sheetData>
    <row r="1">
      <c r="A1" s="1" t="s">
        <v>3446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7"/>
      <c r="C3" s="7"/>
      <c r="D3" s="7"/>
      <c r="E3" s="7"/>
      <c r="F3" s="8" t="s">
        <v>8</v>
      </c>
      <c r="G3" s="6" t="s">
        <v>9</v>
      </c>
      <c r="H3" s="3"/>
      <c r="I3" s="6" t="s">
        <v>10</v>
      </c>
      <c r="J3" s="3"/>
      <c r="K3" s="5" t="s">
        <v>11</v>
      </c>
      <c r="L3" s="5" t="s">
        <v>12</v>
      </c>
      <c r="M3" s="5" t="s">
        <v>13</v>
      </c>
      <c r="N3" s="44" t="s">
        <v>598</v>
      </c>
      <c r="O3" s="5" t="s">
        <v>15</v>
      </c>
      <c r="P3" s="5" t="s">
        <v>16</v>
      </c>
      <c r="Q3" s="5" t="s">
        <v>17</v>
      </c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"/>
      <c r="B4" s="9"/>
      <c r="C4" s="9"/>
      <c r="D4" s="9"/>
      <c r="E4" s="9"/>
      <c r="F4" s="9"/>
      <c r="G4" s="10" t="s">
        <v>18</v>
      </c>
      <c r="H4" s="10" t="s">
        <v>19</v>
      </c>
      <c r="I4" s="10" t="s">
        <v>20</v>
      </c>
      <c r="J4" s="10" t="s">
        <v>21</v>
      </c>
      <c r="K4" s="9"/>
      <c r="L4" s="9"/>
      <c r="M4" s="9"/>
      <c r="N4" s="9"/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5">
        <v>1.0</v>
      </c>
      <c r="B5" s="46">
        <v>44803.0</v>
      </c>
      <c r="C5" s="63" t="s">
        <v>3447</v>
      </c>
      <c r="D5" s="48">
        <v>73700.0</v>
      </c>
      <c r="E5" s="23" t="s">
        <v>3448</v>
      </c>
      <c r="F5" s="51"/>
      <c r="G5" s="51"/>
      <c r="H5" s="51"/>
      <c r="I5" s="50"/>
      <c r="J5" s="51">
        <v>27000.0</v>
      </c>
      <c r="K5" s="51"/>
      <c r="L5" s="49"/>
      <c r="M5" s="49"/>
      <c r="N5" s="49"/>
      <c r="O5" s="49"/>
      <c r="P5" s="17">
        <v>27000.0</v>
      </c>
      <c r="Q5" s="18">
        <f t="shared" ref="Q5:Q107" si="1">SUM(F5+G5+H5+I5+J5+K5+L5+M5+N5+O5-P5)</f>
        <v>0</v>
      </c>
      <c r="R5" s="19" t="s">
        <v>156</v>
      </c>
      <c r="S5" s="20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5">
        <v>2.0</v>
      </c>
      <c r="B6" s="46">
        <v>44803.0</v>
      </c>
      <c r="C6" s="64" t="s">
        <v>3449</v>
      </c>
      <c r="D6" s="48">
        <v>10250.0</v>
      </c>
      <c r="E6" s="23" t="s">
        <v>76</v>
      </c>
      <c r="F6" s="49"/>
      <c r="G6" s="51"/>
      <c r="H6" s="49"/>
      <c r="I6" s="50">
        <v>7350.0</v>
      </c>
      <c r="J6" s="51"/>
      <c r="K6" s="51"/>
      <c r="L6" s="49"/>
      <c r="M6" s="51"/>
      <c r="N6" s="49"/>
      <c r="O6" s="49"/>
      <c r="P6" s="17">
        <v>7350.0</v>
      </c>
      <c r="Q6" s="18">
        <f t="shared" si="1"/>
        <v>0</v>
      </c>
      <c r="R6" s="19" t="s">
        <v>30</v>
      </c>
      <c r="S6" s="20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45">
        <v>3.0</v>
      </c>
      <c r="B7" s="46">
        <v>44803.0</v>
      </c>
      <c r="C7" s="64" t="s">
        <v>3450</v>
      </c>
      <c r="D7" s="48">
        <v>10006.0</v>
      </c>
      <c r="E7" s="23" t="s">
        <v>335</v>
      </c>
      <c r="F7" s="51"/>
      <c r="G7" s="51"/>
      <c r="H7" s="49"/>
      <c r="I7" s="51">
        <v>3750.0</v>
      </c>
      <c r="J7" s="51"/>
      <c r="K7" s="51"/>
      <c r="L7" s="49"/>
      <c r="M7" s="52"/>
      <c r="N7" s="49"/>
      <c r="O7" s="49"/>
      <c r="P7" s="17">
        <v>3750.0</v>
      </c>
      <c r="Q7" s="18">
        <f t="shared" si="1"/>
        <v>0</v>
      </c>
      <c r="R7" s="19" t="s">
        <v>30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45">
        <v>4.0</v>
      </c>
      <c r="B8" s="46">
        <v>44804.0</v>
      </c>
      <c r="C8" s="64" t="s">
        <v>3451</v>
      </c>
      <c r="D8" s="48">
        <v>59904.0</v>
      </c>
      <c r="E8" s="23" t="s">
        <v>2586</v>
      </c>
      <c r="F8" s="49"/>
      <c r="G8" s="51"/>
      <c r="H8" s="49"/>
      <c r="I8" s="50">
        <v>2500.0</v>
      </c>
      <c r="J8" s="51"/>
      <c r="K8" s="51"/>
      <c r="L8" s="49"/>
      <c r="M8" s="51"/>
      <c r="N8" s="49"/>
      <c r="O8" s="49"/>
      <c r="P8" s="17">
        <v>2500.0</v>
      </c>
      <c r="Q8" s="18">
        <f t="shared" si="1"/>
        <v>0</v>
      </c>
      <c r="R8" s="19" t="s">
        <v>404</v>
      </c>
      <c r="S8" s="20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45">
        <v>5.0</v>
      </c>
      <c r="B9" s="46">
        <v>44804.0</v>
      </c>
      <c r="C9" s="64" t="s">
        <v>3452</v>
      </c>
      <c r="D9" s="48">
        <v>62809.0</v>
      </c>
      <c r="E9" s="23" t="s">
        <v>107</v>
      </c>
      <c r="F9" s="49"/>
      <c r="G9" s="51"/>
      <c r="H9" s="49"/>
      <c r="I9" s="50">
        <v>2500.0</v>
      </c>
      <c r="J9" s="51"/>
      <c r="K9" s="51"/>
      <c r="L9" s="49"/>
      <c r="M9" s="51"/>
      <c r="N9" s="49"/>
      <c r="O9" s="49"/>
      <c r="P9" s="17">
        <v>2500.0</v>
      </c>
      <c r="Q9" s="18">
        <f t="shared" si="1"/>
        <v>0</v>
      </c>
      <c r="R9" s="19" t="s">
        <v>156</v>
      </c>
      <c r="S9" s="20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5">
        <v>6.0</v>
      </c>
      <c r="B10" s="46">
        <v>44804.0</v>
      </c>
      <c r="C10" s="64" t="s">
        <v>3453</v>
      </c>
      <c r="D10" s="48">
        <v>36928.0</v>
      </c>
      <c r="E10" s="23" t="s">
        <v>449</v>
      </c>
      <c r="F10" s="49"/>
      <c r="G10" s="51"/>
      <c r="H10" s="49"/>
      <c r="I10" s="50"/>
      <c r="J10" s="51"/>
      <c r="K10" s="51">
        <v>4000.0</v>
      </c>
      <c r="L10" s="49"/>
      <c r="M10" s="51"/>
      <c r="N10" s="49"/>
      <c r="O10" s="49"/>
      <c r="P10" s="17">
        <v>4000.0</v>
      </c>
      <c r="Q10" s="18">
        <f t="shared" si="1"/>
        <v>0</v>
      </c>
      <c r="R10" s="19" t="s">
        <v>404</v>
      </c>
      <c r="S10" s="2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5">
        <v>7.0</v>
      </c>
      <c r="B11" s="46">
        <v>44804.0</v>
      </c>
      <c r="C11" s="64" t="s">
        <v>3454</v>
      </c>
      <c r="D11" s="48">
        <v>72097.0</v>
      </c>
      <c r="E11" s="23" t="s">
        <v>3455</v>
      </c>
      <c r="F11" s="49"/>
      <c r="G11" s="51"/>
      <c r="H11" s="49"/>
      <c r="I11" s="50">
        <v>5980.0</v>
      </c>
      <c r="J11" s="51"/>
      <c r="K11" s="51"/>
      <c r="L11" s="49"/>
      <c r="M11" s="51"/>
      <c r="N11" s="49"/>
      <c r="O11" s="49"/>
      <c r="P11" s="17">
        <v>5980.0</v>
      </c>
      <c r="Q11" s="18">
        <f t="shared" si="1"/>
        <v>0</v>
      </c>
      <c r="R11" s="19" t="s">
        <v>156</v>
      </c>
      <c r="S11" s="2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5">
        <v>8.0</v>
      </c>
      <c r="B12" s="46">
        <v>44804.0</v>
      </c>
      <c r="C12" s="64" t="s">
        <v>3456</v>
      </c>
      <c r="D12" s="48">
        <v>10320.0</v>
      </c>
      <c r="E12" s="23" t="s">
        <v>29</v>
      </c>
      <c r="F12" s="49"/>
      <c r="G12" s="51"/>
      <c r="H12" s="49"/>
      <c r="I12" s="50">
        <v>350.0</v>
      </c>
      <c r="J12" s="51"/>
      <c r="K12" s="51"/>
      <c r="L12" s="49"/>
      <c r="M12" s="51"/>
      <c r="N12" s="49"/>
      <c r="O12" s="49"/>
      <c r="P12" s="17">
        <v>350.0</v>
      </c>
      <c r="Q12" s="18">
        <f t="shared" si="1"/>
        <v>0</v>
      </c>
      <c r="R12" s="19" t="s">
        <v>858</v>
      </c>
      <c r="S12" s="2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5">
        <v>9.0</v>
      </c>
      <c r="B13" s="46">
        <v>44804.0</v>
      </c>
      <c r="C13" s="64" t="s">
        <v>3457</v>
      </c>
      <c r="D13" s="48">
        <v>73712.0</v>
      </c>
      <c r="E13" s="23" t="s">
        <v>3458</v>
      </c>
      <c r="F13" s="49"/>
      <c r="G13" s="51"/>
      <c r="H13" s="49"/>
      <c r="I13" s="50">
        <v>27000.0</v>
      </c>
      <c r="J13" s="51"/>
      <c r="K13" s="51"/>
      <c r="L13" s="49"/>
      <c r="M13" s="51"/>
      <c r="N13" s="49"/>
      <c r="O13" s="49"/>
      <c r="P13" s="17">
        <v>27000.0</v>
      </c>
      <c r="Q13" s="18">
        <f t="shared" si="1"/>
        <v>0</v>
      </c>
      <c r="R13" s="19" t="s">
        <v>404</v>
      </c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5">
        <v>10.0</v>
      </c>
      <c r="B14" s="46">
        <v>44804.0</v>
      </c>
      <c r="C14" s="64" t="s">
        <v>3459</v>
      </c>
      <c r="D14" s="48">
        <v>39385.0</v>
      </c>
      <c r="E14" s="23" t="s">
        <v>3460</v>
      </c>
      <c r="F14" s="49"/>
      <c r="G14" s="51"/>
      <c r="H14" s="49"/>
      <c r="I14" s="50"/>
      <c r="J14" s="51">
        <v>2650.0</v>
      </c>
      <c r="K14" s="51"/>
      <c r="L14" s="49"/>
      <c r="M14" s="51"/>
      <c r="N14" s="49"/>
      <c r="O14" s="49"/>
      <c r="P14" s="17">
        <v>2650.0</v>
      </c>
      <c r="Q14" s="18">
        <f t="shared" si="1"/>
        <v>0</v>
      </c>
      <c r="R14" s="19" t="s">
        <v>404</v>
      </c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5">
        <v>11.0</v>
      </c>
      <c r="B15" s="46">
        <v>44804.0</v>
      </c>
      <c r="C15" s="64" t="s">
        <v>3461</v>
      </c>
      <c r="D15" s="48">
        <v>57020.0</v>
      </c>
      <c r="E15" s="23" t="s">
        <v>1367</v>
      </c>
      <c r="F15" s="49"/>
      <c r="G15" s="51"/>
      <c r="H15" s="49"/>
      <c r="I15" s="50"/>
      <c r="J15" s="51">
        <v>2850.0</v>
      </c>
      <c r="K15" s="51"/>
      <c r="L15" s="49"/>
      <c r="M15" s="51"/>
      <c r="N15" s="49"/>
      <c r="O15" s="49"/>
      <c r="P15" s="17">
        <v>2850.0</v>
      </c>
      <c r="Q15" s="18">
        <f t="shared" si="1"/>
        <v>0</v>
      </c>
      <c r="R15" s="19" t="s">
        <v>858</v>
      </c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5">
        <v>12.0</v>
      </c>
      <c r="B16" s="46">
        <v>44804.0</v>
      </c>
      <c r="C16" s="64" t="s">
        <v>3462</v>
      </c>
      <c r="D16" s="48">
        <v>51876.0</v>
      </c>
      <c r="E16" s="23" t="s">
        <v>406</v>
      </c>
      <c r="F16" s="49"/>
      <c r="G16" s="51"/>
      <c r="H16" s="49"/>
      <c r="I16" s="50">
        <v>10200.0</v>
      </c>
      <c r="J16" s="51"/>
      <c r="K16" s="51"/>
      <c r="L16" s="49"/>
      <c r="M16" s="51"/>
      <c r="N16" s="49"/>
      <c r="O16" s="49"/>
      <c r="P16" s="17">
        <v>10200.0</v>
      </c>
      <c r="Q16" s="18">
        <f t="shared" si="1"/>
        <v>0</v>
      </c>
      <c r="R16" s="19" t="s">
        <v>858</v>
      </c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5">
        <v>13.0</v>
      </c>
      <c r="B17" s="46">
        <v>44804.0</v>
      </c>
      <c r="C17" s="64" t="s">
        <v>3463</v>
      </c>
      <c r="D17" s="48">
        <v>51782.0</v>
      </c>
      <c r="E17" s="23" t="s">
        <v>35</v>
      </c>
      <c r="F17" s="49"/>
      <c r="G17" s="51"/>
      <c r="H17" s="49"/>
      <c r="I17" s="50"/>
      <c r="J17" s="51">
        <v>350.0</v>
      </c>
      <c r="K17" s="51"/>
      <c r="L17" s="49"/>
      <c r="M17" s="51"/>
      <c r="N17" s="49"/>
      <c r="O17" s="49"/>
      <c r="P17" s="17">
        <v>350.0</v>
      </c>
      <c r="Q17" s="18">
        <f t="shared" si="1"/>
        <v>0</v>
      </c>
      <c r="R17" s="19" t="s">
        <v>404</v>
      </c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5">
        <v>14.0</v>
      </c>
      <c r="B18" s="46">
        <v>44804.0</v>
      </c>
      <c r="C18" s="64" t="s">
        <v>3464</v>
      </c>
      <c r="D18" s="48">
        <v>53814.0</v>
      </c>
      <c r="E18" s="23" t="s">
        <v>3465</v>
      </c>
      <c r="F18" s="49"/>
      <c r="G18" s="51"/>
      <c r="H18" s="49"/>
      <c r="I18" s="50"/>
      <c r="J18" s="51">
        <v>850.0</v>
      </c>
      <c r="K18" s="51"/>
      <c r="L18" s="49"/>
      <c r="M18" s="51"/>
      <c r="N18" s="49"/>
      <c r="O18" s="49"/>
      <c r="P18" s="17">
        <v>850.0</v>
      </c>
      <c r="Q18" s="18">
        <f t="shared" si="1"/>
        <v>0</v>
      </c>
      <c r="R18" s="19" t="s">
        <v>858</v>
      </c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5">
        <v>15.0</v>
      </c>
      <c r="B19" s="46">
        <v>44804.0</v>
      </c>
      <c r="C19" s="64" t="s">
        <v>3466</v>
      </c>
      <c r="D19" s="48">
        <v>50596.0</v>
      </c>
      <c r="E19" s="23" t="s">
        <v>3467</v>
      </c>
      <c r="F19" s="49"/>
      <c r="G19" s="51"/>
      <c r="H19" s="49"/>
      <c r="I19" s="50">
        <v>5000.0</v>
      </c>
      <c r="J19" s="51"/>
      <c r="K19" s="51"/>
      <c r="L19" s="49"/>
      <c r="M19" s="51"/>
      <c r="N19" s="49"/>
      <c r="O19" s="49"/>
      <c r="P19" s="17">
        <v>5000.0</v>
      </c>
      <c r="Q19" s="18">
        <f t="shared" si="1"/>
        <v>0</v>
      </c>
      <c r="R19" s="19" t="s">
        <v>156</v>
      </c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5">
        <v>16.0</v>
      </c>
      <c r="B20" s="46">
        <v>44804.0</v>
      </c>
      <c r="C20" s="64" t="s">
        <v>3468</v>
      </c>
      <c r="D20" s="48">
        <v>65117.0</v>
      </c>
      <c r="E20" s="23" t="s">
        <v>1010</v>
      </c>
      <c r="F20" s="49"/>
      <c r="G20" s="51"/>
      <c r="H20" s="49"/>
      <c r="I20" s="50">
        <v>300.0</v>
      </c>
      <c r="J20" s="51"/>
      <c r="K20" s="51"/>
      <c r="L20" s="49"/>
      <c r="M20" s="51"/>
      <c r="N20" s="49"/>
      <c r="O20" s="49"/>
      <c r="P20" s="17">
        <v>300.0</v>
      </c>
      <c r="Q20" s="18">
        <f t="shared" si="1"/>
        <v>0</v>
      </c>
      <c r="R20" s="19" t="s">
        <v>156</v>
      </c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5">
        <v>17.0</v>
      </c>
      <c r="B21" s="46">
        <v>44804.0</v>
      </c>
      <c r="C21" s="64" t="s">
        <v>3469</v>
      </c>
      <c r="D21" s="48">
        <v>51051.0</v>
      </c>
      <c r="E21" s="23" t="s">
        <v>140</v>
      </c>
      <c r="F21" s="49"/>
      <c r="G21" s="51"/>
      <c r="H21" s="49"/>
      <c r="I21" s="50">
        <v>3900.0</v>
      </c>
      <c r="J21" s="51"/>
      <c r="K21" s="51"/>
      <c r="L21" s="49"/>
      <c r="M21" s="51"/>
      <c r="N21" s="49"/>
      <c r="O21" s="49"/>
      <c r="P21" s="17">
        <v>3900.0</v>
      </c>
      <c r="Q21" s="18">
        <f t="shared" si="1"/>
        <v>0</v>
      </c>
      <c r="R21" s="19" t="s">
        <v>27</v>
      </c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5">
        <v>18.0</v>
      </c>
      <c r="B22" s="46">
        <v>44804.0</v>
      </c>
      <c r="C22" s="64" t="s">
        <v>3470</v>
      </c>
      <c r="D22" s="48">
        <v>66838.0</v>
      </c>
      <c r="E22" s="23" t="s">
        <v>875</v>
      </c>
      <c r="F22" s="49"/>
      <c r="G22" s="51"/>
      <c r="H22" s="49"/>
      <c r="I22" s="50">
        <v>16250.0</v>
      </c>
      <c r="J22" s="51"/>
      <c r="K22" s="51"/>
      <c r="L22" s="49"/>
      <c r="M22" s="51"/>
      <c r="N22" s="49"/>
      <c r="O22" s="49"/>
      <c r="P22" s="17">
        <v>16250.0</v>
      </c>
      <c r="Q22" s="18">
        <f t="shared" si="1"/>
        <v>0</v>
      </c>
      <c r="R22" s="19" t="s">
        <v>1296</v>
      </c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5">
        <v>19.0</v>
      </c>
      <c r="B23" s="46">
        <v>44804.0</v>
      </c>
      <c r="C23" s="64" t="s">
        <v>3471</v>
      </c>
      <c r="D23" s="48">
        <v>50871.0</v>
      </c>
      <c r="E23" s="23" t="s">
        <v>3472</v>
      </c>
      <c r="F23" s="49"/>
      <c r="G23" s="51"/>
      <c r="H23" s="49"/>
      <c r="I23" s="50">
        <v>5000.0</v>
      </c>
      <c r="J23" s="51"/>
      <c r="K23" s="51"/>
      <c r="L23" s="49"/>
      <c r="M23" s="51"/>
      <c r="N23" s="49"/>
      <c r="O23" s="49"/>
      <c r="P23" s="17">
        <v>5000.0</v>
      </c>
      <c r="Q23" s="18">
        <f t="shared" si="1"/>
        <v>0</v>
      </c>
      <c r="R23" s="19" t="s">
        <v>36</v>
      </c>
      <c r="S23" s="20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5">
        <v>20.0</v>
      </c>
      <c r="B24" s="46">
        <v>44804.0</v>
      </c>
      <c r="C24" s="64" t="s">
        <v>3473</v>
      </c>
      <c r="D24" s="48">
        <v>51941.0</v>
      </c>
      <c r="E24" s="23" t="s">
        <v>2540</v>
      </c>
      <c r="F24" s="49"/>
      <c r="G24" s="51"/>
      <c r="H24" s="49"/>
      <c r="I24" s="50">
        <v>25000.0</v>
      </c>
      <c r="J24" s="51"/>
      <c r="K24" s="51"/>
      <c r="L24" s="49"/>
      <c r="M24" s="51"/>
      <c r="N24" s="49"/>
      <c r="O24" s="49"/>
      <c r="P24" s="17">
        <v>25000.0</v>
      </c>
      <c r="Q24" s="18">
        <f t="shared" si="1"/>
        <v>0</v>
      </c>
      <c r="R24" s="19" t="s">
        <v>36</v>
      </c>
      <c r="S24" s="20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5">
        <v>21.0</v>
      </c>
      <c r="B25" s="46">
        <v>44804.0</v>
      </c>
      <c r="C25" s="64" t="s">
        <v>3474</v>
      </c>
      <c r="D25" s="48">
        <v>46927.0</v>
      </c>
      <c r="E25" s="23" t="s">
        <v>213</v>
      </c>
      <c r="F25" s="49"/>
      <c r="G25" s="51"/>
      <c r="H25" s="49"/>
      <c r="I25" s="50">
        <v>8050.0</v>
      </c>
      <c r="J25" s="51"/>
      <c r="K25" s="51"/>
      <c r="L25" s="49"/>
      <c r="M25" s="51"/>
      <c r="N25" s="49"/>
      <c r="O25" s="49"/>
      <c r="P25" s="17">
        <v>8050.0</v>
      </c>
      <c r="Q25" s="18">
        <f t="shared" si="1"/>
        <v>0</v>
      </c>
      <c r="R25" s="19" t="s">
        <v>858</v>
      </c>
      <c r="S25" s="20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5">
        <v>22.0</v>
      </c>
      <c r="B26" s="46">
        <v>44804.0</v>
      </c>
      <c r="C26" s="64" t="s">
        <v>3475</v>
      </c>
      <c r="D26" s="48">
        <v>71346.0</v>
      </c>
      <c r="E26" s="23" t="s">
        <v>3476</v>
      </c>
      <c r="F26" s="49"/>
      <c r="G26" s="51"/>
      <c r="H26" s="49"/>
      <c r="I26" s="50">
        <v>3900.0</v>
      </c>
      <c r="J26" s="51"/>
      <c r="K26" s="51"/>
      <c r="L26" s="49"/>
      <c r="M26" s="51"/>
      <c r="N26" s="49"/>
      <c r="O26" s="49"/>
      <c r="P26" s="17">
        <v>3900.0</v>
      </c>
      <c r="Q26" s="18">
        <f t="shared" si="1"/>
        <v>0</v>
      </c>
      <c r="R26" s="19" t="s">
        <v>858</v>
      </c>
      <c r="S26" s="20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5">
        <v>23.0</v>
      </c>
      <c r="B27" s="46">
        <v>44804.0</v>
      </c>
      <c r="C27" s="64" t="s">
        <v>3477</v>
      </c>
      <c r="D27" s="48">
        <v>50595.0</v>
      </c>
      <c r="E27" s="23" t="s">
        <v>97</v>
      </c>
      <c r="F27" s="49"/>
      <c r="G27" s="51"/>
      <c r="H27" s="51">
        <v>60000.0</v>
      </c>
      <c r="I27" s="50"/>
      <c r="J27" s="51"/>
      <c r="K27" s="51"/>
      <c r="L27" s="49"/>
      <c r="M27" s="51"/>
      <c r="N27" s="49"/>
      <c r="O27" s="49"/>
      <c r="P27" s="17">
        <v>60000.0</v>
      </c>
      <c r="Q27" s="18">
        <f t="shared" si="1"/>
        <v>0</v>
      </c>
      <c r="R27" s="19" t="s">
        <v>30</v>
      </c>
      <c r="S27" s="20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5">
        <v>24.0</v>
      </c>
      <c r="B28" s="46">
        <v>44804.0</v>
      </c>
      <c r="C28" s="64" t="s">
        <v>3478</v>
      </c>
      <c r="D28" s="48">
        <v>59904.0</v>
      </c>
      <c r="E28" s="23" t="s">
        <v>2586</v>
      </c>
      <c r="F28" s="49"/>
      <c r="G28" s="51"/>
      <c r="H28" s="49"/>
      <c r="I28" s="50">
        <v>2500.0</v>
      </c>
      <c r="J28" s="51"/>
      <c r="K28" s="51"/>
      <c r="L28" s="49"/>
      <c r="M28" s="51"/>
      <c r="N28" s="49"/>
      <c r="O28" s="49"/>
      <c r="P28" s="17">
        <v>2500.0</v>
      </c>
      <c r="Q28" s="18">
        <f t="shared" si="1"/>
        <v>0</v>
      </c>
      <c r="R28" s="19" t="s">
        <v>27</v>
      </c>
      <c r="S28" s="20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5">
        <v>25.0</v>
      </c>
      <c r="B29" s="46">
        <v>44804.0</v>
      </c>
      <c r="C29" s="64" t="s">
        <v>3479</v>
      </c>
      <c r="D29" s="48">
        <v>14329.0</v>
      </c>
      <c r="E29" s="23" t="s">
        <v>269</v>
      </c>
      <c r="F29" s="49"/>
      <c r="G29" s="51"/>
      <c r="H29" s="49"/>
      <c r="I29" s="50">
        <v>350.0</v>
      </c>
      <c r="J29" s="51"/>
      <c r="K29" s="51"/>
      <c r="L29" s="49"/>
      <c r="M29" s="51"/>
      <c r="N29" s="49"/>
      <c r="O29" s="49"/>
      <c r="P29" s="17">
        <v>350.0</v>
      </c>
      <c r="Q29" s="18">
        <f t="shared" si="1"/>
        <v>0</v>
      </c>
      <c r="R29" s="19" t="s">
        <v>1296</v>
      </c>
      <c r="S29" s="20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5">
        <v>26.0</v>
      </c>
      <c r="B30" s="46">
        <v>44804.0</v>
      </c>
      <c r="C30" s="64" t="s">
        <v>3480</v>
      </c>
      <c r="D30" s="48">
        <v>10744.0</v>
      </c>
      <c r="E30" s="23" t="s">
        <v>131</v>
      </c>
      <c r="F30" s="49"/>
      <c r="G30" s="51"/>
      <c r="H30" s="49"/>
      <c r="I30" s="50">
        <v>20000.0</v>
      </c>
      <c r="J30" s="51"/>
      <c r="K30" s="51"/>
      <c r="L30" s="49"/>
      <c r="M30" s="51"/>
      <c r="N30" s="49"/>
      <c r="O30" s="49"/>
      <c r="P30" s="17">
        <v>20000.0</v>
      </c>
      <c r="Q30" s="18">
        <f t="shared" si="1"/>
        <v>0</v>
      </c>
      <c r="R30" s="19" t="s">
        <v>858</v>
      </c>
      <c r="S30" s="20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5">
        <v>27.0</v>
      </c>
      <c r="B31" s="46">
        <v>44804.0</v>
      </c>
      <c r="C31" s="64" t="s">
        <v>3481</v>
      </c>
      <c r="D31" s="48">
        <v>49831.0</v>
      </c>
      <c r="E31" s="23" t="s">
        <v>521</v>
      </c>
      <c r="F31" s="49"/>
      <c r="G31" s="51"/>
      <c r="H31" s="49"/>
      <c r="I31" s="50"/>
      <c r="J31" s="51">
        <v>2650.0</v>
      </c>
      <c r="K31" s="51"/>
      <c r="L31" s="49"/>
      <c r="M31" s="51"/>
      <c r="N31" s="49"/>
      <c r="O31" s="49"/>
      <c r="P31" s="17">
        <v>2650.0</v>
      </c>
      <c r="Q31" s="18">
        <f t="shared" si="1"/>
        <v>0</v>
      </c>
      <c r="R31" s="19" t="s">
        <v>27</v>
      </c>
      <c r="S31" s="20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5">
        <v>28.0</v>
      </c>
      <c r="B32" s="46">
        <v>44804.0</v>
      </c>
      <c r="C32" s="64" t="s">
        <v>3482</v>
      </c>
      <c r="D32" s="48">
        <v>57499.0</v>
      </c>
      <c r="E32" s="23" t="s">
        <v>537</v>
      </c>
      <c r="F32" s="49"/>
      <c r="G32" s="51"/>
      <c r="H32" s="49"/>
      <c r="I32" s="50"/>
      <c r="J32" s="51"/>
      <c r="K32" s="51">
        <v>10000.0</v>
      </c>
      <c r="L32" s="49"/>
      <c r="M32" s="51"/>
      <c r="N32" s="49"/>
      <c r="O32" s="49"/>
      <c r="P32" s="17">
        <v>10000.0</v>
      </c>
      <c r="Q32" s="18">
        <f t="shared" si="1"/>
        <v>0</v>
      </c>
      <c r="R32" s="19" t="s">
        <v>156</v>
      </c>
      <c r="S32" s="20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5">
        <v>29.0</v>
      </c>
      <c r="B33" s="46">
        <v>44804.0</v>
      </c>
      <c r="C33" s="64" t="s">
        <v>3483</v>
      </c>
      <c r="D33" s="48">
        <v>36928.0</v>
      </c>
      <c r="E33" s="23" t="s">
        <v>449</v>
      </c>
      <c r="F33" s="49"/>
      <c r="G33" s="51"/>
      <c r="H33" s="49"/>
      <c r="I33" s="50"/>
      <c r="J33" s="51"/>
      <c r="K33" s="51">
        <v>500.0</v>
      </c>
      <c r="L33" s="49"/>
      <c r="M33" s="51"/>
      <c r="N33" s="49"/>
      <c r="O33" s="49"/>
      <c r="P33" s="17">
        <v>500.0</v>
      </c>
      <c r="Q33" s="18">
        <f t="shared" si="1"/>
        <v>0</v>
      </c>
      <c r="R33" s="19" t="s">
        <v>156</v>
      </c>
      <c r="S33" s="20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>
        <v>30.0</v>
      </c>
      <c r="B34" s="46">
        <v>44804.0</v>
      </c>
      <c r="C34" s="64" t="s">
        <v>3484</v>
      </c>
      <c r="D34" s="48">
        <v>62809.0</v>
      </c>
      <c r="E34" s="23" t="s">
        <v>107</v>
      </c>
      <c r="F34" s="49"/>
      <c r="G34" s="51"/>
      <c r="H34" s="49"/>
      <c r="I34" s="50">
        <v>300.0</v>
      </c>
      <c r="J34" s="51"/>
      <c r="K34" s="51"/>
      <c r="L34" s="49"/>
      <c r="M34" s="51"/>
      <c r="N34" s="49"/>
      <c r="O34" s="49"/>
      <c r="P34" s="17">
        <v>300.0</v>
      </c>
      <c r="Q34" s="18">
        <f t="shared" si="1"/>
        <v>0</v>
      </c>
      <c r="R34" s="19" t="s">
        <v>404</v>
      </c>
      <c r="S34" s="20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>
        <v>31.0</v>
      </c>
      <c r="B35" s="46">
        <v>44804.0</v>
      </c>
      <c r="C35" s="64" t="s">
        <v>3485</v>
      </c>
      <c r="D35" s="48">
        <v>53495.0</v>
      </c>
      <c r="E35" s="23" t="s">
        <v>376</v>
      </c>
      <c r="F35" s="49"/>
      <c r="G35" s="51"/>
      <c r="H35" s="49"/>
      <c r="I35" s="50">
        <v>10000.0</v>
      </c>
      <c r="J35" s="51"/>
      <c r="K35" s="51"/>
      <c r="L35" s="49"/>
      <c r="M35" s="51"/>
      <c r="N35" s="49"/>
      <c r="O35" s="49"/>
      <c r="P35" s="17">
        <v>10000.0</v>
      </c>
      <c r="Q35" s="18">
        <f t="shared" si="1"/>
        <v>0</v>
      </c>
      <c r="R35" s="19" t="s">
        <v>30</v>
      </c>
      <c r="S35" s="20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>
        <v>32.0</v>
      </c>
      <c r="B36" s="46">
        <v>44804.0</v>
      </c>
      <c r="C36" s="64" t="s">
        <v>3486</v>
      </c>
      <c r="D36" s="48">
        <v>51782.0</v>
      </c>
      <c r="E36" s="23" t="s">
        <v>35</v>
      </c>
      <c r="F36" s="51"/>
      <c r="G36" s="51"/>
      <c r="H36" s="49"/>
      <c r="I36" s="50"/>
      <c r="J36" s="51">
        <v>350.0</v>
      </c>
      <c r="K36" s="51"/>
      <c r="L36" s="49"/>
      <c r="M36" s="51"/>
      <c r="N36" s="49"/>
      <c r="O36" s="49"/>
      <c r="P36" s="17">
        <v>350.0</v>
      </c>
      <c r="Q36" s="18">
        <f t="shared" si="1"/>
        <v>0</v>
      </c>
      <c r="R36" s="19" t="s">
        <v>404</v>
      </c>
      <c r="S36" s="20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5">
        <v>33.0</v>
      </c>
      <c r="B37" s="46">
        <v>44804.0</v>
      </c>
      <c r="C37" s="64" t="s">
        <v>3487</v>
      </c>
      <c r="D37" s="48">
        <v>73721.0</v>
      </c>
      <c r="E37" s="23" t="s">
        <v>3488</v>
      </c>
      <c r="F37" s="49"/>
      <c r="G37" s="51"/>
      <c r="H37" s="49"/>
      <c r="I37" s="50"/>
      <c r="J37" s="51">
        <v>27000.0</v>
      </c>
      <c r="K37" s="51"/>
      <c r="L37" s="49"/>
      <c r="M37" s="51"/>
      <c r="N37" s="49"/>
      <c r="O37" s="49"/>
      <c r="P37" s="17">
        <v>27000.0</v>
      </c>
      <c r="Q37" s="18">
        <f t="shared" si="1"/>
        <v>0</v>
      </c>
      <c r="R37" s="19" t="s">
        <v>156</v>
      </c>
      <c r="S37" s="20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5">
        <v>34.0</v>
      </c>
      <c r="B38" s="46">
        <v>44804.0</v>
      </c>
      <c r="C38" s="64" t="s">
        <v>3489</v>
      </c>
      <c r="D38" s="48">
        <v>48052.0</v>
      </c>
      <c r="E38" s="23" t="s">
        <v>133</v>
      </c>
      <c r="F38" s="49"/>
      <c r="G38" s="51"/>
      <c r="H38" s="51"/>
      <c r="I38" s="50">
        <v>350.0</v>
      </c>
      <c r="J38" s="51"/>
      <c r="K38" s="51"/>
      <c r="L38" s="49"/>
      <c r="M38" s="51"/>
      <c r="N38" s="49"/>
      <c r="O38" s="49"/>
      <c r="P38" s="17">
        <v>350.0</v>
      </c>
      <c r="Q38" s="18">
        <f t="shared" si="1"/>
        <v>0</v>
      </c>
      <c r="R38" s="19" t="s">
        <v>404</v>
      </c>
      <c r="S38" s="20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5">
        <v>35.0</v>
      </c>
      <c r="B39" s="46">
        <v>44804.0</v>
      </c>
      <c r="C39" s="64" t="s">
        <v>3490</v>
      </c>
      <c r="D39" s="48">
        <v>55992.0</v>
      </c>
      <c r="E39" s="23" t="s">
        <v>401</v>
      </c>
      <c r="F39" s="49"/>
      <c r="G39" s="51"/>
      <c r="H39" s="49"/>
      <c r="I39" s="50">
        <v>290.0</v>
      </c>
      <c r="J39" s="51"/>
      <c r="K39" s="51"/>
      <c r="L39" s="49"/>
      <c r="M39" s="51"/>
      <c r="N39" s="49"/>
      <c r="O39" s="49"/>
      <c r="P39" s="17">
        <v>290.0</v>
      </c>
      <c r="Q39" s="18">
        <f t="shared" si="1"/>
        <v>0</v>
      </c>
      <c r="R39" s="19" t="s">
        <v>404</v>
      </c>
      <c r="S39" s="20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5">
        <v>36.0</v>
      </c>
      <c r="B40" s="46">
        <v>44804.0</v>
      </c>
      <c r="C40" s="64" t="s">
        <v>3491</v>
      </c>
      <c r="D40" s="48">
        <v>35518.0</v>
      </c>
      <c r="E40" s="23" t="s">
        <v>1181</v>
      </c>
      <c r="F40" s="49"/>
      <c r="G40" s="51"/>
      <c r="H40" s="49"/>
      <c r="I40" s="50">
        <v>5150.0</v>
      </c>
      <c r="J40" s="51"/>
      <c r="K40" s="51"/>
      <c r="L40" s="49"/>
      <c r="M40" s="51"/>
      <c r="N40" s="49"/>
      <c r="O40" s="49"/>
      <c r="P40" s="17">
        <v>5150.0</v>
      </c>
      <c r="Q40" s="18">
        <f t="shared" si="1"/>
        <v>0</v>
      </c>
      <c r="R40" s="19" t="s">
        <v>156</v>
      </c>
      <c r="S40" s="20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5">
        <v>37.0</v>
      </c>
      <c r="B41" s="46">
        <v>44804.0</v>
      </c>
      <c r="C41" s="64" t="s">
        <v>3492</v>
      </c>
      <c r="D41" s="48">
        <v>35518.0</v>
      </c>
      <c r="E41" s="23" t="s">
        <v>1181</v>
      </c>
      <c r="F41" s="49"/>
      <c r="G41" s="51"/>
      <c r="H41" s="49"/>
      <c r="I41" s="50">
        <v>1250.0</v>
      </c>
      <c r="J41" s="51"/>
      <c r="K41" s="51"/>
      <c r="L41" s="49"/>
      <c r="M41" s="51"/>
      <c r="N41" s="49"/>
      <c r="O41" s="49"/>
      <c r="P41" s="17">
        <v>1250.0</v>
      </c>
      <c r="Q41" s="18">
        <f t="shared" si="1"/>
        <v>0</v>
      </c>
      <c r="R41" s="19" t="s">
        <v>156</v>
      </c>
      <c r="S41" s="20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5">
        <v>38.0</v>
      </c>
      <c r="B42" s="46">
        <v>44804.0</v>
      </c>
      <c r="C42" s="64" t="s">
        <v>3493</v>
      </c>
      <c r="D42" s="48">
        <v>21821.0</v>
      </c>
      <c r="E42" s="23" t="s">
        <v>569</v>
      </c>
      <c r="F42" s="49"/>
      <c r="G42" s="51">
        <v>1250.0</v>
      </c>
      <c r="H42" s="49"/>
      <c r="I42" s="50"/>
      <c r="J42" s="51"/>
      <c r="K42" s="51"/>
      <c r="L42" s="49"/>
      <c r="M42" s="51"/>
      <c r="N42" s="49"/>
      <c r="O42" s="49"/>
      <c r="P42" s="17">
        <v>1250.0</v>
      </c>
      <c r="Q42" s="18">
        <f t="shared" si="1"/>
        <v>0</v>
      </c>
      <c r="R42" s="19" t="s">
        <v>156</v>
      </c>
      <c r="S42" s="20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5">
        <v>39.0</v>
      </c>
      <c r="B43" s="46">
        <v>44804.0</v>
      </c>
      <c r="C43" s="64" t="s">
        <v>3494</v>
      </c>
      <c r="D43" s="48">
        <v>32700.0</v>
      </c>
      <c r="E43" s="23" t="s">
        <v>382</v>
      </c>
      <c r="F43" s="49"/>
      <c r="G43" s="51"/>
      <c r="H43" s="49"/>
      <c r="I43" s="50"/>
      <c r="J43" s="51">
        <v>15000.0</v>
      </c>
      <c r="K43" s="51"/>
      <c r="L43" s="49"/>
      <c r="M43" s="51"/>
      <c r="N43" s="49"/>
      <c r="O43" s="49"/>
      <c r="P43" s="17">
        <v>15000.0</v>
      </c>
      <c r="Q43" s="18">
        <f t="shared" si="1"/>
        <v>0</v>
      </c>
      <c r="R43" s="19" t="s">
        <v>404</v>
      </c>
      <c r="S43" s="20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5">
        <v>40.0</v>
      </c>
      <c r="B44" s="46">
        <v>44804.0</v>
      </c>
      <c r="C44" s="64" t="s">
        <v>3495</v>
      </c>
      <c r="D44" s="48">
        <v>50853.0</v>
      </c>
      <c r="E44" s="23" t="s">
        <v>731</v>
      </c>
      <c r="F44" s="49"/>
      <c r="G44" s="51"/>
      <c r="H44" s="49"/>
      <c r="I44" s="50">
        <v>5000.0</v>
      </c>
      <c r="J44" s="51"/>
      <c r="K44" s="51"/>
      <c r="L44" s="49"/>
      <c r="M44" s="51"/>
      <c r="N44" s="49"/>
      <c r="O44" s="49"/>
      <c r="P44" s="17">
        <v>5000.0</v>
      </c>
      <c r="Q44" s="18">
        <f t="shared" si="1"/>
        <v>0</v>
      </c>
      <c r="R44" s="19" t="s">
        <v>858</v>
      </c>
      <c r="S44" s="20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5">
        <v>41.0</v>
      </c>
      <c r="B45" s="46">
        <v>44804.0</v>
      </c>
      <c r="C45" s="64" t="s">
        <v>3496</v>
      </c>
      <c r="D45" s="48">
        <v>49393.0</v>
      </c>
      <c r="E45" s="23" t="s">
        <v>3497</v>
      </c>
      <c r="F45" s="49"/>
      <c r="G45" s="51"/>
      <c r="H45" s="49"/>
      <c r="I45" s="50"/>
      <c r="J45" s="51"/>
      <c r="K45" s="51"/>
      <c r="L45" s="49"/>
      <c r="M45" s="51">
        <v>420.0</v>
      </c>
      <c r="N45" s="49"/>
      <c r="O45" s="49"/>
      <c r="P45" s="17">
        <v>420.0</v>
      </c>
      <c r="Q45" s="18">
        <f t="shared" si="1"/>
        <v>0</v>
      </c>
      <c r="R45" s="19" t="s">
        <v>156</v>
      </c>
      <c r="S45" s="20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5">
        <v>42.0</v>
      </c>
      <c r="B46" s="46">
        <v>44804.0</v>
      </c>
      <c r="C46" s="64" t="s">
        <v>3498</v>
      </c>
      <c r="D46" s="48">
        <v>19971.0</v>
      </c>
      <c r="E46" s="23" t="s">
        <v>2714</v>
      </c>
      <c r="F46" s="51"/>
      <c r="G46" s="51"/>
      <c r="H46" s="49"/>
      <c r="I46" s="50"/>
      <c r="J46" s="51">
        <v>7650.0</v>
      </c>
      <c r="K46" s="51"/>
      <c r="L46" s="49"/>
      <c r="M46" s="51"/>
      <c r="N46" s="49"/>
      <c r="O46" s="49"/>
      <c r="P46" s="17">
        <v>7650.0</v>
      </c>
      <c r="Q46" s="18">
        <f t="shared" si="1"/>
        <v>0</v>
      </c>
      <c r="R46" s="19" t="s">
        <v>858</v>
      </c>
      <c r="S46" s="20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5">
        <v>43.0</v>
      </c>
      <c r="B47" s="46">
        <v>44804.0</v>
      </c>
      <c r="C47" s="64" t="s">
        <v>3499</v>
      </c>
      <c r="D47" s="48">
        <v>67207.0</v>
      </c>
      <c r="E47" s="23" t="s">
        <v>3500</v>
      </c>
      <c r="F47" s="49"/>
      <c r="G47" s="51"/>
      <c r="H47" s="49"/>
      <c r="I47" s="50"/>
      <c r="J47" s="51">
        <v>3600.0</v>
      </c>
      <c r="K47" s="51"/>
      <c r="L47" s="49"/>
      <c r="M47" s="51"/>
      <c r="N47" s="49"/>
      <c r="O47" s="49"/>
      <c r="P47" s="17">
        <v>3600.0</v>
      </c>
      <c r="Q47" s="18">
        <f t="shared" si="1"/>
        <v>0</v>
      </c>
      <c r="R47" s="19" t="s">
        <v>858</v>
      </c>
      <c r="S47" s="20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5">
        <v>44.0</v>
      </c>
      <c r="B48" s="46">
        <v>44804.0</v>
      </c>
      <c r="C48" s="64" t="s">
        <v>3501</v>
      </c>
      <c r="D48" s="48">
        <v>67913.0</v>
      </c>
      <c r="E48" s="23" t="s">
        <v>3502</v>
      </c>
      <c r="F48" s="49"/>
      <c r="G48" s="51"/>
      <c r="H48" s="49"/>
      <c r="I48" s="50"/>
      <c r="J48" s="51">
        <v>3750.0</v>
      </c>
      <c r="K48" s="51"/>
      <c r="L48" s="49"/>
      <c r="M48" s="51"/>
      <c r="N48" s="49"/>
      <c r="O48" s="49"/>
      <c r="P48" s="17">
        <v>3750.0</v>
      </c>
      <c r="Q48" s="18">
        <f t="shared" si="1"/>
        <v>0</v>
      </c>
      <c r="R48" s="19" t="s">
        <v>858</v>
      </c>
      <c r="S48" s="20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5">
        <v>45.0</v>
      </c>
      <c r="B49" s="46">
        <v>44804.0</v>
      </c>
      <c r="C49" s="64" t="s">
        <v>3503</v>
      </c>
      <c r="D49" s="48">
        <v>58758.0</v>
      </c>
      <c r="E49" s="23" t="s">
        <v>910</v>
      </c>
      <c r="F49" s="49"/>
      <c r="G49" s="51"/>
      <c r="H49" s="51"/>
      <c r="I49" s="50"/>
      <c r="J49" s="51"/>
      <c r="K49" s="49"/>
      <c r="L49" s="49"/>
      <c r="M49" s="51">
        <v>1600.0</v>
      </c>
      <c r="N49" s="49"/>
      <c r="O49" s="49"/>
      <c r="P49" s="17">
        <v>1600.0</v>
      </c>
      <c r="Q49" s="18">
        <f t="shared" si="1"/>
        <v>0</v>
      </c>
      <c r="R49" s="19" t="s">
        <v>30</v>
      </c>
      <c r="S49" s="20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5">
        <v>46.0</v>
      </c>
      <c r="B50" s="46">
        <v>44804.0</v>
      </c>
      <c r="C50" s="64" t="s">
        <v>3504</v>
      </c>
      <c r="D50" s="48">
        <v>73496.0</v>
      </c>
      <c r="E50" s="23" t="s">
        <v>3505</v>
      </c>
      <c r="F50" s="49"/>
      <c r="G50" s="51">
        <v>27000.0</v>
      </c>
      <c r="H50" s="51"/>
      <c r="I50" s="50"/>
      <c r="J50" s="51"/>
      <c r="K50" s="49"/>
      <c r="L50" s="49"/>
      <c r="M50" s="49"/>
      <c r="N50" s="49"/>
      <c r="O50" s="49"/>
      <c r="P50" s="17">
        <v>27000.0</v>
      </c>
      <c r="Q50" s="18">
        <f t="shared" si="1"/>
        <v>0</v>
      </c>
      <c r="R50" s="19" t="s">
        <v>1296</v>
      </c>
      <c r="S50" s="20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5">
        <v>47.0</v>
      </c>
      <c r="B51" s="46">
        <v>44804.0</v>
      </c>
      <c r="C51" s="64" t="s">
        <v>3506</v>
      </c>
      <c r="D51" s="48">
        <v>49270.0</v>
      </c>
      <c r="E51" s="23" t="s">
        <v>2855</v>
      </c>
      <c r="F51" s="49"/>
      <c r="G51" s="51"/>
      <c r="H51" s="51"/>
      <c r="I51" s="50">
        <v>1550.0</v>
      </c>
      <c r="J51" s="51"/>
      <c r="K51" s="49"/>
      <c r="L51" s="49"/>
      <c r="M51" s="49"/>
      <c r="N51" s="49"/>
      <c r="O51" s="49"/>
      <c r="P51" s="17">
        <v>1550.0</v>
      </c>
      <c r="Q51" s="18">
        <f t="shared" si="1"/>
        <v>0</v>
      </c>
      <c r="R51" s="19" t="s">
        <v>858</v>
      </c>
      <c r="S51" s="20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5">
        <v>48.0</v>
      </c>
      <c r="B52" s="46">
        <v>44804.0</v>
      </c>
      <c r="C52" s="64" t="s">
        <v>3507</v>
      </c>
      <c r="D52" s="48">
        <v>73715.0</v>
      </c>
      <c r="E52" s="23" t="s">
        <v>3508</v>
      </c>
      <c r="F52" s="49"/>
      <c r="G52" s="51"/>
      <c r="H52" s="51"/>
      <c r="I52" s="50"/>
      <c r="J52" s="51">
        <v>27000.0</v>
      </c>
      <c r="K52" s="51"/>
      <c r="L52" s="49"/>
      <c r="M52" s="49"/>
      <c r="N52" s="49"/>
      <c r="O52" s="49"/>
      <c r="P52" s="17">
        <v>27000.0</v>
      </c>
      <c r="Q52" s="18">
        <f t="shared" si="1"/>
        <v>0</v>
      </c>
      <c r="R52" s="19" t="s">
        <v>1296</v>
      </c>
      <c r="S52" s="20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5">
        <v>49.0</v>
      </c>
      <c r="B53" s="46">
        <v>44804.0</v>
      </c>
      <c r="C53" s="64" t="s">
        <v>3509</v>
      </c>
      <c r="D53" s="48">
        <v>54343.0</v>
      </c>
      <c r="E53" s="23" t="s">
        <v>1978</v>
      </c>
      <c r="F53" s="49"/>
      <c r="G53" s="51"/>
      <c r="H53" s="51"/>
      <c r="I53" s="50"/>
      <c r="J53" s="51">
        <v>2500.0</v>
      </c>
      <c r="K53" s="51"/>
      <c r="L53" s="49"/>
      <c r="M53" s="49"/>
      <c r="N53" s="49"/>
      <c r="O53" s="49"/>
      <c r="P53" s="17">
        <v>2500.0</v>
      </c>
      <c r="Q53" s="18">
        <f t="shared" si="1"/>
        <v>0</v>
      </c>
      <c r="R53" s="19" t="s">
        <v>156</v>
      </c>
      <c r="S53" s="20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5">
        <v>50.0</v>
      </c>
      <c r="B54" s="46">
        <v>44804.0</v>
      </c>
      <c r="C54" s="64" t="s">
        <v>3510</v>
      </c>
      <c r="D54" s="48">
        <v>54343.0</v>
      </c>
      <c r="E54" s="23" t="s">
        <v>1978</v>
      </c>
      <c r="F54" s="49"/>
      <c r="G54" s="51"/>
      <c r="H54" s="51"/>
      <c r="I54" s="50"/>
      <c r="J54" s="51">
        <v>6250.0</v>
      </c>
      <c r="K54" s="49"/>
      <c r="L54" s="49"/>
      <c r="M54" s="49"/>
      <c r="N54" s="49"/>
      <c r="O54" s="49"/>
      <c r="P54" s="17">
        <v>6250.0</v>
      </c>
      <c r="Q54" s="18">
        <f t="shared" si="1"/>
        <v>0</v>
      </c>
      <c r="R54" s="19" t="s">
        <v>156</v>
      </c>
      <c r="S54" s="20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5">
        <v>51.0</v>
      </c>
      <c r="B55" s="46">
        <v>44804.0</v>
      </c>
      <c r="C55" s="64" t="s">
        <v>3511</v>
      </c>
      <c r="D55" s="48">
        <v>10249.0</v>
      </c>
      <c r="E55" s="23" t="s">
        <v>3044</v>
      </c>
      <c r="F55" s="49"/>
      <c r="G55" s="51"/>
      <c r="H55" s="51"/>
      <c r="I55" s="50"/>
      <c r="J55" s="51">
        <v>7700.0</v>
      </c>
      <c r="K55" s="51"/>
      <c r="L55" s="49"/>
      <c r="M55" s="51"/>
      <c r="N55" s="49"/>
      <c r="O55" s="49"/>
      <c r="P55" s="17">
        <v>7700.0</v>
      </c>
      <c r="Q55" s="18">
        <f t="shared" si="1"/>
        <v>0</v>
      </c>
      <c r="R55" s="19" t="s">
        <v>404</v>
      </c>
      <c r="S55" s="20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5">
        <v>52.0</v>
      </c>
      <c r="B56" s="46">
        <v>44804.0</v>
      </c>
      <c r="C56" s="64" t="s">
        <v>3512</v>
      </c>
      <c r="D56" s="48">
        <v>48253.0</v>
      </c>
      <c r="E56" s="23" t="s">
        <v>3513</v>
      </c>
      <c r="F56" s="49"/>
      <c r="G56" s="51"/>
      <c r="H56" s="51"/>
      <c r="I56" s="50"/>
      <c r="J56" s="51">
        <v>3700.0</v>
      </c>
      <c r="K56" s="49"/>
      <c r="L56" s="49"/>
      <c r="M56" s="49"/>
      <c r="N56" s="49"/>
      <c r="O56" s="49"/>
      <c r="P56" s="17">
        <v>3700.0</v>
      </c>
      <c r="Q56" s="18">
        <f t="shared" si="1"/>
        <v>0</v>
      </c>
      <c r="R56" s="19" t="s">
        <v>858</v>
      </c>
      <c r="S56" s="20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5">
        <v>53.0</v>
      </c>
      <c r="B57" s="46">
        <v>44804.0</v>
      </c>
      <c r="C57" s="64" t="s">
        <v>3514</v>
      </c>
      <c r="D57" s="48">
        <v>14329.0</v>
      </c>
      <c r="E57" s="23" t="s">
        <v>269</v>
      </c>
      <c r="F57" s="49"/>
      <c r="G57" s="51"/>
      <c r="H57" s="51"/>
      <c r="I57" s="50">
        <v>350.0</v>
      </c>
      <c r="J57" s="51"/>
      <c r="K57" s="51"/>
      <c r="L57" s="49"/>
      <c r="M57" s="49"/>
      <c r="N57" s="49"/>
      <c r="O57" s="49"/>
      <c r="P57" s="17">
        <v>350.0</v>
      </c>
      <c r="Q57" s="18">
        <f t="shared" si="1"/>
        <v>0</v>
      </c>
      <c r="R57" s="19" t="s">
        <v>404</v>
      </c>
      <c r="S57" s="20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5">
        <v>54.0</v>
      </c>
      <c r="B58" s="46">
        <v>44804.0</v>
      </c>
      <c r="C58" s="64" t="s">
        <v>3515</v>
      </c>
      <c r="D58" s="48">
        <v>50871.0</v>
      </c>
      <c r="E58" s="23" t="s">
        <v>3472</v>
      </c>
      <c r="F58" s="49"/>
      <c r="G58" s="51"/>
      <c r="H58" s="51"/>
      <c r="I58" s="50">
        <v>5000.0</v>
      </c>
      <c r="J58" s="51"/>
      <c r="K58" s="49"/>
      <c r="L58" s="49"/>
      <c r="M58" s="49"/>
      <c r="N58" s="49"/>
      <c r="O58" s="49"/>
      <c r="P58" s="17">
        <v>5000.0</v>
      </c>
      <c r="Q58" s="18">
        <f t="shared" si="1"/>
        <v>0</v>
      </c>
      <c r="R58" s="19" t="s">
        <v>156</v>
      </c>
      <c r="S58" s="20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5">
        <v>55.0</v>
      </c>
      <c r="B59" s="46">
        <v>44804.0</v>
      </c>
      <c r="C59" s="64" t="s">
        <v>3516</v>
      </c>
      <c r="D59" s="48">
        <v>41057.0</v>
      </c>
      <c r="E59" s="23" t="s">
        <v>1017</v>
      </c>
      <c r="F59" s="49"/>
      <c r="G59" s="51"/>
      <c r="H59" s="51"/>
      <c r="I59" s="50">
        <v>1400.0</v>
      </c>
      <c r="J59" s="51"/>
      <c r="K59" s="49"/>
      <c r="L59" s="49"/>
      <c r="M59" s="49"/>
      <c r="N59" s="49"/>
      <c r="O59" s="49"/>
      <c r="P59" s="17">
        <v>1400.0</v>
      </c>
      <c r="Q59" s="18">
        <f t="shared" si="1"/>
        <v>0</v>
      </c>
      <c r="R59" s="19" t="s">
        <v>858</v>
      </c>
      <c r="S59" s="20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5">
        <v>56.0</v>
      </c>
      <c r="B60" s="46">
        <v>44804.0</v>
      </c>
      <c r="C60" s="64" t="s">
        <v>3517</v>
      </c>
      <c r="D60" s="48">
        <v>51017.0</v>
      </c>
      <c r="E60" s="23" t="s">
        <v>343</v>
      </c>
      <c r="F60" s="49"/>
      <c r="G60" s="51"/>
      <c r="H60" s="51">
        <v>148400.0</v>
      </c>
      <c r="I60" s="50"/>
      <c r="J60" s="51"/>
      <c r="K60" s="49"/>
      <c r="L60" s="49"/>
      <c r="M60" s="51"/>
      <c r="N60" s="49"/>
      <c r="O60" s="49"/>
      <c r="P60" s="17">
        <v>148400.0</v>
      </c>
      <c r="Q60" s="18">
        <f t="shared" si="1"/>
        <v>0</v>
      </c>
      <c r="R60" s="19" t="s">
        <v>30</v>
      </c>
      <c r="S60" s="20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5">
        <v>57.0</v>
      </c>
      <c r="B61" s="46">
        <v>44804.0</v>
      </c>
      <c r="C61" s="64" t="s">
        <v>3518</v>
      </c>
      <c r="D61" s="48">
        <v>73726.0</v>
      </c>
      <c r="E61" s="23" t="s">
        <v>3519</v>
      </c>
      <c r="F61" s="49"/>
      <c r="G61" s="51"/>
      <c r="H61" s="51"/>
      <c r="I61" s="50">
        <v>27000.0</v>
      </c>
      <c r="J61" s="51"/>
      <c r="K61" s="49"/>
      <c r="L61" s="49"/>
      <c r="M61" s="49"/>
      <c r="N61" s="49"/>
      <c r="O61" s="49"/>
      <c r="P61" s="17">
        <v>27000.0</v>
      </c>
      <c r="Q61" s="18">
        <f t="shared" si="1"/>
        <v>0</v>
      </c>
      <c r="R61" s="19" t="s">
        <v>156</v>
      </c>
      <c r="S61" s="20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5">
        <v>58.0</v>
      </c>
      <c r="B62" s="46">
        <v>44804.0</v>
      </c>
      <c r="C62" s="64" t="s">
        <v>3520</v>
      </c>
      <c r="D62" s="48">
        <v>22332.0</v>
      </c>
      <c r="E62" s="23" t="s">
        <v>234</v>
      </c>
      <c r="F62" s="49"/>
      <c r="G62" s="51"/>
      <c r="H62" s="51"/>
      <c r="I62" s="50">
        <v>1500.0</v>
      </c>
      <c r="J62" s="51"/>
      <c r="K62" s="49"/>
      <c r="L62" s="49"/>
      <c r="M62" s="49"/>
      <c r="N62" s="49"/>
      <c r="O62" s="49"/>
      <c r="P62" s="17">
        <v>1500.0</v>
      </c>
      <c r="Q62" s="18">
        <f t="shared" si="1"/>
        <v>0</v>
      </c>
      <c r="R62" s="19" t="s">
        <v>404</v>
      </c>
      <c r="S62" s="20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5">
        <v>59.0</v>
      </c>
      <c r="B63" s="46">
        <v>44804.0</v>
      </c>
      <c r="C63" s="64" t="s">
        <v>3521</v>
      </c>
      <c r="D63" s="48">
        <v>22332.0</v>
      </c>
      <c r="E63" s="23" t="s">
        <v>234</v>
      </c>
      <c r="F63" s="49"/>
      <c r="G63" s="51"/>
      <c r="H63" s="51"/>
      <c r="I63" s="50">
        <v>51250.0</v>
      </c>
      <c r="J63" s="51"/>
      <c r="K63" s="49"/>
      <c r="L63" s="49"/>
      <c r="M63" s="49"/>
      <c r="N63" s="49"/>
      <c r="O63" s="49"/>
      <c r="P63" s="17">
        <v>51250.0</v>
      </c>
      <c r="Q63" s="18">
        <f t="shared" si="1"/>
        <v>0</v>
      </c>
      <c r="R63" s="19" t="s">
        <v>404</v>
      </c>
      <c r="S63" s="20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5">
        <v>60.0</v>
      </c>
      <c r="B64" s="46">
        <v>44804.0</v>
      </c>
      <c r="C64" s="64" t="s">
        <v>3522</v>
      </c>
      <c r="D64" s="48">
        <v>36402.0</v>
      </c>
      <c r="E64" s="23" t="s">
        <v>3523</v>
      </c>
      <c r="F64" s="49"/>
      <c r="G64" s="51">
        <v>27000.0</v>
      </c>
      <c r="H64" s="51"/>
      <c r="I64" s="50"/>
      <c r="J64" s="51"/>
      <c r="K64" s="49"/>
      <c r="L64" s="49"/>
      <c r="M64" s="51"/>
      <c r="N64" s="49"/>
      <c r="O64" s="49"/>
      <c r="P64" s="17">
        <v>27000.0</v>
      </c>
      <c r="Q64" s="18">
        <f t="shared" si="1"/>
        <v>0</v>
      </c>
      <c r="R64" s="19" t="s">
        <v>1296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5">
        <v>61.0</v>
      </c>
      <c r="B65" s="46">
        <v>44804.0</v>
      </c>
      <c r="C65" s="64" t="s">
        <v>3524</v>
      </c>
      <c r="D65" s="48">
        <v>21384.0</v>
      </c>
      <c r="E65" s="23" t="s">
        <v>148</v>
      </c>
      <c r="F65" s="49"/>
      <c r="G65" s="51">
        <v>1400.0</v>
      </c>
      <c r="H65" s="51"/>
      <c r="I65" s="50"/>
      <c r="J65" s="51"/>
      <c r="K65" s="49"/>
      <c r="L65" s="49"/>
      <c r="M65" s="49"/>
      <c r="N65" s="49"/>
      <c r="O65" s="49"/>
      <c r="P65" s="17">
        <v>1400.0</v>
      </c>
      <c r="Q65" s="18">
        <f t="shared" si="1"/>
        <v>0</v>
      </c>
      <c r="R65" s="19" t="s">
        <v>156</v>
      </c>
      <c r="S65" s="20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5">
        <v>62.0</v>
      </c>
      <c r="B66" s="46">
        <v>44804.0</v>
      </c>
      <c r="C66" s="64" t="s">
        <v>3525</v>
      </c>
      <c r="D66" s="48">
        <v>59904.0</v>
      </c>
      <c r="E66" s="23" t="s">
        <v>2586</v>
      </c>
      <c r="F66" s="49"/>
      <c r="G66" s="51"/>
      <c r="H66" s="51"/>
      <c r="I66" s="50">
        <v>700.0</v>
      </c>
      <c r="J66" s="51"/>
      <c r="K66" s="51"/>
      <c r="L66" s="49"/>
      <c r="M66" s="49"/>
      <c r="N66" s="49"/>
      <c r="O66" s="49"/>
      <c r="P66" s="17">
        <v>700.0</v>
      </c>
      <c r="Q66" s="18">
        <f t="shared" si="1"/>
        <v>0</v>
      </c>
      <c r="R66" s="19" t="s">
        <v>858</v>
      </c>
      <c r="S66" s="20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5">
        <v>63.0</v>
      </c>
      <c r="B67" s="46">
        <v>44804.0</v>
      </c>
      <c r="C67" s="64" t="s">
        <v>3526</v>
      </c>
      <c r="D67" s="48">
        <v>50739.0</v>
      </c>
      <c r="E67" s="23" t="s">
        <v>50</v>
      </c>
      <c r="F67" s="49"/>
      <c r="G67" s="51"/>
      <c r="H67" s="51"/>
      <c r="I67" s="50">
        <v>350.0</v>
      </c>
      <c r="J67" s="51"/>
      <c r="K67" s="49"/>
      <c r="L67" s="49"/>
      <c r="M67" s="51"/>
      <c r="N67" s="49"/>
      <c r="O67" s="49"/>
      <c r="P67" s="17">
        <v>350.0</v>
      </c>
      <c r="Q67" s="18">
        <f t="shared" si="1"/>
        <v>0</v>
      </c>
      <c r="R67" s="19" t="s">
        <v>404</v>
      </c>
      <c r="S67" s="20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5">
        <v>64.0</v>
      </c>
      <c r="B68" s="46">
        <v>44804.0</v>
      </c>
      <c r="C68" s="64" t="s">
        <v>3527</v>
      </c>
      <c r="D68" s="48">
        <v>20541.0</v>
      </c>
      <c r="E68" s="23" t="s">
        <v>288</v>
      </c>
      <c r="F68" s="49"/>
      <c r="G68" s="51"/>
      <c r="H68" s="51"/>
      <c r="I68" s="50">
        <v>5000.0</v>
      </c>
      <c r="J68" s="51"/>
      <c r="K68" s="49"/>
      <c r="L68" s="49"/>
      <c r="M68" s="51"/>
      <c r="N68" s="49"/>
      <c r="O68" s="49"/>
      <c r="P68" s="17">
        <v>5000.0</v>
      </c>
      <c r="Q68" s="18">
        <f t="shared" si="1"/>
        <v>0</v>
      </c>
      <c r="R68" s="19" t="s">
        <v>156</v>
      </c>
      <c r="S68" s="20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5">
        <v>65.0</v>
      </c>
      <c r="B69" s="46">
        <v>44804.0</v>
      </c>
      <c r="C69" s="64" t="s">
        <v>3528</v>
      </c>
      <c r="D69" s="48">
        <v>22727.0</v>
      </c>
      <c r="E69" s="23" t="s">
        <v>417</v>
      </c>
      <c r="F69" s="49"/>
      <c r="G69" s="51"/>
      <c r="H69" s="51"/>
      <c r="I69" s="50">
        <v>3200.0</v>
      </c>
      <c r="J69" s="51"/>
      <c r="K69" s="49"/>
      <c r="L69" s="49"/>
      <c r="M69" s="51"/>
      <c r="N69" s="49"/>
      <c r="O69" s="49"/>
      <c r="P69" s="17">
        <v>3200.0</v>
      </c>
      <c r="Q69" s="18">
        <f t="shared" si="1"/>
        <v>0</v>
      </c>
      <c r="R69" s="19" t="s">
        <v>858</v>
      </c>
      <c r="S69" s="20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5">
        <v>66.0</v>
      </c>
      <c r="B70" s="46">
        <v>44804.0</v>
      </c>
      <c r="C70" s="64" t="s">
        <v>3529</v>
      </c>
      <c r="D70" s="48">
        <v>47787.0</v>
      </c>
      <c r="E70" s="23" t="s">
        <v>507</v>
      </c>
      <c r="F70" s="49"/>
      <c r="G70" s="51"/>
      <c r="H70" s="51">
        <v>5000.0</v>
      </c>
      <c r="I70" s="50"/>
      <c r="J70" s="51"/>
      <c r="K70" s="49"/>
      <c r="L70" s="49"/>
      <c r="M70" s="51"/>
      <c r="N70" s="49"/>
      <c r="O70" s="49"/>
      <c r="P70" s="17">
        <v>5000.0</v>
      </c>
      <c r="Q70" s="18">
        <f t="shared" si="1"/>
        <v>0</v>
      </c>
      <c r="R70" s="19" t="s">
        <v>36</v>
      </c>
      <c r="S70" s="20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5">
        <v>67.0</v>
      </c>
      <c r="B71" s="46">
        <v>44804.0</v>
      </c>
      <c r="C71" s="64" t="s">
        <v>3530</v>
      </c>
      <c r="D71" s="48">
        <v>21384.0</v>
      </c>
      <c r="E71" s="23" t="s">
        <v>148</v>
      </c>
      <c r="F71" s="49"/>
      <c r="G71" s="51">
        <v>6200.0</v>
      </c>
      <c r="H71" s="51"/>
      <c r="I71" s="50"/>
      <c r="J71" s="51"/>
      <c r="K71" s="49"/>
      <c r="L71" s="49"/>
      <c r="M71" s="51"/>
      <c r="N71" s="49"/>
      <c r="O71" s="49"/>
      <c r="P71" s="17">
        <v>6200.0</v>
      </c>
      <c r="Q71" s="18">
        <f t="shared" si="1"/>
        <v>0</v>
      </c>
      <c r="R71" s="19" t="s">
        <v>156</v>
      </c>
      <c r="S71" s="20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5">
        <v>68.0</v>
      </c>
      <c r="B72" s="46">
        <v>44804.0</v>
      </c>
      <c r="C72" s="64" t="s">
        <v>3531</v>
      </c>
      <c r="D72" s="48">
        <v>21384.0</v>
      </c>
      <c r="E72" s="23" t="s">
        <v>148</v>
      </c>
      <c r="F72" s="49"/>
      <c r="G72" s="51">
        <v>3075.0</v>
      </c>
      <c r="H72" s="51"/>
      <c r="I72" s="50"/>
      <c r="J72" s="51"/>
      <c r="K72" s="49"/>
      <c r="L72" s="49"/>
      <c r="M72" s="51"/>
      <c r="N72" s="49"/>
      <c r="O72" s="49"/>
      <c r="P72" s="17">
        <v>3075.0</v>
      </c>
      <c r="Q72" s="18">
        <f t="shared" si="1"/>
        <v>0</v>
      </c>
      <c r="R72" s="19" t="s">
        <v>156</v>
      </c>
      <c r="S72" s="20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5">
        <v>69.0</v>
      </c>
      <c r="B73" s="46">
        <v>44804.0</v>
      </c>
      <c r="C73" s="64" t="s">
        <v>3532</v>
      </c>
      <c r="D73" s="48">
        <v>58309.0</v>
      </c>
      <c r="E73" s="23" t="s">
        <v>437</v>
      </c>
      <c r="F73" s="49"/>
      <c r="G73" s="51"/>
      <c r="H73" s="51"/>
      <c r="I73" s="50"/>
      <c r="J73" s="51">
        <v>500.0</v>
      </c>
      <c r="K73" s="49"/>
      <c r="L73" s="49"/>
      <c r="M73" s="51"/>
      <c r="N73" s="49"/>
      <c r="O73" s="49"/>
      <c r="P73" s="17">
        <v>500.0</v>
      </c>
      <c r="Q73" s="18">
        <f t="shared" si="1"/>
        <v>0</v>
      </c>
      <c r="R73" s="19" t="s">
        <v>1296</v>
      </c>
      <c r="S73" s="20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5">
        <v>70.0</v>
      </c>
      <c r="B74" s="46">
        <v>44804.0</v>
      </c>
      <c r="C74" s="64" t="s">
        <v>3533</v>
      </c>
      <c r="D74" s="48">
        <v>59904.0</v>
      </c>
      <c r="E74" s="23" t="s">
        <v>2586</v>
      </c>
      <c r="F74" s="49"/>
      <c r="G74" s="51"/>
      <c r="H74" s="51"/>
      <c r="I74" s="50">
        <v>580.0</v>
      </c>
      <c r="J74" s="51"/>
      <c r="K74" s="49"/>
      <c r="L74" s="49"/>
      <c r="M74" s="51"/>
      <c r="N74" s="49"/>
      <c r="O74" s="49"/>
      <c r="P74" s="17">
        <v>580.0</v>
      </c>
      <c r="Q74" s="18">
        <f t="shared" si="1"/>
        <v>0</v>
      </c>
      <c r="R74" s="19" t="s">
        <v>156</v>
      </c>
      <c r="S74" s="20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5">
        <v>71.0</v>
      </c>
      <c r="B75" s="46">
        <v>44804.0</v>
      </c>
      <c r="C75" s="64" t="s">
        <v>3534</v>
      </c>
      <c r="D75" s="48">
        <v>48876.0</v>
      </c>
      <c r="E75" s="23" t="s">
        <v>3535</v>
      </c>
      <c r="F75" s="49"/>
      <c r="G75" s="51"/>
      <c r="H75" s="51">
        <v>5000.0</v>
      </c>
      <c r="I75" s="50"/>
      <c r="J75" s="51"/>
      <c r="K75" s="49"/>
      <c r="L75" s="49"/>
      <c r="M75" s="51"/>
      <c r="N75" s="49"/>
      <c r="O75" s="49"/>
      <c r="P75" s="17">
        <v>5000.0</v>
      </c>
      <c r="Q75" s="18">
        <f t="shared" si="1"/>
        <v>0</v>
      </c>
      <c r="R75" s="19" t="s">
        <v>36</v>
      </c>
      <c r="S75" s="20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5">
        <v>72.0</v>
      </c>
      <c r="B76" s="46">
        <v>44804.0</v>
      </c>
      <c r="C76" s="64" t="s">
        <v>3536</v>
      </c>
      <c r="D76" s="48">
        <v>21818.0</v>
      </c>
      <c r="E76" s="23" t="s">
        <v>23</v>
      </c>
      <c r="F76" s="49"/>
      <c r="G76" s="51"/>
      <c r="H76" s="51"/>
      <c r="I76" s="50">
        <v>52150.0</v>
      </c>
      <c r="J76" s="51"/>
      <c r="K76" s="49"/>
      <c r="L76" s="49"/>
      <c r="M76" s="51"/>
      <c r="N76" s="49"/>
      <c r="O76" s="49"/>
      <c r="P76" s="17">
        <v>52150.0</v>
      </c>
      <c r="Q76" s="18">
        <f t="shared" si="1"/>
        <v>0</v>
      </c>
      <c r="R76" s="19" t="s">
        <v>156</v>
      </c>
      <c r="S76" s="20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5">
        <v>73.0</v>
      </c>
      <c r="B77" s="46">
        <v>44804.0</v>
      </c>
      <c r="C77" s="64" t="s">
        <v>3537</v>
      </c>
      <c r="D77" s="48">
        <v>49393.0</v>
      </c>
      <c r="E77" s="23" t="s">
        <v>3497</v>
      </c>
      <c r="F77" s="51">
        <v>1200.0</v>
      </c>
      <c r="G77" s="51"/>
      <c r="H77" s="51"/>
      <c r="I77" s="50"/>
      <c r="J77" s="51"/>
      <c r="K77" s="49"/>
      <c r="L77" s="49"/>
      <c r="M77" s="51"/>
      <c r="N77" s="49"/>
      <c r="O77" s="49"/>
      <c r="P77" s="17">
        <v>1200.0</v>
      </c>
      <c r="Q77" s="18">
        <f t="shared" si="1"/>
        <v>0</v>
      </c>
      <c r="R77" s="19" t="s">
        <v>156</v>
      </c>
      <c r="S77" s="20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5">
        <v>74.0</v>
      </c>
      <c r="B78" s="46">
        <v>44804.0</v>
      </c>
      <c r="C78" s="64" t="s">
        <v>3538</v>
      </c>
      <c r="D78" s="48">
        <v>21384.0</v>
      </c>
      <c r="E78" s="23" t="s">
        <v>148</v>
      </c>
      <c r="F78" s="49"/>
      <c r="G78" s="51">
        <v>2500.0</v>
      </c>
      <c r="H78" s="51"/>
      <c r="I78" s="50"/>
      <c r="J78" s="51"/>
      <c r="K78" s="51"/>
      <c r="L78" s="49"/>
      <c r="M78" s="51"/>
      <c r="N78" s="49"/>
      <c r="O78" s="49"/>
      <c r="P78" s="17">
        <v>2500.0</v>
      </c>
      <c r="Q78" s="18">
        <f t="shared" si="1"/>
        <v>0</v>
      </c>
      <c r="R78" s="19" t="s">
        <v>156</v>
      </c>
      <c r="S78" s="20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5">
        <v>75.0</v>
      </c>
      <c r="B79" s="46">
        <v>44804.0</v>
      </c>
      <c r="C79" s="64" t="s">
        <v>3539</v>
      </c>
      <c r="D79" s="48">
        <v>51066.0</v>
      </c>
      <c r="E79" s="23" t="s">
        <v>3540</v>
      </c>
      <c r="F79" s="49"/>
      <c r="G79" s="51"/>
      <c r="H79" s="51"/>
      <c r="I79" s="50">
        <v>1200.0</v>
      </c>
      <c r="J79" s="51"/>
      <c r="K79" s="49"/>
      <c r="L79" s="49"/>
      <c r="M79" s="51"/>
      <c r="N79" s="49"/>
      <c r="O79" s="49"/>
      <c r="P79" s="17">
        <v>1200.0</v>
      </c>
      <c r="Q79" s="18">
        <f t="shared" si="1"/>
        <v>0</v>
      </c>
      <c r="R79" s="19" t="s">
        <v>30</v>
      </c>
      <c r="S79" s="20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5">
        <v>76.0</v>
      </c>
      <c r="B80" s="46">
        <v>44804.0</v>
      </c>
      <c r="C80" s="64" t="s">
        <v>3541</v>
      </c>
      <c r="D80" s="48">
        <v>50616.0</v>
      </c>
      <c r="E80" s="23" t="s">
        <v>744</v>
      </c>
      <c r="F80" s="49"/>
      <c r="G80" s="51"/>
      <c r="H80" s="51"/>
      <c r="I80" s="50"/>
      <c r="J80" s="51">
        <v>2500.0</v>
      </c>
      <c r="K80" s="49"/>
      <c r="L80" s="49"/>
      <c r="M80" s="51"/>
      <c r="N80" s="49"/>
      <c r="O80" s="49"/>
      <c r="P80" s="17">
        <v>2500.0</v>
      </c>
      <c r="Q80" s="18">
        <f t="shared" si="1"/>
        <v>0</v>
      </c>
      <c r="R80" s="19" t="s">
        <v>36</v>
      </c>
      <c r="S80" s="20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5">
        <v>77.0</v>
      </c>
      <c r="B81" s="46">
        <v>44804.0</v>
      </c>
      <c r="C81" s="64" t="s">
        <v>3542</v>
      </c>
      <c r="D81" s="48">
        <v>10288.0</v>
      </c>
      <c r="E81" s="23" t="s">
        <v>1224</v>
      </c>
      <c r="F81" s="49"/>
      <c r="G81" s="51"/>
      <c r="H81" s="51"/>
      <c r="I81" s="50">
        <v>5000.0</v>
      </c>
      <c r="J81" s="51"/>
      <c r="K81" s="49"/>
      <c r="L81" s="49"/>
      <c r="M81" s="51"/>
      <c r="N81" s="49"/>
      <c r="O81" s="49"/>
      <c r="P81" s="17">
        <v>5000.0</v>
      </c>
      <c r="Q81" s="18">
        <f t="shared" si="1"/>
        <v>0</v>
      </c>
      <c r="R81" s="19" t="s">
        <v>36</v>
      </c>
      <c r="S81" s="20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5">
        <v>78.0</v>
      </c>
      <c r="B82" s="46">
        <v>44804.0</v>
      </c>
      <c r="C82" s="64" t="s">
        <v>3543</v>
      </c>
      <c r="D82" s="48">
        <v>52973.0</v>
      </c>
      <c r="E82" s="23" t="s">
        <v>3149</v>
      </c>
      <c r="F82" s="49"/>
      <c r="G82" s="51"/>
      <c r="H82" s="51"/>
      <c r="I82" s="50">
        <v>500.0</v>
      </c>
      <c r="J82" s="51"/>
      <c r="K82" s="49"/>
      <c r="L82" s="49"/>
      <c r="M82" s="51"/>
      <c r="N82" s="49"/>
      <c r="O82" s="49"/>
      <c r="P82" s="17">
        <v>500.0</v>
      </c>
      <c r="Q82" s="18">
        <f t="shared" si="1"/>
        <v>0</v>
      </c>
      <c r="R82" s="19" t="s">
        <v>1296</v>
      </c>
      <c r="S82" s="20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5">
        <v>79.0</v>
      </c>
      <c r="B83" s="46">
        <v>44804.0</v>
      </c>
      <c r="C83" s="64" t="s">
        <v>3544</v>
      </c>
      <c r="D83" s="48">
        <v>57738.0</v>
      </c>
      <c r="E83" s="23" t="s">
        <v>3545</v>
      </c>
      <c r="F83" s="49"/>
      <c r="G83" s="51"/>
      <c r="H83" s="51"/>
      <c r="I83" s="50">
        <v>500.0</v>
      </c>
      <c r="J83" s="51"/>
      <c r="K83" s="49"/>
      <c r="L83" s="49"/>
      <c r="M83" s="51"/>
      <c r="N83" s="49"/>
      <c r="O83" s="49"/>
      <c r="P83" s="17">
        <v>500.0</v>
      </c>
      <c r="Q83" s="18">
        <f t="shared" si="1"/>
        <v>0</v>
      </c>
      <c r="R83" s="19" t="s">
        <v>1296</v>
      </c>
      <c r="S83" s="20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5">
        <v>80.0</v>
      </c>
      <c r="B84" s="46">
        <v>44804.0</v>
      </c>
      <c r="C84" s="64" t="s">
        <v>3546</v>
      </c>
      <c r="D84" s="48">
        <v>52616.0</v>
      </c>
      <c r="E84" s="23" t="s">
        <v>3547</v>
      </c>
      <c r="F84" s="49"/>
      <c r="G84" s="51"/>
      <c r="H84" s="51"/>
      <c r="I84" s="50"/>
      <c r="J84" s="51">
        <v>500.0</v>
      </c>
      <c r="K84" s="49"/>
      <c r="L84" s="49"/>
      <c r="M84" s="51"/>
      <c r="N84" s="49"/>
      <c r="O84" s="49"/>
      <c r="P84" s="17">
        <v>500.0</v>
      </c>
      <c r="Q84" s="18">
        <f t="shared" si="1"/>
        <v>0</v>
      </c>
      <c r="R84" s="19" t="s">
        <v>156</v>
      </c>
      <c r="S84" s="20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5">
        <v>81.0</v>
      </c>
      <c r="B85" s="46">
        <v>44804.0</v>
      </c>
      <c r="C85" s="64" t="s">
        <v>3548</v>
      </c>
      <c r="D85" s="48">
        <v>71121.0</v>
      </c>
      <c r="E85" s="23" t="s">
        <v>3549</v>
      </c>
      <c r="F85" s="49"/>
      <c r="G85" s="51"/>
      <c r="H85" s="51"/>
      <c r="I85" s="50"/>
      <c r="J85" s="51">
        <v>500.0</v>
      </c>
      <c r="K85" s="49"/>
      <c r="L85" s="49"/>
      <c r="M85" s="51"/>
      <c r="N85" s="49"/>
      <c r="O85" s="49"/>
      <c r="P85" s="17">
        <v>500.0</v>
      </c>
      <c r="Q85" s="18">
        <f t="shared" si="1"/>
        <v>0</v>
      </c>
      <c r="R85" s="19" t="s">
        <v>156</v>
      </c>
      <c r="S85" s="20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5">
        <v>82.0</v>
      </c>
      <c r="B86" s="46">
        <v>44804.0</v>
      </c>
      <c r="C86" s="64" t="s">
        <v>3550</v>
      </c>
      <c r="D86" s="48">
        <v>50436.0</v>
      </c>
      <c r="E86" s="23" t="s">
        <v>271</v>
      </c>
      <c r="F86" s="49"/>
      <c r="G86" s="51"/>
      <c r="H86" s="51"/>
      <c r="I86" s="50">
        <v>2040.0</v>
      </c>
      <c r="J86" s="51"/>
      <c r="K86" s="51">
        <v>1560.0</v>
      </c>
      <c r="L86" s="49"/>
      <c r="M86" s="51"/>
      <c r="N86" s="49"/>
      <c r="O86" s="49"/>
      <c r="P86" s="17">
        <v>3600.0</v>
      </c>
      <c r="Q86" s="18">
        <f t="shared" si="1"/>
        <v>0</v>
      </c>
      <c r="R86" s="19" t="s">
        <v>1296</v>
      </c>
      <c r="S86" s="20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5">
        <v>83.0</v>
      </c>
      <c r="B87" s="46">
        <v>44804.0</v>
      </c>
      <c r="C87" s="64" t="s">
        <v>3551</v>
      </c>
      <c r="D87" s="48">
        <v>50616.0</v>
      </c>
      <c r="E87" s="23" t="s">
        <v>744</v>
      </c>
      <c r="F87" s="49"/>
      <c r="G87" s="51"/>
      <c r="H87" s="51"/>
      <c r="I87" s="50"/>
      <c r="J87" s="51">
        <v>200.0</v>
      </c>
      <c r="K87" s="49"/>
      <c r="L87" s="49"/>
      <c r="M87" s="51"/>
      <c r="N87" s="49"/>
      <c r="O87" s="49"/>
      <c r="P87" s="17">
        <v>200.0</v>
      </c>
      <c r="Q87" s="18">
        <f t="shared" si="1"/>
        <v>0</v>
      </c>
      <c r="R87" s="19" t="s">
        <v>36</v>
      </c>
      <c r="S87" s="20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5">
        <v>84.0</v>
      </c>
      <c r="B88" s="46">
        <v>44804.0</v>
      </c>
      <c r="C88" s="64" t="s">
        <v>3552</v>
      </c>
      <c r="D88" s="48">
        <v>61069.0</v>
      </c>
      <c r="E88" s="23" t="s">
        <v>180</v>
      </c>
      <c r="F88" s="51"/>
      <c r="G88" s="51"/>
      <c r="H88" s="51"/>
      <c r="I88" s="50"/>
      <c r="J88" s="51">
        <v>1050.0</v>
      </c>
      <c r="K88" s="49"/>
      <c r="L88" s="49"/>
      <c r="M88" s="51"/>
      <c r="N88" s="49"/>
      <c r="O88" s="49"/>
      <c r="P88" s="17">
        <v>1050.0</v>
      </c>
      <c r="Q88" s="18">
        <f t="shared" si="1"/>
        <v>0</v>
      </c>
      <c r="R88" s="19" t="s">
        <v>36</v>
      </c>
      <c r="S88" s="20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5">
        <v>85.0</v>
      </c>
      <c r="B89" s="46">
        <v>44804.0</v>
      </c>
      <c r="C89" s="64" t="s">
        <v>3553</v>
      </c>
      <c r="D89" s="48">
        <v>53364.0</v>
      </c>
      <c r="E89" s="23" t="s">
        <v>1256</v>
      </c>
      <c r="F89" s="49"/>
      <c r="G89" s="51"/>
      <c r="H89" s="51"/>
      <c r="I89" s="50">
        <v>2650.0</v>
      </c>
      <c r="J89" s="51"/>
      <c r="K89" s="49"/>
      <c r="L89" s="49"/>
      <c r="M89" s="51"/>
      <c r="N89" s="49"/>
      <c r="O89" s="49"/>
      <c r="P89" s="17">
        <v>2650.0</v>
      </c>
      <c r="Q89" s="18">
        <f t="shared" si="1"/>
        <v>0</v>
      </c>
      <c r="R89" s="19" t="s">
        <v>46</v>
      </c>
      <c r="S89" s="20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5">
        <v>86.0</v>
      </c>
      <c r="B90" s="46">
        <v>44804.0</v>
      </c>
      <c r="C90" s="64" t="s">
        <v>3554</v>
      </c>
      <c r="D90" s="48">
        <v>35245.0</v>
      </c>
      <c r="E90" s="23" t="s">
        <v>3555</v>
      </c>
      <c r="F90" s="49"/>
      <c r="G90" s="51">
        <v>35000.0</v>
      </c>
      <c r="H90" s="51"/>
      <c r="I90" s="50"/>
      <c r="J90" s="51"/>
      <c r="K90" s="49"/>
      <c r="L90" s="49"/>
      <c r="M90" s="51"/>
      <c r="N90" s="49"/>
      <c r="O90" s="49"/>
      <c r="P90" s="17">
        <v>35000.0</v>
      </c>
      <c r="Q90" s="18">
        <f t="shared" si="1"/>
        <v>0</v>
      </c>
      <c r="R90" s="19" t="s">
        <v>30</v>
      </c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5">
        <v>87.0</v>
      </c>
      <c r="B91" s="46">
        <v>44804.0</v>
      </c>
      <c r="C91" s="64" t="s">
        <v>3556</v>
      </c>
      <c r="D91" s="48">
        <v>35245.0</v>
      </c>
      <c r="E91" s="23" t="s">
        <v>3555</v>
      </c>
      <c r="F91" s="49"/>
      <c r="G91" s="51">
        <v>5000.0</v>
      </c>
      <c r="H91" s="51"/>
      <c r="I91" s="50"/>
      <c r="J91" s="51"/>
      <c r="K91" s="49"/>
      <c r="L91" s="49"/>
      <c r="M91" s="51"/>
      <c r="N91" s="49"/>
      <c r="O91" s="49"/>
      <c r="P91" s="17">
        <v>5000.0</v>
      </c>
      <c r="Q91" s="18">
        <f t="shared" si="1"/>
        <v>0</v>
      </c>
      <c r="R91" s="19" t="s">
        <v>30</v>
      </c>
      <c r="S91" s="20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5">
        <v>88.0</v>
      </c>
      <c r="B92" s="46">
        <v>44803.0</v>
      </c>
      <c r="C92" s="64" t="s">
        <v>3557</v>
      </c>
      <c r="D92" s="48">
        <v>53460.0</v>
      </c>
      <c r="E92" s="23" t="s">
        <v>2444</v>
      </c>
      <c r="F92" s="49"/>
      <c r="G92" s="51"/>
      <c r="H92" s="51">
        <v>4350.0</v>
      </c>
      <c r="I92" s="50"/>
      <c r="J92" s="51"/>
      <c r="K92" s="49"/>
      <c r="L92" s="49"/>
      <c r="M92" s="51"/>
      <c r="N92" s="49"/>
      <c r="O92" s="49"/>
      <c r="P92" s="17">
        <v>4350.0</v>
      </c>
      <c r="Q92" s="18">
        <f t="shared" si="1"/>
        <v>0</v>
      </c>
      <c r="R92" s="19"/>
      <c r="S92" s="20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5">
        <v>89.0</v>
      </c>
      <c r="B93" s="46">
        <v>44803.0</v>
      </c>
      <c r="C93" s="64" t="s">
        <v>3558</v>
      </c>
      <c r="D93" s="48">
        <v>50342.0</v>
      </c>
      <c r="E93" s="23" t="s">
        <v>360</v>
      </c>
      <c r="F93" s="49"/>
      <c r="G93" s="51"/>
      <c r="H93" s="51">
        <v>300.0</v>
      </c>
      <c r="I93" s="50"/>
      <c r="J93" s="51"/>
      <c r="K93" s="51"/>
      <c r="L93" s="49"/>
      <c r="M93" s="51"/>
      <c r="N93" s="49"/>
      <c r="O93" s="49"/>
      <c r="P93" s="17">
        <v>300.0</v>
      </c>
      <c r="Q93" s="18">
        <f t="shared" si="1"/>
        <v>0</v>
      </c>
      <c r="R93" s="19"/>
      <c r="S93" s="20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5">
        <v>90.0</v>
      </c>
      <c r="B94" s="46">
        <v>44804.0</v>
      </c>
      <c r="C94" s="64" t="s">
        <v>3559</v>
      </c>
      <c r="D94" s="48">
        <v>43380.0</v>
      </c>
      <c r="E94" s="23" t="s">
        <v>303</v>
      </c>
      <c r="F94" s="49"/>
      <c r="G94" s="51"/>
      <c r="H94" s="51">
        <v>15000.0</v>
      </c>
      <c r="I94" s="50"/>
      <c r="J94" s="51"/>
      <c r="K94" s="49"/>
      <c r="L94" s="49"/>
      <c r="M94" s="51"/>
      <c r="N94" s="49"/>
      <c r="O94" s="49"/>
      <c r="P94" s="17">
        <v>15000.0</v>
      </c>
      <c r="Q94" s="18">
        <f t="shared" si="1"/>
        <v>0</v>
      </c>
      <c r="R94" s="19"/>
      <c r="S94" s="20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5">
        <v>91.0</v>
      </c>
      <c r="B95" s="46">
        <v>44804.0</v>
      </c>
      <c r="C95" s="64" t="s">
        <v>3560</v>
      </c>
      <c r="D95" s="48">
        <v>57201.0</v>
      </c>
      <c r="E95" s="23" t="s">
        <v>985</v>
      </c>
      <c r="F95" s="49"/>
      <c r="G95" s="51"/>
      <c r="H95" s="51"/>
      <c r="I95" s="50"/>
      <c r="J95" s="51"/>
      <c r="K95" s="51">
        <v>2790.0</v>
      </c>
      <c r="L95" s="49"/>
      <c r="M95" s="51"/>
      <c r="N95" s="49"/>
      <c r="O95" s="49"/>
      <c r="P95" s="17">
        <v>2790.0</v>
      </c>
      <c r="Q95" s="18">
        <f t="shared" si="1"/>
        <v>0</v>
      </c>
      <c r="R95" s="19"/>
      <c r="S95" s="20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5">
        <v>92.0</v>
      </c>
      <c r="B96" s="46">
        <v>44804.0</v>
      </c>
      <c r="C96" s="64" t="s">
        <v>3561</v>
      </c>
      <c r="D96" s="48">
        <v>21828.0</v>
      </c>
      <c r="E96" s="23" t="s">
        <v>341</v>
      </c>
      <c r="F96" s="49"/>
      <c r="G96" s="51"/>
      <c r="H96" s="51"/>
      <c r="I96" s="50"/>
      <c r="J96" s="51"/>
      <c r="K96" s="51">
        <v>45700.0</v>
      </c>
      <c r="L96" s="49"/>
      <c r="M96" s="51"/>
      <c r="N96" s="49"/>
      <c r="O96" s="49"/>
      <c r="P96" s="17">
        <v>45700.0</v>
      </c>
      <c r="Q96" s="18">
        <f t="shared" si="1"/>
        <v>0</v>
      </c>
      <c r="R96" s="19"/>
      <c r="S96" s="20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5">
        <v>93.0</v>
      </c>
      <c r="B97" s="46">
        <v>44804.0</v>
      </c>
      <c r="C97" s="64" t="s">
        <v>3562</v>
      </c>
      <c r="D97" s="48">
        <v>43380.0</v>
      </c>
      <c r="E97" s="23" t="s">
        <v>303</v>
      </c>
      <c r="F97" s="51"/>
      <c r="G97" s="51"/>
      <c r="H97" s="51">
        <v>10000.0</v>
      </c>
      <c r="I97" s="50"/>
      <c r="J97" s="51"/>
      <c r="K97" s="49"/>
      <c r="L97" s="49"/>
      <c r="M97" s="51"/>
      <c r="N97" s="49"/>
      <c r="O97" s="49"/>
      <c r="P97" s="17">
        <v>10000.0</v>
      </c>
      <c r="Q97" s="18">
        <f t="shared" si="1"/>
        <v>0</v>
      </c>
      <c r="R97" s="19"/>
      <c r="S97" s="20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5">
        <v>94.0</v>
      </c>
      <c r="B98" s="46">
        <v>44804.0</v>
      </c>
      <c r="C98" s="64" t="s">
        <v>3563</v>
      </c>
      <c r="D98" s="48">
        <v>57201.0</v>
      </c>
      <c r="E98" s="23" t="s">
        <v>985</v>
      </c>
      <c r="F98" s="49"/>
      <c r="G98" s="51"/>
      <c r="H98" s="51"/>
      <c r="I98" s="50"/>
      <c r="J98" s="51"/>
      <c r="K98" s="51">
        <v>700.0</v>
      </c>
      <c r="L98" s="49"/>
      <c r="M98" s="51"/>
      <c r="N98" s="49"/>
      <c r="O98" s="49"/>
      <c r="P98" s="17">
        <v>700.0</v>
      </c>
      <c r="Q98" s="18">
        <f t="shared" si="1"/>
        <v>0</v>
      </c>
      <c r="R98" s="19"/>
      <c r="S98" s="20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5">
        <v>95.0</v>
      </c>
      <c r="B99" s="46">
        <v>44804.0</v>
      </c>
      <c r="C99" s="64" t="s">
        <v>3564</v>
      </c>
      <c r="D99" s="48">
        <v>43380.0</v>
      </c>
      <c r="E99" s="23" t="s">
        <v>303</v>
      </c>
      <c r="F99" s="49"/>
      <c r="G99" s="51"/>
      <c r="H99" s="51">
        <v>10000.0</v>
      </c>
      <c r="I99" s="50"/>
      <c r="J99" s="51"/>
      <c r="K99" s="49"/>
      <c r="L99" s="49"/>
      <c r="M99" s="51"/>
      <c r="N99" s="49"/>
      <c r="O99" s="49"/>
      <c r="P99" s="17">
        <v>10000.0</v>
      </c>
      <c r="Q99" s="18">
        <f t="shared" si="1"/>
        <v>0</v>
      </c>
      <c r="R99" s="19"/>
      <c r="S99" s="20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5">
        <v>96.0</v>
      </c>
      <c r="B100" s="46">
        <v>44804.0</v>
      </c>
      <c r="C100" s="64" t="s">
        <v>3565</v>
      </c>
      <c r="D100" s="48">
        <v>55179.0</v>
      </c>
      <c r="E100" s="23" t="s">
        <v>2151</v>
      </c>
      <c r="F100" s="49"/>
      <c r="G100" s="51"/>
      <c r="H100" s="51">
        <v>2850.0</v>
      </c>
      <c r="I100" s="50"/>
      <c r="J100" s="51"/>
      <c r="K100" s="49"/>
      <c r="L100" s="49"/>
      <c r="M100" s="51"/>
      <c r="N100" s="49"/>
      <c r="O100" s="49"/>
      <c r="P100" s="17">
        <v>2850.0</v>
      </c>
      <c r="Q100" s="18">
        <f t="shared" si="1"/>
        <v>0</v>
      </c>
      <c r="R100" s="19"/>
      <c r="S100" s="20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5">
        <v>97.0</v>
      </c>
      <c r="B101" s="46">
        <v>44804.0</v>
      </c>
      <c r="C101" s="64" t="s">
        <v>3566</v>
      </c>
      <c r="D101" s="48">
        <v>35769.0</v>
      </c>
      <c r="E101" s="23" t="s">
        <v>3567</v>
      </c>
      <c r="F101" s="49"/>
      <c r="G101" s="51"/>
      <c r="H101" s="51"/>
      <c r="I101" s="50"/>
      <c r="J101" s="51"/>
      <c r="K101" s="51">
        <v>27000.0</v>
      </c>
      <c r="L101" s="49"/>
      <c r="M101" s="51"/>
      <c r="N101" s="49"/>
      <c r="O101" s="49"/>
      <c r="P101" s="17">
        <v>27000.0</v>
      </c>
      <c r="Q101" s="18">
        <f t="shared" si="1"/>
        <v>0</v>
      </c>
      <c r="R101" s="19"/>
      <c r="S101" s="20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5">
        <v>98.0</v>
      </c>
      <c r="B102" s="46">
        <v>44804.0</v>
      </c>
      <c r="C102" s="64" t="s">
        <v>3568</v>
      </c>
      <c r="D102" s="48">
        <v>73554.0</v>
      </c>
      <c r="E102" s="23" t="s">
        <v>3569</v>
      </c>
      <c r="F102" s="49"/>
      <c r="G102" s="51"/>
      <c r="H102" s="51">
        <v>27000.0</v>
      </c>
      <c r="I102" s="50"/>
      <c r="J102" s="51"/>
      <c r="K102" s="49"/>
      <c r="L102" s="49"/>
      <c r="M102" s="51"/>
      <c r="N102" s="49"/>
      <c r="O102" s="49"/>
      <c r="P102" s="17">
        <v>27000.0</v>
      </c>
      <c r="Q102" s="18">
        <f t="shared" si="1"/>
        <v>0</v>
      </c>
      <c r="R102" s="19"/>
      <c r="S102" s="20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5">
        <v>99.0</v>
      </c>
      <c r="B103" s="46">
        <v>44804.0</v>
      </c>
      <c r="C103" s="64" t="s">
        <v>3570</v>
      </c>
      <c r="D103" s="48">
        <v>70332.0</v>
      </c>
      <c r="E103" s="23" t="s">
        <v>3571</v>
      </c>
      <c r="F103" s="49"/>
      <c r="G103" s="51"/>
      <c r="H103" s="51">
        <v>27000.0</v>
      </c>
      <c r="I103" s="50"/>
      <c r="J103" s="51"/>
      <c r="K103" s="49"/>
      <c r="L103" s="49"/>
      <c r="M103" s="51"/>
      <c r="N103" s="49"/>
      <c r="O103" s="49"/>
      <c r="P103" s="17">
        <v>27000.0</v>
      </c>
      <c r="Q103" s="18">
        <f t="shared" si="1"/>
        <v>0</v>
      </c>
      <c r="R103" s="19"/>
      <c r="S103" s="20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5">
        <v>100.0</v>
      </c>
      <c r="B104" s="46">
        <v>44804.0</v>
      </c>
      <c r="C104" s="64" t="s">
        <v>3572</v>
      </c>
      <c r="D104" s="48">
        <v>71022.0</v>
      </c>
      <c r="E104" s="23" t="s">
        <v>3573</v>
      </c>
      <c r="F104" s="49"/>
      <c r="G104" s="51"/>
      <c r="H104" s="51">
        <v>27000.0</v>
      </c>
      <c r="I104" s="50"/>
      <c r="J104" s="51"/>
      <c r="K104" s="49"/>
      <c r="L104" s="49"/>
      <c r="M104" s="51"/>
      <c r="N104" s="49"/>
      <c r="O104" s="49"/>
      <c r="P104" s="17">
        <v>27000.0</v>
      </c>
      <c r="Q104" s="18">
        <f t="shared" si="1"/>
        <v>0</v>
      </c>
      <c r="R104" s="19"/>
      <c r="S104" s="20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5">
        <v>101.0</v>
      </c>
      <c r="B105" s="46">
        <v>44804.0</v>
      </c>
      <c r="C105" s="64" t="s">
        <v>3574</v>
      </c>
      <c r="D105" s="48">
        <v>47787.0</v>
      </c>
      <c r="E105" s="23" t="s">
        <v>507</v>
      </c>
      <c r="F105" s="49"/>
      <c r="G105" s="51"/>
      <c r="H105" s="51">
        <v>37500.0</v>
      </c>
      <c r="I105" s="50"/>
      <c r="J105" s="51"/>
      <c r="K105" s="49"/>
      <c r="L105" s="49"/>
      <c r="M105" s="51"/>
      <c r="N105" s="49"/>
      <c r="O105" s="49"/>
      <c r="P105" s="17">
        <v>37500.0</v>
      </c>
      <c r="Q105" s="18">
        <f t="shared" si="1"/>
        <v>0</v>
      </c>
      <c r="R105" s="19"/>
      <c r="S105" s="20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5">
        <v>102.0</v>
      </c>
      <c r="B106" s="46">
        <v>44804.0</v>
      </c>
      <c r="C106" s="64" t="s">
        <v>3575</v>
      </c>
      <c r="D106" s="48">
        <v>52215.0</v>
      </c>
      <c r="E106" s="23" t="s">
        <v>364</v>
      </c>
      <c r="F106" s="49"/>
      <c r="G106" s="51"/>
      <c r="H106" s="51">
        <v>350.0</v>
      </c>
      <c r="I106" s="50"/>
      <c r="J106" s="51"/>
      <c r="K106" s="49"/>
      <c r="L106" s="49"/>
      <c r="M106" s="51"/>
      <c r="N106" s="49"/>
      <c r="O106" s="49"/>
      <c r="P106" s="17">
        <v>350.0</v>
      </c>
      <c r="Q106" s="18">
        <f t="shared" si="1"/>
        <v>0</v>
      </c>
      <c r="R106" s="19"/>
      <c r="S106" s="20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5"/>
      <c r="B107" s="66"/>
      <c r="C107" s="64"/>
      <c r="D107" s="67"/>
      <c r="E107" s="65"/>
      <c r="F107" s="34">
        <f t="shared" ref="F107:P107" si="2">SUM(F5:F106)</f>
        <v>1200</v>
      </c>
      <c r="G107" s="34">
        <f t="shared" si="2"/>
        <v>108425</v>
      </c>
      <c r="H107" s="34">
        <f t="shared" si="2"/>
        <v>379750</v>
      </c>
      <c r="I107" s="34">
        <f t="shared" si="2"/>
        <v>334140</v>
      </c>
      <c r="J107" s="34">
        <f t="shared" si="2"/>
        <v>146100</v>
      </c>
      <c r="K107" s="34">
        <f t="shared" si="2"/>
        <v>92250</v>
      </c>
      <c r="L107" s="34">
        <f t="shared" si="2"/>
        <v>0</v>
      </c>
      <c r="M107" s="34">
        <f t="shared" si="2"/>
        <v>2020</v>
      </c>
      <c r="N107" s="34">
        <f t="shared" si="2"/>
        <v>0</v>
      </c>
      <c r="O107" s="34">
        <f t="shared" si="2"/>
        <v>0</v>
      </c>
      <c r="P107" s="34">
        <f t="shared" si="2"/>
        <v>1063885</v>
      </c>
      <c r="Q107" s="18">
        <f t="shared" si="1"/>
        <v>0</v>
      </c>
      <c r="R107" s="65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>
      <c r="A108" s="33"/>
      <c r="B108" s="66"/>
      <c r="C108" s="65"/>
      <c r="D108" s="67"/>
      <c r="E108" s="65"/>
      <c r="F108" s="69">
        <f>SUM(F107+G107+H107+I107+J107+K107+L107+M107+N107+O107)</f>
        <v>1063885</v>
      </c>
      <c r="G108" s="2"/>
      <c r="H108" s="2"/>
      <c r="I108" s="2"/>
      <c r="J108" s="2"/>
      <c r="K108" s="2"/>
      <c r="L108" s="3"/>
      <c r="M108" s="36"/>
      <c r="N108" s="36"/>
      <c r="O108" s="36"/>
      <c r="P108" s="20"/>
      <c r="Q108" s="20"/>
      <c r="R108" s="59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>
      <c r="A109" s="4"/>
      <c r="B109" s="70"/>
      <c r="C109" s="59"/>
      <c r="D109" s="71"/>
      <c r="E109" s="5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70"/>
      <c r="C110" s="59"/>
      <c r="D110" s="71"/>
      <c r="E110" s="5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9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70"/>
      <c r="C111" s="59"/>
      <c r="D111" s="71"/>
      <c r="E111" s="5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9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9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9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9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9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9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9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2"/>
      <c r="E120" s="4"/>
      <c r="F120" s="4"/>
      <c r="G120" s="4"/>
      <c r="H120" s="4"/>
      <c r="I120" s="4"/>
      <c r="J120" s="4"/>
      <c r="K120" s="4"/>
      <c r="L120" s="4"/>
      <c r="M120" s="59" t="s">
        <v>2453</v>
      </c>
      <c r="N120" s="4"/>
      <c r="O120" s="4"/>
      <c r="P120" s="4"/>
      <c r="Q120" s="4"/>
      <c r="R120" s="59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9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9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9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9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9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9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9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37"/>
      <c r="B155" s="37"/>
      <c r="C155" s="37"/>
      <c r="D155" s="43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7"/>
      <c r="B156" s="37"/>
      <c r="C156" s="37"/>
      <c r="D156" s="43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7"/>
      <c r="B157" s="37"/>
      <c r="C157" s="37"/>
      <c r="D157" s="43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7"/>
      <c r="B158" s="37"/>
      <c r="C158" s="37"/>
      <c r="D158" s="43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7"/>
      <c r="B159" s="37"/>
      <c r="C159" s="37"/>
      <c r="D159" s="43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7"/>
      <c r="B160" s="37"/>
      <c r="C160" s="37"/>
      <c r="D160" s="43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7"/>
      <c r="B161" s="37"/>
      <c r="C161" s="37"/>
      <c r="D161" s="43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7"/>
      <c r="B162" s="37"/>
      <c r="C162" s="37"/>
      <c r="D162" s="43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7"/>
      <c r="B163" s="37"/>
      <c r="C163" s="37"/>
      <c r="D163" s="43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7"/>
      <c r="B164" s="37"/>
      <c r="C164" s="37"/>
      <c r="D164" s="43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7"/>
      <c r="B165" s="37"/>
      <c r="C165" s="37"/>
      <c r="D165" s="43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7"/>
      <c r="B166" s="37"/>
      <c r="C166" s="37"/>
      <c r="D166" s="43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7"/>
      <c r="B167" s="37"/>
      <c r="C167" s="37"/>
      <c r="D167" s="43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7"/>
      <c r="B168" s="37"/>
      <c r="C168" s="37"/>
      <c r="D168" s="43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7"/>
      <c r="B169" s="37"/>
      <c r="C169" s="37"/>
      <c r="D169" s="43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7"/>
      <c r="B170" s="37"/>
      <c r="C170" s="37"/>
      <c r="D170" s="43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7"/>
      <c r="B171" s="37"/>
      <c r="C171" s="37"/>
      <c r="D171" s="43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7"/>
      <c r="B172" s="37"/>
      <c r="C172" s="37"/>
      <c r="D172" s="43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7"/>
      <c r="B173" s="37"/>
      <c r="C173" s="37"/>
      <c r="D173" s="43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7"/>
      <c r="B174" s="37"/>
      <c r="C174" s="37"/>
      <c r="D174" s="43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7"/>
      <c r="B175" s="37"/>
      <c r="C175" s="37"/>
      <c r="D175" s="43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7"/>
      <c r="B176" s="37"/>
      <c r="C176" s="37"/>
      <c r="D176" s="43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7"/>
      <c r="B177" s="37"/>
      <c r="C177" s="37"/>
      <c r="D177" s="43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7"/>
      <c r="B178" s="37"/>
      <c r="C178" s="37"/>
      <c r="D178" s="43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7"/>
      <c r="B179" s="37"/>
      <c r="C179" s="37"/>
      <c r="D179" s="43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7"/>
      <c r="B180" s="37"/>
      <c r="C180" s="37"/>
      <c r="D180" s="43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7"/>
      <c r="B181" s="37"/>
      <c r="C181" s="37"/>
      <c r="D181" s="43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7"/>
      <c r="B182" s="37"/>
      <c r="C182" s="37"/>
      <c r="D182" s="43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7"/>
      <c r="B183" s="37"/>
      <c r="C183" s="37"/>
      <c r="D183" s="43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7"/>
      <c r="B184" s="37"/>
      <c r="C184" s="37"/>
      <c r="D184" s="43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7"/>
      <c r="B185" s="37"/>
      <c r="C185" s="37"/>
      <c r="D185" s="43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7"/>
      <c r="B186" s="37"/>
      <c r="C186" s="37"/>
      <c r="D186" s="43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7"/>
      <c r="B187" s="37"/>
      <c r="C187" s="37"/>
      <c r="D187" s="43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7"/>
      <c r="B188" s="37"/>
      <c r="C188" s="37"/>
      <c r="D188" s="43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7"/>
      <c r="B189" s="37"/>
      <c r="C189" s="37"/>
      <c r="D189" s="43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7"/>
      <c r="B190" s="37"/>
      <c r="C190" s="37"/>
      <c r="D190" s="43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7"/>
      <c r="B191" s="37"/>
      <c r="C191" s="37"/>
      <c r="D191" s="43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7"/>
      <c r="B192" s="37"/>
      <c r="C192" s="37"/>
      <c r="D192" s="43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7"/>
      <c r="B193" s="37"/>
      <c r="C193" s="37"/>
      <c r="D193" s="43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7"/>
      <c r="B194" s="37"/>
      <c r="C194" s="37"/>
      <c r="D194" s="43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7"/>
      <c r="B195" s="37"/>
      <c r="C195" s="37"/>
      <c r="D195" s="43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7"/>
      <c r="B196" s="37"/>
      <c r="C196" s="37"/>
      <c r="D196" s="43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7"/>
      <c r="B197" s="37"/>
      <c r="C197" s="37"/>
      <c r="D197" s="43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7"/>
      <c r="B198" s="37"/>
      <c r="C198" s="37"/>
      <c r="D198" s="43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7"/>
      <c r="B199" s="37"/>
      <c r="C199" s="37"/>
      <c r="D199" s="43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7"/>
      <c r="B200" s="37"/>
      <c r="C200" s="37"/>
      <c r="D200" s="43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7"/>
      <c r="B201" s="37"/>
      <c r="C201" s="37"/>
      <c r="D201" s="43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7"/>
      <c r="B202" s="37"/>
      <c r="C202" s="37"/>
      <c r="D202" s="43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7"/>
      <c r="B203" s="37"/>
      <c r="C203" s="37"/>
      <c r="D203" s="43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7"/>
      <c r="B204" s="37"/>
      <c r="C204" s="37"/>
      <c r="D204" s="43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7"/>
      <c r="B205" s="37"/>
      <c r="C205" s="37"/>
      <c r="D205" s="43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7"/>
      <c r="B206" s="37"/>
      <c r="C206" s="37"/>
      <c r="D206" s="43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7"/>
      <c r="B207" s="37"/>
      <c r="C207" s="37"/>
      <c r="D207" s="43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7"/>
      <c r="B208" s="37"/>
      <c r="C208" s="37"/>
      <c r="D208" s="43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7"/>
      <c r="B209" s="37"/>
      <c r="C209" s="37"/>
      <c r="D209" s="43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7"/>
      <c r="B210" s="37"/>
      <c r="C210" s="37"/>
      <c r="D210" s="43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7"/>
      <c r="B211" s="37"/>
      <c r="C211" s="37"/>
      <c r="D211" s="43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7"/>
      <c r="B212" s="37"/>
      <c r="C212" s="37"/>
      <c r="D212" s="43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7"/>
      <c r="B213" s="37"/>
      <c r="C213" s="37"/>
      <c r="D213" s="43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7"/>
      <c r="B214" s="37"/>
      <c r="C214" s="37"/>
      <c r="D214" s="43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7"/>
      <c r="B215" s="37"/>
      <c r="C215" s="37"/>
      <c r="D215" s="43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7"/>
      <c r="B216" s="37"/>
      <c r="C216" s="37"/>
      <c r="D216" s="43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7"/>
      <c r="B217" s="37"/>
      <c r="C217" s="37"/>
      <c r="D217" s="43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7"/>
      <c r="B218" s="37"/>
      <c r="C218" s="37"/>
      <c r="D218" s="43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7"/>
      <c r="B219" s="37"/>
      <c r="C219" s="37"/>
      <c r="D219" s="43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7"/>
      <c r="B220" s="37"/>
      <c r="C220" s="37"/>
      <c r="D220" s="43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7"/>
      <c r="B221" s="37"/>
      <c r="C221" s="37"/>
      <c r="D221" s="43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7"/>
      <c r="B222" s="37"/>
      <c r="C222" s="37"/>
      <c r="D222" s="43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7"/>
      <c r="B223" s="37"/>
      <c r="C223" s="37"/>
      <c r="D223" s="43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7"/>
      <c r="B224" s="37"/>
      <c r="C224" s="37"/>
      <c r="D224" s="43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7"/>
      <c r="B225" s="37"/>
      <c r="C225" s="37"/>
      <c r="D225" s="43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7"/>
      <c r="B226" s="37"/>
      <c r="C226" s="37"/>
      <c r="D226" s="43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7"/>
      <c r="B227" s="37"/>
      <c r="C227" s="37"/>
      <c r="D227" s="43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7"/>
      <c r="B228" s="37"/>
      <c r="C228" s="37"/>
      <c r="D228" s="43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7"/>
      <c r="B229" s="37"/>
      <c r="C229" s="37"/>
      <c r="D229" s="43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7"/>
      <c r="B230" s="37"/>
      <c r="C230" s="37"/>
      <c r="D230" s="43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7"/>
      <c r="B231" s="37"/>
      <c r="C231" s="37"/>
      <c r="D231" s="43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7"/>
      <c r="B232" s="37"/>
      <c r="C232" s="37"/>
      <c r="D232" s="43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7"/>
      <c r="B233" s="37"/>
      <c r="C233" s="37"/>
      <c r="D233" s="43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7"/>
      <c r="B234" s="37"/>
      <c r="C234" s="37"/>
      <c r="D234" s="43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7"/>
      <c r="B235" s="37"/>
      <c r="C235" s="37"/>
      <c r="D235" s="43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7"/>
      <c r="B236" s="37"/>
      <c r="C236" s="37"/>
      <c r="D236" s="43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7"/>
      <c r="B237" s="37"/>
      <c r="C237" s="37"/>
      <c r="D237" s="43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7"/>
      <c r="B238" s="37"/>
      <c r="C238" s="37"/>
      <c r="D238" s="43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7"/>
      <c r="B239" s="37"/>
      <c r="C239" s="37"/>
      <c r="D239" s="43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7"/>
      <c r="B240" s="37"/>
      <c r="C240" s="37"/>
      <c r="D240" s="43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7"/>
      <c r="B241" s="37"/>
      <c r="C241" s="37"/>
      <c r="D241" s="43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7"/>
      <c r="B242" s="37"/>
      <c r="C242" s="37"/>
      <c r="D242" s="43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7"/>
      <c r="B243" s="37"/>
      <c r="C243" s="37"/>
      <c r="D243" s="43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7"/>
      <c r="B244" s="37"/>
      <c r="C244" s="37"/>
      <c r="D244" s="43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7"/>
      <c r="B245" s="37"/>
      <c r="C245" s="37"/>
      <c r="D245" s="43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7"/>
      <c r="B246" s="37"/>
      <c r="C246" s="37"/>
      <c r="D246" s="43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7"/>
      <c r="B247" s="37"/>
      <c r="C247" s="37"/>
      <c r="D247" s="43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7"/>
      <c r="B248" s="37"/>
      <c r="C248" s="37"/>
      <c r="D248" s="43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7"/>
      <c r="B249" s="37"/>
      <c r="C249" s="37"/>
      <c r="D249" s="43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7"/>
      <c r="B250" s="37"/>
      <c r="C250" s="37"/>
      <c r="D250" s="43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7"/>
      <c r="B251" s="37"/>
      <c r="C251" s="37"/>
      <c r="D251" s="43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7"/>
      <c r="B252" s="37"/>
      <c r="C252" s="37"/>
      <c r="D252" s="43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7"/>
      <c r="B253" s="37"/>
      <c r="C253" s="37"/>
      <c r="D253" s="43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7"/>
      <c r="B254" s="37"/>
      <c r="C254" s="37"/>
      <c r="D254" s="43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7"/>
      <c r="B255" s="37"/>
      <c r="C255" s="37"/>
      <c r="D255" s="43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7"/>
      <c r="B256" s="37"/>
      <c r="C256" s="37"/>
      <c r="D256" s="43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7"/>
      <c r="B257" s="37"/>
      <c r="C257" s="37"/>
      <c r="D257" s="43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7"/>
      <c r="B258" s="37"/>
      <c r="C258" s="37"/>
      <c r="D258" s="43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7"/>
      <c r="B259" s="37"/>
      <c r="C259" s="37"/>
      <c r="D259" s="43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7"/>
      <c r="B260" s="37"/>
      <c r="C260" s="37"/>
      <c r="D260" s="43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7"/>
      <c r="B261" s="37"/>
      <c r="C261" s="37"/>
      <c r="D261" s="43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7"/>
      <c r="B262" s="37"/>
      <c r="C262" s="37"/>
      <c r="D262" s="43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7"/>
      <c r="B263" s="37"/>
      <c r="C263" s="37"/>
      <c r="D263" s="43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7"/>
      <c r="B264" s="37"/>
      <c r="C264" s="37"/>
      <c r="D264" s="43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7"/>
      <c r="B265" s="37"/>
      <c r="C265" s="37"/>
      <c r="D265" s="43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7"/>
      <c r="B266" s="37"/>
      <c r="C266" s="37"/>
      <c r="D266" s="43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7"/>
      <c r="B267" s="37"/>
      <c r="C267" s="37"/>
      <c r="D267" s="43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7"/>
      <c r="B268" s="37"/>
      <c r="C268" s="37"/>
      <c r="D268" s="43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7"/>
      <c r="B269" s="37"/>
      <c r="C269" s="37"/>
      <c r="D269" s="43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7"/>
      <c r="B270" s="37"/>
      <c r="C270" s="37"/>
      <c r="D270" s="43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7"/>
      <c r="B271" s="37"/>
      <c r="C271" s="37"/>
      <c r="D271" s="43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7"/>
      <c r="B272" s="37"/>
      <c r="C272" s="37"/>
      <c r="D272" s="43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7"/>
      <c r="B273" s="37"/>
      <c r="C273" s="37"/>
      <c r="D273" s="43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7"/>
      <c r="B274" s="37"/>
      <c r="C274" s="37"/>
      <c r="D274" s="43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7"/>
      <c r="B275" s="37"/>
      <c r="C275" s="37"/>
      <c r="D275" s="43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7"/>
      <c r="B276" s="37"/>
      <c r="C276" s="37"/>
      <c r="D276" s="43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7"/>
      <c r="B277" s="37"/>
      <c r="C277" s="37"/>
      <c r="D277" s="43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7"/>
      <c r="B278" s="37"/>
      <c r="C278" s="37"/>
      <c r="D278" s="43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7"/>
      <c r="B279" s="37"/>
      <c r="C279" s="37"/>
      <c r="D279" s="43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7"/>
      <c r="B280" s="37"/>
      <c r="C280" s="37"/>
      <c r="D280" s="43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7"/>
      <c r="B281" s="37"/>
      <c r="C281" s="37"/>
      <c r="D281" s="43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7"/>
      <c r="B282" s="37"/>
      <c r="C282" s="37"/>
      <c r="D282" s="43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7"/>
      <c r="B283" s="37"/>
      <c r="C283" s="37"/>
      <c r="D283" s="43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7"/>
      <c r="B284" s="37"/>
      <c r="C284" s="37"/>
      <c r="D284" s="43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7"/>
      <c r="B285" s="37"/>
      <c r="C285" s="37"/>
      <c r="D285" s="43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7"/>
      <c r="B286" s="37"/>
      <c r="C286" s="37"/>
      <c r="D286" s="43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7"/>
      <c r="B287" s="37"/>
      <c r="C287" s="37"/>
      <c r="D287" s="43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7"/>
      <c r="B288" s="37"/>
      <c r="C288" s="37"/>
      <c r="D288" s="43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7"/>
      <c r="B289" s="37"/>
      <c r="C289" s="37"/>
      <c r="D289" s="43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7"/>
      <c r="B290" s="37"/>
      <c r="C290" s="37"/>
      <c r="D290" s="43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7"/>
      <c r="B291" s="37"/>
      <c r="C291" s="37"/>
      <c r="D291" s="43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7"/>
      <c r="B292" s="37"/>
      <c r="C292" s="37"/>
      <c r="D292" s="43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7"/>
      <c r="B293" s="37"/>
      <c r="C293" s="37"/>
      <c r="D293" s="43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7"/>
      <c r="B294" s="37"/>
      <c r="C294" s="37"/>
      <c r="D294" s="43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7"/>
      <c r="B295" s="37"/>
      <c r="C295" s="37"/>
      <c r="D295" s="43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7"/>
      <c r="B296" s="37"/>
      <c r="C296" s="37"/>
      <c r="D296" s="43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7"/>
      <c r="B297" s="37"/>
      <c r="C297" s="37"/>
      <c r="D297" s="43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7"/>
      <c r="B298" s="37"/>
      <c r="C298" s="37"/>
      <c r="D298" s="43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7"/>
      <c r="B299" s="37"/>
      <c r="C299" s="37"/>
      <c r="D299" s="43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7"/>
      <c r="B300" s="37"/>
      <c r="C300" s="37"/>
      <c r="D300" s="43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7"/>
      <c r="B301" s="37"/>
      <c r="C301" s="37"/>
      <c r="D301" s="43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7"/>
      <c r="B302" s="37"/>
      <c r="C302" s="37"/>
      <c r="D302" s="43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7"/>
      <c r="B303" s="37"/>
      <c r="C303" s="37"/>
      <c r="D303" s="43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7"/>
      <c r="B304" s="37"/>
      <c r="C304" s="37"/>
      <c r="D304" s="43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7"/>
      <c r="B305" s="37"/>
      <c r="C305" s="37"/>
      <c r="D305" s="43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7"/>
      <c r="B306" s="37"/>
      <c r="C306" s="37"/>
      <c r="D306" s="43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7"/>
      <c r="B307" s="37"/>
      <c r="C307" s="37"/>
      <c r="D307" s="43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7"/>
      <c r="B308" s="37"/>
      <c r="C308" s="37"/>
      <c r="D308" s="43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7"/>
      <c r="B309" s="37"/>
      <c r="C309" s="37"/>
      <c r="D309" s="43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7"/>
      <c r="B310" s="37"/>
      <c r="C310" s="37"/>
      <c r="D310" s="43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7"/>
      <c r="B311" s="37"/>
      <c r="C311" s="37"/>
      <c r="D311" s="43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7"/>
      <c r="B312" s="37"/>
      <c r="C312" s="37"/>
      <c r="D312" s="43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7"/>
      <c r="B313" s="37"/>
      <c r="C313" s="37"/>
      <c r="D313" s="43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7"/>
      <c r="B314" s="37"/>
      <c r="C314" s="37"/>
      <c r="D314" s="43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7"/>
      <c r="B315" s="37"/>
      <c r="C315" s="37"/>
      <c r="D315" s="43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7"/>
      <c r="B316" s="37"/>
      <c r="C316" s="37"/>
      <c r="D316" s="43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7"/>
      <c r="B317" s="37"/>
      <c r="C317" s="37"/>
      <c r="D317" s="43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7"/>
      <c r="B318" s="37"/>
      <c r="C318" s="37"/>
      <c r="D318" s="43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7"/>
      <c r="B319" s="37"/>
      <c r="C319" s="37"/>
      <c r="D319" s="43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7"/>
      <c r="B320" s="37"/>
      <c r="C320" s="37"/>
      <c r="D320" s="43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7"/>
      <c r="B321" s="37"/>
      <c r="C321" s="37"/>
      <c r="D321" s="43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7"/>
      <c r="B322" s="37"/>
      <c r="C322" s="37"/>
      <c r="D322" s="43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7"/>
      <c r="B323" s="37"/>
      <c r="C323" s="37"/>
      <c r="D323" s="43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7"/>
      <c r="B324" s="37"/>
      <c r="C324" s="37"/>
      <c r="D324" s="43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7"/>
      <c r="B325" s="37"/>
      <c r="C325" s="37"/>
      <c r="D325" s="43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7"/>
      <c r="B326" s="37"/>
      <c r="C326" s="37"/>
      <c r="D326" s="43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7"/>
      <c r="B327" s="37"/>
      <c r="C327" s="37"/>
      <c r="D327" s="43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7"/>
      <c r="B328" s="37"/>
      <c r="C328" s="37"/>
      <c r="D328" s="43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7"/>
      <c r="B329" s="37"/>
      <c r="C329" s="37"/>
      <c r="D329" s="43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7"/>
      <c r="B330" s="37"/>
      <c r="C330" s="37"/>
      <c r="D330" s="43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7"/>
      <c r="B331" s="37"/>
      <c r="C331" s="37"/>
      <c r="D331" s="43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7"/>
      <c r="B332" s="37"/>
      <c r="C332" s="37"/>
      <c r="D332" s="43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7"/>
      <c r="B333" s="37"/>
      <c r="C333" s="37"/>
      <c r="D333" s="43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7"/>
      <c r="B334" s="37"/>
      <c r="C334" s="37"/>
      <c r="D334" s="43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7"/>
      <c r="B335" s="37"/>
      <c r="C335" s="37"/>
      <c r="D335" s="43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7"/>
      <c r="B336" s="37"/>
      <c r="C336" s="37"/>
      <c r="D336" s="43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7"/>
      <c r="B337" s="37"/>
      <c r="C337" s="37"/>
      <c r="D337" s="43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7"/>
      <c r="B338" s="37"/>
      <c r="C338" s="37"/>
      <c r="D338" s="43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7"/>
      <c r="B339" s="37"/>
      <c r="C339" s="37"/>
      <c r="D339" s="43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7"/>
      <c r="B340" s="37"/>
      <c r="C340" s="37"/>
      <c r="D340" s="43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7"/>
      <c r="B341" s="37"/>
      <c r="C341" s="37"/>
      <c r="D341" s="43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7"/>
      <c r="B342" s="37"/>
      <c r="C342" s="37"/>
      <c r="D342" s="43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7"/>
      <c r="B343" s="37"/>
      <c r="C343" s="37"/>
      <c r="D343" s="43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7"/>
      <c r="B344" s="37"/>
      <c r="C344" s="37"/>
      <c r="D344" s="43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7"/>
      <c r="B345" s="37"/>
      <c r="C345" s="37"/>
      <c r="D345" s="43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7"/>
      <c r="B346" s="37"/>
      <c r="C346" s="37"/>
      <c r="D346" s="43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7"/>
      <c r="B347" s="37"/>
      <c r="C347" s="37"/>
      <c r="D347" s="43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7"/>
      <c r="B348" s="37"/>
      <c r="C348" s="37"/>
      <c r="D348" s="43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7"/>
      <c r="B349" s="37"/>
      <c r="C349" s="37"/>
      <c r="D349" s="43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7"/>
      <c r="B350" s="37"/>
      <c r="C350" s="37"/>
      <c r="D350" s="43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7"/>
      <c r="B351" s="37"/>
      <c r="C351" s="37"/>
      <c r="D351" s="43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7"/>
      <c r="B352" s="37"/>
      <c r="C352" s="37"/>
      <c r="D352" s="43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7"/>
      <c r="B353" s="37"/>
      <c r="C353" s="37"/>
      <c r="D353" s="43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7"/>
      <c r="B354" s="37"/>
      <c r="C354" s="37"/>
      <c r="D354" s="43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7"/>
      <c r="B355" s="37"/>
      <c r="C355" s="37"/>
      <c r="D355" s="43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7"/>
      <c r="B356" s="37"/>
      <c r="C356" s="37"/>
      <c r="D356" s="43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7"/>
      <c r="B357" s="37"/>
      <c r="C357" s="37"/>
      <c r="D357" s="43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7"/>
      <c r="B358" s="37"/>
      <c r="C358" s="37"/>
      <c r="D358" s="43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7"/>
      <c r="B359" s="37"/>
      <c r="C359" s="37"/>
      <c r="D359" s="43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7"/>
      <c r="B360" s="37"/>
      <c r="C360" s="37"/>
      <c r="D360" s="43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7"/>
      <c r="B361" s="37"/>
      <c r="C361" s="37"/>
      <c r="D361" s="43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7"/>
      <c r="B362" s="37"/>
      <c r="C362" s="37"/>
      <c r="D362" s="43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7"/>
      <c r="B363" s="37"/>
      <c r="C363" s="37"/>
      <c r="D363" s="43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7"/>
      <c r="B364" s="37"/>
      <c r="C364" s="37"/>
      <c r="D364" s="43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7"/>
      <c r="B365" s="37"/>
      <c r="C365" s="37"/>
      <c r="D365" s="43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7"/>
      <c r="B366" s="37"/>
      <c r="C366" s="37"/>
      <c r="D366" s="43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7"/>
      <c r="B367" s="37"/>
      <c r="C367" s="37"/>
      <c r="D367" s="43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7"/>
      <c r="B368" s="37"/>
      <c r="C368" s="37"/>
      <c r="D368" s="43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7"/>
      <c r="B369" s="37"/>
      <c r="C369" s="37"/>
      <c r="D369" s="43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7"/>
      <c r="B370" s="37"/>
      <c r="C370" s="37"/>
      <c r="D370" s="43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7"/>
      <c r="B371" s="37"/>
      <c r="C371" s="37"/>
      <c r="D371" s="43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7"/>
      <c r="B372" s="37"/>
      <c r="C372" s="37"/>
      <c r="D372" s="43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7"/>
      <c r="B373" s="37"/>
      <c r="C373" s="37"/>
      <c r="D373" s="43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7"/>
      <c r="B374" s="37"/>
      <c r="C374" s="37"/>
      <c r="D374" s="43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7"/>
      <c r="B375" s="37"/>
      <c r="C375" s="37"/>
      <c r="D375" s="43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7"/>
      <c r="B376" s="37"/>
      <c r="C376" s="37"/>
      <c r="D376" s="43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7"/>
      <c r="B377" s="37"/>
      <c r="C377" s="37"/>
      <c r="D377" s="43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7"/>
      <c r="B378" s="37"/>
      <c r="C378" s="37"/>
      <c r="D378" s="43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7"/>
      <c r="B379" s="37"/>
      <c r="C379" s="37"/>
      <c r="D379" s="43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7"/>
      <c r="B380" s="37"/>
      <c r="C380" s="37"/>
      <c r="D380" s="43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7"/>
      <c r="B381" s="37"/>
      <c r="C381" s="37"/>
      <c r="D381" s="43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7"/>
      <c r="B382" s="37"/>
      <c r="C382" s="37"/>
      <c r="D382" s="43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7"/>
      <c r="B383" s="37"/>
      <c r="C383" s="37"/>
      <c r="D383" s="43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7"/>
      <c r="B384" s="37"/>
      <c r="C384" s="37"/>
      <c r="D384" s="43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7"/>
      <c r="B385" s="37"/>
      <c r="C385" s="37"/>
      <c r="D385" s="43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7"/>
      <c r="B386" s="37"/>
      <c r="C386" s="37"/>
      <c r="D386" s="43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7"/>
      <c r="B387" s="37"/>
      <c r="C387" s="37"/>
      <c r="D387" s="43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7"/>
      <c r="B388" s="37"/>
      <c r="C388" s="37"/>
      <c r="D388" s="43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7"/>
      <c r="B389" s="37"/>
      <c r="C389" s="37"/>
      <c r="D389" s="43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7"/>
      <c r="B390" s="37"/>
      <c r="C390" s="37"/>
      <c r="D390" s="43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7"/>
      <c r="B391" s="37"/>
      <c r="C391" s="37"/>
      <c r="D391" s="43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7"/>
      <c r="B392" s="37"/>
      <c r="C392" s="37"/>
      <c r="D392" s="43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7"/>
      <c r="B393" s="37"/>
      <c r="C393" s="37"/>
      <c r="D393" s="43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7"/>
      <c r="B394" s="37"/>
      <c r="C394" s="37"/>
      <c r="D394" s="43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7"/>
      <c r="B395" s="37"/>
      <c r="C395" s="37"/>
      <c r="D395" s="43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7"/>
      <c r="B396" s="37"/>
      <c r="C396" s="37"/>
      <c r="D396" s="43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7"/>
      <c r="B397" s="37"/>
      <c r="C397" s="37"/>
      <c r="D397" s="43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7"/>
      <c r="B398" s="37"/>
      <c r="C398" s="37"/>
      <c r="D398" s="43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7"/>
      <c r="B399" s="37"/>
      <c r="C399" s="37"/>
      <c r="D399" s="43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7"/>
      <c r="B400" s="37"/>
      <c r="C400" s="37"/>
      <c r="D400" s="43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7"/>
      <c r="B401" s="37"/>
      <c r="C401" s="37"/>
      <c r="D401" s="43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7"/>
      <c r="B402" s="37"/>
      <c r="C402" s="37"/>
      <c r="D402" s="43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7"/>
      <c r="B403" s="37"/>
      <c r="C403" s="37"/>
      <c r="D403" s="43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7"/>
      <c r="B404" s="37"/>
      <c r="C404" s="37"/>
      <c r="D404" s="43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7"/>
      <c r="B405" s="37"/>
      <c r="C405" s="37"/>
      <c r="D405" s="43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7"/>
      <c r="B406" s="37"/>
      <c r="C406" s="37"/>
      <c r="D406" s="43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7"/>
      <c r="B407" s="37"/>
      <c r="C407" s="37"/>
      <c r="D407" s="43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7"/>
      <c r="B408" s="37"/>
      <c r="C408" s="37"/>
      <c r="D408" s="43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7"/>
      <c r="B409" s="37"/>
      <c r="C409" s="37"/>
      <c r="D409" s="43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7"/>
      <c r="B410" s="37"/>
      <c r="C410" s="37"/>
      <c r="D410" s="43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7"/>
      <c r="B411" s="37"/>
      <c r="C411" s="37"/>
      <c r="D411" s="43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7"/>
      <c r="B412" s="37"/>
      <c r="C412" s="37"/>
      <c r="D412" s="43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7"/>
      <c r="B413" s="37"/>
      <c r="C413" s="37"/>
      <c r="D413" s="43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7"/>
      <c r="B414" s="37"/>
      <c r="C414" s="37"/>
      <c r="D414" s="43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7"/>
      <c r="B415" s="37"/>
      <c r="C415" s="37"/>
      <c r="D415" s="43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7"/>
      <c r="B416" s="37"/>
      <c r="C416" s="37"/>
      <c r="D416" s="43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7"/>
      <c r="B417" s="37"/>
      <c r="C417" s="37"/>
      <c r="D417" s="43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7"/>
      <c r="B418" s="37"/>
      <c r="C418" s="37"/>
      <c r="D418" s="43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7"/>
      <c r="B419" s="37"/>
      <c r="C419" s="37"/>
      <c r="D419" s="43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7"/>
      <c r="B420" s="37"/>
      <c r="C420" s="37"/>
      <c r="D420" s="43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7"/>
      <c r="B421" s="37"/>
      <c r="C421" s="37"/>
      <c r="D421" s="43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7"/>
      <c r="B422" s="37"/>
      <c r="C422" s="37"/>
      <c r="D422" s="43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7"/>
      <c r="B423" s="37"/>
      <c r="C423" s="37"/>
      <c r="D423" s="43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7"/>
      <c r="B424" s="37"/>
      <c r="C424" s="37"/>
      <c r="D424" s="43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7"/>
      <c r="B425" s="37"/>
      <c r="C425" s="37"/>
      <c r="D425" s="43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7"/>
      <c r="B426" s="37"/>
      <c r="C426" s="37"/>
      <c r="D426" s="43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7"/>
      <c r="B427" s="37"/>
      <c r="C427" s="37"/>
      <c r="D427" s="43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7"/>
      <c r="B428" s="37"/>
      <c r="C428" s="37"/>
      <c r="D428" s="43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7"/>
      <c r="B429" s="37"/>
      <c r="C429" s="37"/>
      <c r="D429" s="43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7"/>
      <c r="B430" s="37"/>
      <c r="C430" s="37"/>
      <c r="D430" s="43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7"/>
      <c r="B431" s="37"/>
      <c r="C431" s="37"/>
      <c r="D431" s="43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7"/>
      <c r="B432" s="37"/>
      <c r="C432" s="37"/>
      <c r="D432" s="43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7"/>
      <c r="B433" s="37"/>
      <c r="C433" s="37"/>
      <c r="D433" s="43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7"/>
      <c r="B434" s="37"/>
      <c r="C434" s="37"/>
      <c r="D434" s="43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7"/>
      <c r="B435" s="37"/>
      <c r="C435" s="37"/>
      <c r="D435" s="43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7"/>
      <c r="B436" s="37"/>
      <c r="C436" s="37"/>
      <c r="D436" s="43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7"/>
      <c r="B437" s="37"/>
      <c r="C437" s="37"/>
      <c r="D437" s="43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7"/>
      <c r="B438" s="37"/>
      <c r="C438" s="37"/>
      <c r="D438" s="43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7"/>
      <c r="B439" s="37"/>
      <c r="C439" s="37"/>
      <c r="D439" s="43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7"/>
      <c r="B440" s="37"/>
      <c r="C440" s="37"/>
      <c r="D440" s="43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7"/>
      <c r="B441" s="37"/>
      <c r="C441" s="37"/>
      <c r="D441" s="43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7"/>
      <c r="B442" s="37"/>
      <c r="C442" s="37"/>
      <c r="D442" s="43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7"/>
      <c r="B443" s="37"/>
      <c r="C443" s="37"/>
      <c r="D443" s="43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7"/>
      <c r="B444" s="37"/>
      <c r="C444" s="37"/>
      <c r="D444" s="43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7"/>
      <c r="B445" s="37"/>
      <c r="C445" s="37"/>
      <c r="D445" s="43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7"/>
      <c r="B446" s="37"/>
      <c r="C446" s="37"/>
      <c r="D446" s="43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7"/>
      <c r="B447" s="37"/>
      <c r="C447" s="37"/>
      <c r="D447" s="43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7"/>
      <c r="B448" s="37"/>
      <c r="C448" s="37"/>
      <c r="D448" s="43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7"/>
      <c r="B449" s="37"/>
      <c r="C449" s="37"/>
      <c r="D449" s="43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7"/>
      <c r="B450" s="37"/>
      <c r="C450" s="37"/>
      <c r="D450" s="43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7"/>
      <c r="B451" s="37"/>
      <c r="C451" s="37"/>
      <c r="D451" s="43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7"/>
      <c r="B452" s="37"/>
      <c r="C452" s="37"/>
      <c r="D452" s="43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7"/>
      <c r="B453" s="37"/>
      <c r="C453" s="37"/>
      <c r="D453" s="43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7"/>
      <c r="B454" s="37"/>
      <c r="C454" s="37"/>
      <c r="D454" s="43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7"/>
      <c r="B455" s="37"/>
      <c r="C455" s="37"/>
      <c r="D455" s="43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7"/>
      <c r="B456" s="37"/>
      <c r="C456" s="37"/>
      <c r="D456" s="43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7"/>
      <c r="B457" s="37"/>
      <c r="C457" s="37"/>
      <c r="D457" s="43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7"/>
      <c r="B458" s="37"/>
      <c r="C458" s="37"/>
      <c r="D458" s="43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7"/>
      <c r="B459" s="37"/>
      <c r="C459" s="37"/>
      <c r="D459" s="43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7"/>
      <c r="B460" s="37"/>
      <c r="C460" s="37"/>
      <c r="D460" s="43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7"/>
      <c r="B461" s="37"/>
      <c r="C461" s="37"/>
      <c r="D461" s="43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7"/>
      <c r="B462" s="37"/>
      <c r="C462" s="37"/>
      <c r="D462" s="43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7"/>
      <c r="B463" s="37"/>
      <c r="C463" s="37"/>
      <c r="D463" s="43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7"/>
      <c r="B464" s="37"/>
      <c r="C464" s="37"/>
      <c r="D464" s="43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7"/>
      <c r="B465" s="37"/>
      <c r="C465" s="37"/>
      <c r="D465" s="43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7"/>
      <c r="B466" s="37"/>
      <c r="C466" s="37"/>
      <c r="D466" s="43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7"/>
      <c r="B467" s="37"/>
      <c r="C467" s="37"/>
      <c r="D467" s="43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7"/>
      <c r="B468" s="37"/>
      <c r="C468" s="37"/>
      <c r="D468" s="43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7"/>
      <c r="B469" s="37"/>
      <c r="C469" s="37"/>
      <c r="D469" s="43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7"/>
      <c r="B470" s="37"/>
      <c r="C470" s="37"/>
      <c r="D470" s="43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7"/>
      <c r="B471" s="37"/>
      <c r="C471" s="37"/>
      <c r="D471" s="43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7"/>
      <c r="B472" s="37"/>
      <c r="C472" s="37"/>
      <c r="D472" s="43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7"/>
      <c r="B473" s="37"/>
      <c r="C473" s="37"/>
      <c r="D473" s="43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7"/>
      <c r="B474" s="37"/>
      <c r="C474" s="37"/>
      <c r="D474" s="43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7"/>
      <c r="B475" s="37"/>
      <c r="C475" s="37"/>
      <c r="D475" s="43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7"/>
      <c r="B476" s="37"/>
      <c r="C476" s="37"/>
      <c r="D476" s="43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7"/>
      <c r="B477" s="37"/>
      <c r="C477" s="37"/>
      <c r="D477" s="43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7"/>
      <c r="B478" s="37"/>
      <c r="C478" s="37"/>
      <c r="D478" s="43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7"/>
      <c r="B479" s="37"/>
      <c r="C479" s="37"/>
      <c r="D479" s="43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7"/>
      <c r="B480" s="37"/>
      <c r="C480" s="37"/>
      <c r="D480" s="43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7"/>
      <c r="B481" s="37"/>
      <c r="C481" s="37"/>
      <c r="D481" s="43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7"/>
      <c r="B482" s="37"/>
      <c r="C482" s="37"/>
      <c r="D482" s="43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7"/>
      <c r="B483" s="37"/>
      <c r="C483" s="37"/>
      <c r="D483" s="43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7"/>
      <c r="B484" s="37"/>
      <c r="C484" s="37"/>
      <c r="D484" s="43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7"/>
      <c r="B485" s="37"/>
      <c r="C485" s="37"/>
      <c r="D485" s="43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7"/>
      <c r="B486" s="37"/>
      <c r="C486" s="37"/>
      <c r="D486" s="43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7"/>
      <c r="B487" s="37"/>
      <c r="C487" s="37"/>
      <c r="D487" s="43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7"/>
      <c r="B488" s="37"/>
      <c r="C488" s="37"/>
      <c r="D488" s="43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7"/>
      <c r="B489" s="37"/>
      <c r="C489" s="37"/>
      <c r="D489" s="43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7"/>
      <c r="B490" s="37"/>
      <c r="C490" s="37"/>
      <c r="D490" s="43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7"/>
      <c r="B491" s="37"/>
      <c r="C491" s="37"/>
      <c r="D491" s="43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7"/>
      <c r="B492" s="37"/>
      <c r="C492" s="37"/>
      <c r="D492" s="43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7"/>
      <c r="B493" s="37"/>
      <c r="C493" s="37"/>
      <c r="D493" s="43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7"/>
      <c r="B494" s="37"/>
      <c r="C494" s="37"/>
      <c r="D494" s="43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7"/>
      <c r="B495" s="37"/>
      <c r="C495" s="37"/>
      <c r="D495" s="43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7"/>
      <c r="B496" s="37"/>
      <c r="C496" s="37"/>
      <c r="D496" s="43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7"/>
      <c r="B497" s="37"/>
      <c r="C497" s="37"/>
      <c r="D497" s="43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7"/>
      <c r="B498" s="37"/>
      <c r="C498" s="37"/>
      <c r="D498" s="43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7"/>
      <c r="B499" s="37"/>
      <c r="C499" s="37"/>
      <c r="D499" s="43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7"/>
      <c r="B500" s="37"/>
      <c r="C500" s="37"/>
      <c r="D500" s="43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7"/>
      <c r="B501" s="37"/>
      <c r="C501" s="37"/>
      <c r="D501" s="43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7"/>
      <c r="B502" s="37"/>
      <c r="C502" s="37"/>
      <c r="D502" s="43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7"/>
      <c r="B503" s="37"/>
      <c r="C503" s="37"/>
      <c r="D503" s="43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7"/>
      <c r="B504" s="37"/>
      <c r="C504" s="37"/>
      <c r="D504" s="43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7"/>
      <c r="B505" s="37"/>
      <c r="C505" s="37"/>
      <c r="D505" s="43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7"/>
      <c r="B506" s="37"/>
      <c r="C506" s="37"/>
      <c r="D506" s="43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7"/>
      <c r="B507" s="37"/>
      <c r="C507" s="37"/>
      <c r="D507" s="43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7"/>
      <c r="B508" s="37"/>
      <c r="C508" s="37"/>
      <c r="D508" s="43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7"/>
      <c r="B509" s="37"/>
      <c r="C509" s="37"/>
      <c r="D509" s="43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7"/>
      <c r="B510" s="37"/>
      <c r="C510" s="37"/>
      <c r="D510" s="43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7"/>
      <c r="B511" s="37"/>
      <c r="C511" s="37"/>
      <c r="D511" s="43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7"/>
      <c r="B512" s="37"/>
      <c r="C512" s="37"/>
      <c r="D512" s="43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7"/>
      <c r="B513" s="37"/>
      <c r="C513" s="37"/>
      <c r="D513" s="43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7"/>
      <c r="B514" s="37"/>
      <c r="C514" s="37"/>
      <c r="D514" s="43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7"/>
      <c r="B515" s="37"/>
      <c r="C515" s="37"/>
      <c r="D515" s="43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7"/>
      <c r="B516" s="37"/>
      <c r="C516" s="37"/>
      <c r="D516" s="43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7"/>
      <c r="B517" s="37"/>
      <c r="C517" s="37"/>
      <c r="D517" s="43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7"/>
      <c r="B518" s="37"/>
      <c r="C518" s="37"/>
      <c r="D518" s="43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7"/>
      <c r="B519" s="37"/>
      <c r="C519" s="37"/>
      <c r="D519" s="43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7"/>
      <c r="B520" s="37"/>
      <c r="C520" s="37"/>
      <c r="D520" s="43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7"/>
      <c r="B521" s="37"/>
      <c r="C521" s="37"/>
      <c r="D521" s="43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7"/>
      <c r="B522" s="37"/>
      <c r="C522" s="37"/>
      <c r="D522" s="43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7"/>
      <c r="B523" s="37"/>
      <c r="C523" s="37"/>
      <c r="D523" s="43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7"/>
      <c r="B524" s="37"/>
      <c r="C524" s="37"/>
      <c r="D524" s="43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7"/>
      <c r="B525" s="37"/>
      <c r="C525" s="37"/>
      <c r="D525" s="43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7"/>
      <c r="B526" s="37"/>
      <c r="C526" s="37"/>
      <c r="D526" s="43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7"/>
      <c r="B527" s="37"/>
      <c r="C527" s="37"/>
      <c r="D527" s="43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7"/>
      <c r="B528" s="37"/>
      <c r="C528" s="37"/>
      <c r="D528" s="43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7"/>
      <c r="B529" s="37"/>
      <c r="C529" s="37"/>
      <c r="D529" s="43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7"/>
      <c r="B530" s="37"/>
      <c r="C530" s="37"/>
      <c r="D530" s="43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7"/>
      <c r="B531" s="37"/>
      <c r="C531" s="37"/>
      <c r="D531" s="43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7"/>
      <c r="B532" s="37"/>
      <c r="C532" s="37"/>
      <c r="D532" s="43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7"/>
      <c r="B533" s="37"/>
      <c r="C533" s="37"/>
      <c r="D533" s="43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7"/>
      <c r="B534" s="37"/>
      <c r="C534" s="37"/>
      <c r="D534" s="43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7"/>
      <c r="B535" s="37"/>
      <c r="C535" s="37"/>
      <c r="D535" s="43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7"/>
      <c r="B536" s="37"/>
      <c r="C536" s="37"/>
      <c r="D536" s="43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7"/>
      <c r="B537" s="37"/>
      <c r="C537" s="37"/>
      <c r="D537" s="43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7"/>
      <c r="B538" s="37"/>
      <c r="C538" s="37"/>
      <c r="D538" s="43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7"/>
      <c r="B539" s="37"/>
      <c r="C539" s="37"/>
      <c r="D539" s="43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7"/>
      <c r="B540" s="37"/>
      <c r="C540" s="37"/>
      <c r="D540" s="43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7"/>
      <c r="B541" s="37"/>
      <c r="C541" s="37"/>
      <c r="D541" s="43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7"/>
      <c r="B542" s="37"/>
      <c r="C542" s="37"/>
      <c r="D542" s="43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7"/>
      <c r="B543" s="37"/>
      <c r="C543" s="37"/>
      <c r="D543" s="43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7"/>
      <c r="B544" s="37"/>
      <c r="C544" s="37"/>
      <c r="D544" s="43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7"/>
      <c r="B545" s="37"/>
      <c r="C545" s="37"/>
      <c r="D545" s="43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7"/>
      <c r="B546" s="37"/>
      <c r="C546" s="37"/>
      <c r="D546" s="43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7"/>
      <c r="B547" s="37"/>
      <c r="C547" s="37"/>
      <c r="D547" s="43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7"/>
      <c r="B548" s="37"/>
      <c r="C548" s="37"/>
      <c r="D548" s="43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7"/>
      <c r="B549" s="37"/>
      <c r="C549" s="37"/>
      <c r="D549" s="43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7"/>
      <c r="B550" s="37"/>
      <c r="C550" s="37"/>
      <c r="D550" s="43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7"/>
      <c r="B551" s="37"/>
      <c r="C551" s="37"/>
      <c r="D551" s="43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7"/>
      <c r="B552" s="37"/>
      <c r="C552" s="37"/>
      <c r="D552" s="43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7"/>
      <c r="B553" s="37"/>
      <c r="C553" s="37"/>
      <c r="D553" s="43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7"/>
      <c r="B554" s="37"/>
      <c r="C554" s="37"/>
      <c r="D554" s="43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7"/>
      <c r="B555" s="37"/>
      <c r="C555" s="37"/>
      <c r="D555" s="43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7"/>
      <c r="B556" s="37"/>
      <c r="C556" s="37"/>
      <c r="D556" s="43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7"/>
      <c r="B557" s="37"/>
      <c r="C557" s="37"/>
      <c r="D557" s="43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7"/>
      <c r="B558" s="37"/>
      <c r="C558" s="37"/>
      <c r="D558" s="43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7"/>
      <c r="B559" s="37"/>
      <c r="C559" s="37"/>
      <c r="D559" s="43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7"/>
      <c r="B560" s="37"/>
      <c r="C560" s="37"/>
      <c r="D560" s="43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7"/>
      <c r="B561" s="37"/>
      <c r="C561" s="37"/>
      <c r="D561" s="43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7"/>
      <c r="B562" s="37"/>
      <c r="C562" s="37"/>
      <c r="D562" s="43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7"/>
      <c r="B563" s="37"/>
      <c r="C563" s="37"/>
      <c r="D563" s="43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7"/>
      <c r="B564" s="37"/>
      <c r="C564" s="37"/>
      <c r="D564" s="43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7"/>
      <c r="B565" s="37"/>
      <c r="C565" s="37"/>
      <c r="D565" s="43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7"/>
      <c r="B566" s="37"/>
      <c r="C566" s="37"/>
      <c r="D566" s="43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7"/>
      <c r="B567" s="37"/>
      <c r="C567" s="37"/>
      <c r="D567" s="43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7"/>
      <c r="B568" s="37"/>
      <c r="C568" s="37"/>
      <c r="D568" s="43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7"/>
      <c r="B569" s="37"/>
      <c r="C569" s="37"/>
      <c r="D569" s="43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7"/>
      <c r="B570" s="37"/>
      <c r="C570" s="37"/>
      <c r="D570" s="43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7"/>
      <c r="B571" s="37"/>
      <c r="C571" s="37"/>
      <c r="D571" s="43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7"/>
      <c r="B572" s="37"/>
      <c r="C572" s="37"/>
      <c r="D572" s="43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7"/>
      <c r="B573" s="37"/>
      <c r="C573" s="37"/>
      <c r="D573" s="43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7"/>
      <c r="B574" s="37"/>
      <c r="C574" s="37"/>
      <c r="D574" s="43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7"/>
      <c r="B575" s="37"/>
      <c r="C575" s="37"/>
      <c r="D575" s="43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7"/>
      <c r="B576" s="37"/>
      <c r="C576" s="37"/>
      <c r="D576" s="43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7"/>
      <c r="B577" s="37"/>
      <c r="C577" s="37"/>
      <c r="D577" s="43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7"/>
      <c r="B578" s="37"/>
      <c r="C578" s="37"/>
      <c r="D578" s="43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7"/>
      <c r="B579" s="37"/>
      <c r="C579" s="37"/>
      <c r="D579" s="43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7"/>
      <c r="B580" s="37"/>
      <c r="C580" s="37"/>
      <c r="D580" s="43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7"/>
      <c r="B581" s="37"/>
      <c r="C581" s="37"/>
      <c r="D581" s="43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7"/>
      <c r="B582" s="37"/>
      <c r="C582" s="37"/>
      <c r="D582" s="43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7"/>
      <c r="B583" s="37"/>
      <c r="C583" s="37"/>
      <c r="D583" s="43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7"/>
      <c r="B584" s="37"/>
      <c r="C584" s="37"/>
      <c r="D584" s="43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7"/>
      <c r="B585" s="37"/>
      <c r="C585" s="37"/>
      <c r="D585" s="43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7"/>
      <c r="B586" s="37"/>
      <c r="C586" s="37"/>
      <c r="D586" s="43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7"/>
      <c r="B587" s="37"/>
      <c r="C587" s="37"/>
      <c r="D587" s="43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7"/>
      <c r="B588" s="37"/>
      <c r="C588" s="37"/>
      <c r="D588" s="43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7"/>
      <c r="B589" s="37"/>
      <c r="C589" s="37"/>
      <c r="D589" s="43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7"/>
      <c r="B590" s="37"/>
      <c r="C590" s="37"/>
      <c r="D590" s="43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7"/>
      <c r="B591" s="37"/>
      <c r="C591" s="37"/>
      <c r="D591" s="43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7"/>
      <c r="B592" s="37"/>
      <c r="C592" s="37"/>
      <c r="D592" s="43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7"/>
      <c r="B593" s="37"/>
      <c r="C593" s="37"/>
      <c r="D593" s="43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7"/>
      <c r="B594" s="37"/>
      <c r="C594" s="37"/>
      <c r="D594" s="43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7"/>
      <c r="B595" s="37"/>
      <c r="C595" s="37"/>
      <c r="D595" s="43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7"/>
      <c r="B596" s="37"/>
      <c r="C596" s="37"/>
      <c r="D596" s="43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7"/>
      <c r="B597" s="37"/>
      <c r="C597" s="37"/>
      <c r="D597" s="43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7"/>
      <c r="B598" s="37"/>
      <c r="C598" s="37"/>
      <c r="D598" s="43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7"/>
      <c r="B599" s="37"/>
      <c r="C599" s="37"/>
      <c r="D599" s="43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7"/>
      <c r="B600" s="37"/>
      <c r="C600" s="37"/>
      <c r="D600" s="43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7"/>
      <c r="B601" s="37"/>
      <c r="C601" s="37"/>
      <c r="D601" s="43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7"/>
      <c r="B602" s="37"/>
      <c r="C602" s="37"/>
      <c r="D602" s="43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7"/>
      <c r="B603" s="37"/>
      <c r="C603" s="37"/>
      <c r="D603" s="43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7"/>
      <c r="B604" s="37"/>
      <c r="C604" s="37"/>
      <c r="D604" s="43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7"/>
      <c r="B605" s="37"/>
      <c r="C605" s="37"/>
      <c r="D605" s="43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7"/>
      <c r="B606" s="37"/>
      <c r="C606" s="37"/>
      <c r="D606" s="43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7"/>
      <c r="B607" s="37"/>
      <c r="C607" s="37"/>
      <c r="D607" s="43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7"/>
      <c r="B608" s="37"/>
      <c r="C608" s="37"/>
      <c r="D608" s="43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7"/>
      <c r="B609" s="37"/>
      <c r="C609" s="37"/>
      <c r="D609" s="43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7"/>
      <c r="B610" s="37"/>
      <c r="C610" s="37"/>
      <c r="D610" s="43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7"/>
      <c r="B611" s="37"/>
      <c r="C611" s="37"/>
      <c r="D611" s="43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7"/>
      <c r="B612" s="37"/>
      <c r="C612" s="37"/>
      <c r="D612" s="43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7"/>
      <c r="B613" s="37"/>
      <c r="C613" s="37"/>
      <c r="D613" s="43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7"/>
      <c r="B614" s="37"/>
      <c r="C614" s="37"/>
      <c r="D614" s="43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7"/>
      <c r="B615" s="37"/>
      <c r="C615" s="37"/>
      <c r="D615" s="43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7"/>
      <c r="B616" s="37"/>
      <c r="C616" s="37"/>
      <c r="D616" s="43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7"/>
      <c r="B617" s="37"/>
      <c r="C617" s="37"/>
      <c r="D617" s="43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7"/>
      <c r="B618" s="37"/>
      <c r="C618" s="37"/>
      <c r="D618" s="43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7"/>
      <c r="B619" s="37"/>
      <c r="C619" s="37"/>
      <c r="D619" s="43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7"/>
      <c r="B620" s="37"/>
      <c r="C620" s="37"/>
      <c r="D620" s="43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7"/>
      <c r="B621" s="37"/>
      <c r="C621" s="37"/>
      <c r="D621" s="43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7"/>
      <c r="B622" s="37"/>
      <c r="C622" s="37"/>
      <c r="D622" s="43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7"/>
      <c r="B623" s="37"/>
      <c r="C623" s="37"/>
      <c r="D623" s="43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7"/>
      <c r="B624" s="37"/>
      <c r="C624" s="37"/>
      <c r="D624" s="43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7"/>
      <c r="B625" s="37"/>
      <c r="C625" s="37"/>
      <c r="D625" s="43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7"/>
      <c r="B626" s="37"/>
      <c r="C626" s="37"/>
      <c r="D626" s="43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7"/>
      <c r="B627" s="37"/>
      <c r="C627" s="37"/>
      <c r="D627" s="43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7"/>
      <c r="B628" s="37"/>
      <c r="C628" s="37"/>
      <c r="D628" s="43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7"/>
      <c r="B629" s="37"/>
      <c r="C629" s="37"/>
      <c r="D629" s="43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7"/>
      <c r="B630" s="37"/>
      <c r="C630" s="37"/>
      <c r="D630" s="43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7"/>
      <c r="B631" s="37"/>
      <c r="C631" s="37"/>
      <c r="D631" s="43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7"/>
      <c r="B632" s="37"/>
      <c r="C632" s="37"/>
      <c r="D632" s="43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7"/>
      <c r="B633" s="37"/>
      <c r="C633" s="37"/>
      <c r="D633" s="43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7"/>
      <c r="B634" s="37"/>
      <c r="C634" s="37"/>
      <c r="D634" s="43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7"/>
      <c r="B635" s="37"/>
      <c r="C635" s="37"/>
      <c r="D635" s="43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7"/>
      <c r="B636" s="37"/>
      <c r="C636" s="37"/>
      <c r="D636" s="43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7"/>
      <c r="B637" s="37"/>
      <c r="C637" s="37"/>
      <c r="D637" s="43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7"/>
      <c r="B638" s="37"/>
      <c r="C638" s="37"/>
      <c r="D638" s="43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7"/>
      <c r="B639" s="37"/>
      <c r="C639" s="37"/>
      <c r="D639" s="43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7"/>
      <c r="B640" s="37"/>
      <c r="C640" s="37"/>
      <c r="D640" s="43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7"/>
      <c r="B641" s="37"/>
      <c r="C641" s="37"/>
      <c r="D641" s="43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7"/>
      <c r="B642" s="37"/>
      <c r="C642" s="37"/>
      <c r="D642" s="43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7"/>
      <c r="B643" s="37"/>
      <c r="C643" s="37"/>
      <c r="D643" s="43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7"/>
      <c r="B644" s="37"/>
      <c r="C644" s="37"/>
      <c r="D644" s="43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7"/>
      <c r="B645" s="37"/>
      <c r="C645" s="37"/>
      <c r="D645" s="43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7"/>
      <c r="B646" s="37"/>
      <c r="C646" s="37"/>
      <c r="D646" s="43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7"/>
      <c r="B647" s="37"/>
      <c r="C647" s="37"/>
      <c r="D647" s="43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7"/>
      <c r="B648" s="37"/>
      <c r="C648" s="37"/>
      <c r="D648" s="43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7"/>
      <c r="B649" s="37"/>
      <c r="C649" s="37"/>
      <c r="D649" s="43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7"/>
      <c r="B650" s="37"/>
      <c r="C650" s="37"/>
      <c r="D650" s="43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7"/>
      <c r="B651" s="37"/>
      <c r="C651" s="37"/>
      <c r="D651" s="43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7"/>
      <c r="B652" s="37"/>
      <c r="C652" s="37"/>
      <c r="D652" s="43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7"/>
      <c r="B653" s="37"/>
      <c r="C653" s="37"/>
      <c r="D653" s="43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7"/>
      <c r="B654" s="37"/>
      <c r="C654" s="37"/>
      <c r="D654" s="43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7"/>
      <c r="B655" s="37"/>
      <c r="C655" s="37"/>
      <c r="D655" s="43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7"/>
      <c r="B656" s="37"/>
      <c r="C656" s="37"/>
      <c r="D656" s="43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7"/>
      <c r="B657" s="37"/>
      <c r="C657" s="37"/>
      <c r="D657" s="43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7"/>
      <c r="B658" s="37"/>
      <c r="C658" s="37"/>
      <c r="D658" s="43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7"/>
      <c r="B659" s="37"/>
      <c r="C659" s="37"/>
      <c r="D659" s="43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7"/>
      <c r="B660" s="37"/>
      <c r="C660" s="37"/>
      <c r="D660" s="43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7"/>
      <c r="B661" s="37"/>
      <c r="C661" s="37"/>
      <c r="D661" s="43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7"/>
      <c r="B662" s="37"/>
      <c r="C662" s="37"/>
      <c r="D662" s="43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7"/>
      <c r="B663" s="37"/>
      <c r="C663" s="37"/>
      <c r="D663" s="43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7"/>
      <c r="B664" s="37"/>
      <c r="C664" s="37"/>
      <c r="D664" s="43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7"/>
      <c r="B665" s="37"/>
      <c r="C665" s="37"/>
      <c r="D665" s="43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7"/>
      <c r="B666" s="37"/>
      <c r="C666" s="37"/>
      <c r="D666" s="43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7"/>
      <c r="B667" s="37"/>
      <c r="C667" s="37"/>
      <c r="D667" s="43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7"/>
      <c r="B668" s="37"/>
      <c r="C668" s="37"/>
      <c r="D668" s="43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7"/>
      <c r="B669" s="37"/>
      <c r="C669" s="37"/>
      <c r="D669" s="43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7"/>
      <c r="B670" s="37"/>
      <c r="C670" s="37"/>
      <c r="D670" s="43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7"/>
      <c r="B671" s="37"/>
      <c r="C671" s="37"/>
      <c r="D671" s="43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7"/>
      <c r="B672" s="37"/>
      <c r="C672" s="37"/>
      <c r="D672" s="43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7"/>
      <c r="B673" s="37"/>
      <c r="C673" s="37"/>
      <c r="D673" s="43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7"/>
      <c r="B674" s="37"/>
      <c r="C674" s="37"/>
      <c r="D674" s="43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7"/>
      <c r="B675" s="37"/>
      <c r="C675" s="37"/>
      <c r="D675" s="43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7"/>
      <c r="B676" s="37"/>
      <c r="C676" s="37"/>
      <c r="D676" s="43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7"/>
      <c r="B677" s="37"/>
      <c r="C677" s="37"/>
      <c r="D677" s="43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7"/>
      <c r="B678" s="37"/>
      <c r="C678" s="37"/>
      <c r="D678" s="43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7"/>
      <c r="B679" s="37"/>
      <c r="C679" s="37"/>
      <c r="D679" s="43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7"/>
      <c r="B680" s="37"/>
      <c r="C680" s="37"/>
      <c r="D680" s="43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7"/>
      <c r="B681" s="37"/>
      <c r="C681" s="37"/>
      <c r="D681" s="43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7"/>
      <c r="B682" s="37"/>
      <c r="C682" s="37"/>
      <c r="D682" s="43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7"/>
      <c r="B683" s="37"/>
      <c r="C683" s="37"/>
      <c r="D683" s="43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7"/>
      <c r="B684" s="37"/>
      <c r="C684" s="37"/>
      <c r="D684" s="43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7"/>
      <c r="B685" s="37"/>
      <c r="C685" s="37"/>
      <c r="D685" s="43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7"/>
      <c r="B686" s="37"/>
      <c r="C686" s="37"/>
      <c r="D686" s="43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7"/>
      <c r="B687" s="37"/>
      <c r="C687" s="37"/>
      <c r="D687" s="43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7"/>
      <c r="B688" s="37"/>
      <c r="C688" s="37"/>
      <c r="D688" s="43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7"/>
      <c r="B689" s="37"/>
      <c r="C689" s="37"/>
      <c r="D689" s="43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7"/>
      <c r="B690" s="37"/>
      <c r="C690" s="37"/>
      <c r="D690" s="43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7"/>
      <c r="B691" s="37"/>
      <c r="C691" s="37"/>
      <c r="D691" s="43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7"/>
      <c r="B692" s="37"/>
      <c r="C692" s="37"/>
      <c r="D692" s="43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7"/>
      <c r="B693" s="37"/>
      <c r="C693" s="37"/>
      <c r="D693" s="43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7"/>
      <c r="B694" s="37"/>
      <c r="C694" s="37"/>
      <c r="D694" s="43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7"/>
      <c r="B695" s="37"/>
      <c r="C695" s="37"/>
      <c r="D695" s="43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7"/>
      <c r="B696" s="37"/>
      <c r="C696" s="37"/>
      <c r="D696" s="43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7"/>
      <c r="B697" s="37"/>
      <c r="C697" s="37"/>
      <c r="D697" s="43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7"/>
      <c r="B698" s="37"/>
      <c r="C698" s="37"/>
      <c r="D698" s="43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7"/>
      <c r="B699" s="37"/>
      <c r="C699" s="37"/>
      <c r="D699" s="43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7"/>
      <c r="B700" s="37"/>
      <c r="C700" s="37"/>
      <c r="D700" s="43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7"/>
      <c r="B701" s="37"/>
      <c r="C701" s="37"/>
      <c r="D701" s="43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7"/>
      <c r="B702" s="37"/>
      <c r="C702" s="37"/>
      <c r="D702" s="43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7"/>
      <c r="B703" s="37"/>
      <c r="C703" s="37"/>
      <c r="D703" s="43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7"/>
      <c r="B704" s="37"/>
      <c r="C704" s="37"/>
      <c r="D704" s="43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7"/>
      <c r="B705" s="37"/>
      <c r="C705" s="37"/>
      <c r="D705" s="43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7"/>
      <c r="B706" s="37"/>
      <c r="C706" s="37"/>
      <c r="D706" s="43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7"/>
      <c r="B707" s="37"/>
      <c r="C707" s="37"/>
      <c r="D707" s="43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7"/>
      <c r="B708" s="37"/>
      <c r="C708" s="37"/>
      <c r="D708" s="43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7"/>
      <c r="B709" s="37"/>
      <c r="C709" s="37"/>
      <c r="D709" s="43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7"/>
      <c r="B710" s="37"/>
      <c r="C710" s="37"/>
      <c r="D710" s="43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7"/>
      <c r="B711" s="37"/>
      <c r="C711" s="37"/>
      <c r="D711" s="43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7"/>
      <c r="B712" s="37"/>
      <c r="C712" s="37"/>
      <c r="D712" s="43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7"/>
      <c r="B713" s="37"/>
      <c r="C713" s="37"/>
      <c r="D713" s="43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7"/>
      <c r="B714" s="37"/>
      <c r="C714" s="37"/>
      <c r="D714" s="43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7"/>
      <c r="B715" s="37"/>
      <c r="C715" s="37"/>
      <c r="D715" s="43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7"/>
      <c r="B716" s="37"/>
      <c r="C716" s="37"/>
      <c r="D716" s="43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7"/>
      <c r="B717" s="37"/>
      <c r="C717" s="37"/>
      <c r="D717" s="43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7"/>
      <c r="B718" s="37"/>
      <c r="C718" s="37"/>
      <c r="D718" s="43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7"/>
      <c r="B719" s="37"/>
      <c r="C719" s="37"/>
      <c r="D719" s="43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7"/>
      <c r="B720" s="37"/>
      <c r="C720" s="37"/>
      <c r="D720" s="43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7"/>
      <c r="B721" s="37"/>
      <c r="C721" s="37"/>
      <c r="D721" s="43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7"/>
      <c r="B722" s="37"/>
      <c r="C722" s="37"/>
      <c r="D722" s="43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7"/>
      <c r="B723" s="37"/>
      <c r="C723" s="37"/>
      <c r="D723" s="43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7"/>
      <c r="B724" s="37"/>
      <c r="C724" s="37"/>
      <c r="D724" s="43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7"/>
      <c r="B725" s="37"/>
      <c r="C725" s="37"/>
      <c r="D725" s="43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7"/>
      <c r="B726" s="37"/>
      <c r="C726" s="37"/>
      <c r="D726" s="43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7"/>
      <c r="B727" s="37"/>
      <c r="C727" s="37"/>
      <c r="D727" s="43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7"/>
      <c r="B728" s="37"/>
      <c r="C728" s="37"/>
      <c r="D728" s="43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7"/>
      <c r="B729" s="37"/>
      <c r="C729" s="37"/>
      <c r="D729" s="43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7"/>
      <c r="B730" s="37"/>
      <c r="C730" s="37"/>
      <c r="D730" s="43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7"/>
      <c r="B731" s="37"/>
      <c r="C731" s="37"/>
      <c r="D731" s="43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7"/>
      <c r="B732" s="37"/>
      <c r="C732" s="37"/>
      <c r="D732" s="43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7"/>
      <c r="B733" s="37"/>
      <c r="C733" s="37"/>
      <c r="D733" s="43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7"/>
      <c r="B734" s="37"/>
      <c r="C734" s="37"/>
      <c r="D734" s="43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7"/>
      <c r="B735" s="37"/>
      <c r="C735" s="37"/>
      <c r="D735" s="43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7"/>
      <c r="B736" s="37"/>
      <c r="C736" s="37"/>
      <c r="D736" s="43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7"/>
      <c r="B737" s="37"/>
      <c r="C737" s="37"/>
      <c r="D737" s="43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7"/>
      <c r="B738" s="37"/>
      <c r="C738" s="37"/>
      <c r="D738" s="43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7"/>
      <c r="B739" s="37"/>
      <c r="C739" s="37"/>
      <c r="D739" s="43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7"/>
      <c r="B740" s="37"/>
      <c r="C740" s="37"/>
      <c r="D740" s="43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7"/>
      <c r="B741" s="37"/>
      <c r="C741" s="37"/>
      <c r="D741" s="43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7"/>
      <c r="B742" s="37"/>
      <c r="C742" s="37"/>
      <c r="D742" s="43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7"/>
      <c r="B743" s="37"/>
      <c r="C743" s="37"/>
      <c r="D743" s="43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7"/>
      <c r="B744" s="37"/>
      <c r="C744" s="37"/>
      <c r="D744" s="43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7"/>
      <c r="B745" s="37"/>
      <c r="C745" s="37"/>
      <c r="D745" s="43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7"/>
      <c r="B746" s="37"/>
      <c r="C746" s="37"/>
      <c r="D746" s="43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7"/>
      <c r="B747" s="37"/>
      <c r="C747" s="37"/>
      <c r="D747" s="43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7"/>
      <c r="B748" s="37"/>
      <c r="C748" s="37"/>
      <c r="D748" s="43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7"/>
      <c r="B749" s="37"/>
      <c r="C749" s="37"/>
      <c r="D749" s="43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7"/>
      <c r="B750" s="37"/>
      <c r="C750" s="37"/>
      <c r="D750" s="43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7"/>
      <c r="B751" s="37"/>
      <c r="C751" s="37"/>
      <c r="D751" s="43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7"/>
      <c r="B752" s="37"/>
      <c r="C752" s="37"/>
      <c r="D752" s="43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7"/>
      <c r="B753" s="37"/>
      <c r="C753" s="37"/>
      <c r="D753" s="43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7"/>
      <c r="B754" s="37"/>
      <c r="C754" s="37"/>
      <c r="D754" s="43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7"/>
      <c r="B755" s="37"/>
      <c r="C755" s="37"/>
      <c r="D755" s="43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7"/>
      <c r="B756" s="37"/>
      <c r="C756" s="37"/>
      <c r="D756" s="43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7"/>
      <c r="B757" s="37"/>
      <c r="C757" s="37"/>
      <c r="D757" s="43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7"/>
      <c r="B758" s="37"/>
      <c r="C758" s="37"/>
      <c r="D758" s="43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7"/>
      <c r="B759" s="37"/>
      <c r="C759" s="37"/>
      <c r="D759" s="43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7"/>
      <c r="B760" s="37"/>
      <c r="C760" s="37"/>
      <c r="D760" s="43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7"/>
      <c r="B761" s="37"/>
      <c r="C761" s="37"/>
      <c r="D761" s="43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7"/>
      <c r="B762" s="37"/>
      <c r="C762" s="37"/>
      <c r="D762" s="43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7"/>
      <c r="B763" s="37"/>
      <c r="C763" s="37"/>
      <c r="D763" s="43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7"/>
      <c r="B764" s="37"/>
      <c r="C764" s="37"/>
      <c r="D764" s="43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7"/>
      <c r="B765" s="37"/>
      <c r="C765" s="37"/>
      <c r="D765" s="43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7"/>
      <c r="B766" s="37"/>
      <c r="C766" s="37"/>
      <c r="D766" s="43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7"/>
      <c r="B767" s="37"/>
      <c r="C767" s="37"/>
      <c r="D767" s="43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7"/>
      <c r="B768" s="37"/>
      <c r="C768" s="37"/>
      <c r="D768" s="43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7"/>
      <c r="B769" s="37"/>
      <c r="C769" s="37"/>
      <c r="D769" s="43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7"/>
      <c r="B770" s="37"/>
      <c r="C770" s="37"/>
      <c r="D770" s="43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7"/>
      <c r="B771" s="37"/>
      <c r="C771" s="37"/>
      <c r="D771" s="43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7"/>
      <c r="B772" s="37"/>
      <c r="C772" s="37"/>
      <c r="D772" s="43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7"/>
      <c r="B773" s="37"/>
      <c r="C773" s="37"/>
      <c r="D773" s="43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7"/>
      <c r="B774" s="37"/>
      <c r="C774" s="37"/>
      <c r="D774" s="43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7"/>
      <c r="B775" s="37"/>
      <c r="C775" s="37"/>
      <c r="D775" s="43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7"/>
      <c r="B776" s="37"/>
      <c r="C776" s="37"/>
      <c r="D776" s="43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7"/>
      <c r="B777" s="37"/>
      <c r="C777" s="37"/>
      <c r="D777" s="43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7"/>
      <c r="B778" s="37"/>
      <c r="C778" s="37"/>
      <c r="D778" s="43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7"/>
      <c r="B779" s="37"/>
      <c r="C779" s="37"/>
      <c r="D779" s="43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7"/>
      <c r="B780" s="37"/>
      <c r="C780" s="37"/>
      <c r="D780" s="43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7"/>
      <c r="B781" s="37"/>
      <c r="C781" s="37"/>
      <c r="D781" s="43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7"/>
      <c r="B782" s="37"/>
      <c r="C782" s="37"/>
      <c r="D782" s="43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7"/>
      <c r="B783" s="37"/>
      <c r="C783" s="37"/>
      <c r="D783" s="43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7"/>
      <c r="B784" s="37"/>
      <c r="C784" s="37"/>
      <c r="D784" s="43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7"/>
      <c r="B785" s="37"/>
      <c r="C785" s="37"/>
      <c r="D785" s="43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7"/>
      <c r="B786" s="37"/>
      <c r="C786" s="37"/>
      <c r="D786" s="43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7"/>
      <c r="B787" s="37"/>
      <c r="C787" s="37"/>
      <c r="D787" s="43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7"/>
      <c r="B788" s="37"/>
      <c r="C788" s="37"/>
      <c r="D788" s="43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7"/>
      <c r="B789" s="37"/>
      <c r="C789" s="37"/>
      <c r="D789" s="43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7"/>
      <c r="B790" s="37"/>
      <c r="C790" s="37"/>
      <c r="D790" s="43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7"/>
      <c r="B791" s="37"/>
      <c r="C791" s="37"/>
      <c r="D791" s="43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7"/>
      <c r="B792" s="37"/>
      <c r="C792" s="37"/>
      <c r="D792" s="43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7"/>
      <c r="B793" s="37"/>
      <c r="C793" s="37"/>
      <c r="D793" s="43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7"/>
      <c r="B794" s="37"/>
      <c r="C794" s="37"/>
      <c r="D794" s="43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7"/>
      <c r="B795" s="37"/>
      <c r="C795" s="37"/>
      <c r="D795" s="43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7"/>
      <c r="B796" s="37"/>
      <c r="C796" s="37"/>
      <c r="D796" s="43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7"/>
      <c r="B797" s="37"/>
      <c r="C797" s="37"/>
      <c r="D797" s="43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7"/>
      <c r="B798" s="37"/>
      <c r="C798" s="37"/>
      <c r="D798" s="43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7"/>
      <c r="B799" s="37"/>
      <c r="C799" s="37"/>
      <c r="D799" s="43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7"/>
      <c r="B800" s="37"/>
      <c r="C800" s="37"/>
      <c r="D800" s="43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7"/>
      <c r="B801" s="37"/>
      <c r="C801" s="37"/>
      <c r="D801" s="43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7"/>
      <c r="B802" s="37"/>
      <c r="C802" s="37"/>
      <c r="D802" s="43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7"/>
      <c r="B803" s="37"/>
      <c r="C803" s="37"/>
      <c r="D803" s="43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7"/>
      <c r="B804" s="37"/>
      <c r="C804" s="37"/>
      <c r="D804" s="43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7"/>
      <c r="B805" s="37"/>
      <c r="C805" s="37"/>
      <c r="D805" s="43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7"/>
      <c r="B806" s="37"/>
      <c r="C806" s="37"/>
      <c r="D806" s="43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7"/>
      <c r="B807" s="37"/>
      <c r="C807" s="37"/>
      <c r="D807" s="43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7"/>
      <c r="B808" s="37"/>
      <c r="C808" s="37"/>
      <c r="D808" s="43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7"/>
      <c r="B809" s="37"/>
      <c r="C809" s="37"/>
      <c r="D809" s="43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7"/>
      <c r="B810" s="37"/>
      <c r="C810" s="37"/>
      <c r="D810" s="43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7"/>
      <c r="B811" s="37"/>
      <c r="C811" s="37"/>
      <c r="D811" s="43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7"/>
      <c r="B812" s="37"/>
      <c r="C812" s="37"/>
      <c r="D812" s="43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7"/>
      <c r="B813" s="37"/>
      <c r="C813" s="37"/>
      <c r="D813" s="43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7"/>
      <c r="B814" s="37"/>
      <c r="C814" s="37"/>
      <c r="D814" s="43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7"/>
      <c r="B815" s="37"/>
      <c r="C815" s="37"/>
      <c r="D815" s="43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7"/>
      <c r="B816" s="37"/>
      <c r="C816" s="37"/>
      <c r="D816" s="43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7"/>
      <c r="B817" s="37"/>
      <c r="C817" s="37"/>
      <c r="D817" s="43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7"/>
      <c r="B818" s="37"/>
      <c r="C818" s="37"/>
      <c r="D818" s="43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7"/>
      <c r="B819" s="37"/>
      <c r="C819" s="37"/>
      <c r="D819" s="43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7"/>
      <c r="B820" s="37"/>
      <c r="C820" s="37"/>
      <c r="D820" s="43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7"/>
      <c r="B821" s="37"/>
      <c r="C821" s="37"/>
      <c r="D821" s="43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7"/>
      <c r="B822" s="37"/>
      <c r="C822" s="37"/>
      <c r="D822" s="43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7"/>
      <c r="B823" s="37"/>
      <c r="C823" s="37"/>
      <c r="D823" s="43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7"/>
      <c r="B824" s="37"/>
      <c r="C824" s="37"/>
      <c r="D824" s="43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7"/>
      <c r="B825" s="37"/>
      <c r="C825" s="37"/>
      <c r="D825" s="43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7"/>
      <c r="B826" s="37"/>
      <c r="C826" s="37"/>
      <c r="D826" s="43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7"/>
      <c r="B827" s="37"/>
      <c r="C827" s="37"/>
      <c r="D827" s="43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7"/>
      <c r="B828" s="37"/>
      <c r="C828" s="37"/>
      <c r="D828" s="43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7"/>
      <c r="B829" s="37"/>
      <c r="C829" s="37"/>
      <c r="D829" s="43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7"/>
      <c r="B830" s="37"/>
      <c r="C830" s="37"/>
      <c r="D830" s="43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7"/>
      <c r="B831" s="37"/>
      <c r="C831" s="37"/>
      <c r="D831" s="43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7"/>
      <c r="B832" s="37"/>
      <c r="C832" s="37"/>
      <c r="D832" s="43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7"/>
      <c r="B833" s="37"/>
      <c r="C833" s="37"/>
      <c r="D833" s="43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7"/>
      <c r="B834" s="37"/>
      <c r="C834" s="37"/>
      <c r="D834" s="43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7"/>
      <c r="B835" s="37"/>
      <c r="C835" s="37"/>
      <c r="D835" s="43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7"/>
      <c r="B836" s="37"/>
      <c r="C836" s="37"/>
      <c r="D836" s="43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7"/>
      <c r="B837" s="37"/>
      <c r="C837" s="37"/>
      <c r="D837" s="43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7"/>
      <c r="B838" s="37"/>
      <c r="C838" s="37"/>
      <c r="D838" s="43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7"/>
      <c r="B839" s="37"/>
      <c r="C839" s="37"/>
      <c r="D839" s="43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7"/>
      <c r="B840" s="37"/>
      <c r="C840" s="37"/>
      <c r="D840" s="43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7"/>
      <c r="B841" s="37"/>
      <c r="C841" s="37"/>
      <c r="D841" s="43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7"/>
      <c r="B842" s="37"/>
      <c r="C842" s="37"/>
      <c r="D842" s="43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7"/>
      <c r="B843" s="37"/>
      <c r="C843" s="37"/>
      <c r="D843" s="43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7"/>
      <c r="B844" s="37"/>
      <c r="C844" s="37"/>
      <c r="D844" s="43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7"/>
      <c r="B845" s="37"/>
      <c r="C845" s="37"/>
      <c r="D845" s="43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7"/>
      <c r="B846" s="37"/>
      <c r="C846" s="37"/>
      <c r="D846" s="43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7"/>
      <c r="B847" s="37"/>
      <c r="C847" s="37"/>
      <c r="D847" s="43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7"/>
      <c r="B848" s="37"/>
      <c r="C848" s="37"/>
      <c r="D848" s="43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7"/>
      <c r="B849" s="37"/>
      <c r="C849" s="37"/>
      <c r="D849" s="43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7"/>
      <c r="B850" s="37"/>
      <c r="C850" s="37"/>
      <c r="D850" s="43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7"/>
      <c r="B851" s="37"/>
      <c r="C851" s="37"/>
      <c r="D851" s="43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7"/>
      <c r="B852" s="37"/>
      <c r="C852" s="37"/>
      <c r="D852" s="43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7"/>
      <c r="B853" s="37"/>
      <c r="C853" s="37"/>
      <c r="D853" s="43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7"/>
      <c r="B854" s="37"/>
      <c r="C854" s="37"/>
      <c r="D854" s="43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7"/>
      <c r="B855" s="37"/>
      <c r="C855" s="37"/>
      <c r="D855" s="43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7"/>
      <c r="B856" s="37"/>
      <c r="C856" s="37"/>
      <c r="D856" s="43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7"/>
      <c r="B857" s="37"/>
      <c r="C857" s="37"/>
      <c r="D857" s="43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7"/>
      <c r="B858" s="37"/>
      <c r="C858" s="37"/>
      <c r="D858" s="43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7"/>
      <c r="B859" s="37"/>
      <c r="C859" s="37"/>
      <c r="D859" s="43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7"/>
      <c r="B860" s="37"/>
      <c r="C860" s="37"/>
      <c r="D860" s="43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7"/>
      <c r="B861" s="37"/>
      <c r="C861" s="37"/>
      <c r="D861" s="43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7"/>
      <c r="B862" s="37"/>
      <c r="C862" s="37"/>
      <c r="D862" s="43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7"/>
      <c r="B863" s="37"/>
      <c r="C863" s="37"/>
      <c r="D863" s="43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7"/>
      <c r="B864" s="37"/>
      <c r="C864" s="37"/>
      <c r="D864" s="43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7"/>
      <c r="B865" s="37"/>
      <c r="C865" s="37"/>
      <c r="D865" s="43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7"/>
      <c r="B866" s="37"/>
      <c r="C866" s="37"/>
      <c r="D866" s="43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7"/>
      <c r="B867" s="37"/>
      <c r="C867" s="37"/>
      <c r="D867" s="43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7"/>
      <c r="B868" s="37"/>
      <c r="C868" s="37"/>
      <c r="D868" s="43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7"/>
      <c r="B869" s="37"/>
      <c r="C869" s="37"/>
      <c r="D869" s="43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7"/>
      <c r="B870" s="37"/>
      <c r="C870" s="37"/>
      <c r="D870" s="43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7"/>
      <c r="B871" s="37"/>
      <c r="C871" s="37"/>
      <c r="D871" s="43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7"/>
      <c r="B872" s="37"/>
      <c r="C872" s="37"/>
      <c r="D872" s="43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7"/>
      <c r="B873" s="37"/>
      <c r="C873" s="37"/>
      <c r="D873" s="43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7"/>
      <c r="B874" s="37"/>
      <c r="C874" s="37"/>
      <c r="D874" s="43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7"/>
      <c r="B875" s="37"/>
      <c r="C875" s="37"/>
      <c r="D875" s="43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7"/>
      <c r="B876" s="37"/>
      <c r="C876" s="37"/>
      <c r="D876" s="43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7"/>
      <c r="B877" s="37"/>
      <c r="C877" s="37"/>
      <c r="D877" s="43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7"/>
      <c r="B878" s="37"/>
      <c r="C878" s="37"/>
      <c r="D878" s="43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7"/>
      <c r="B879" s="37"/>
      <c r="C879" s="37"/>
      <c r="D879" s="43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7"/>
      <c r="B880" s="37"/>
      <c r="C880" s="37"/>
      <c r="D880" s="43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7"/>
      <c r="B881" s="37"/>
      <c r="C881" s="37"/>
      <c r="D881" s="43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7"/>
      <c r="B882" s="37"/>
      <c r="C882" s="37"/>
      <c r="D882" s="43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7"/>
      <c r="B883" s="37"/>
      <c r="C883" s="37"/>
      <c r="D883" s="43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7"/>
      <c r="B884" s="37"/>
      <c r="C884" s="37"/>
      <c r="D884" s="43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7"/>
      <c r="B885" s="37"/>
      <c r="C885" s="37"/>
      <c r="D885" s="43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7"/>
      <c r="B886" s="37"/>
      <c r="C886" s="37"/>
      <c r="D886" s="43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7"/>
      <c r="B887" s="37"/>
      <c r="C887" s="37"/>
      <c r="D887" s="43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7"/>
      <c r="B888" s="37"/>
      <c r="C888" s="37"/>
      <c r="D888" s="43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7"/>
      <c r="B889" s="37"/>
      <c r="C889" s="37"/>
      <c r="D889" s="43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7"/>
      <c r="B890" s="37"/>
      <c r="C890" s="37"/>
      <c r="D890" s="43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7"/>
      <c r="B891" s="37"/>
      <c r="C891" s="37"/>
      <c r="D891" s="43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7"/>
      <c r="B892" s="37"/>
      <c r="C892" s="37"/>
      <c r="D892" s="43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7"/>
      <c r="B893" s="37"/>
      <c r="C893" s="37"/>
      <c r="D893" s="43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7"/>
      <c r="B894" s="37"/>
      <c r="C894" s="37"/>
      <c r="D894" s="43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7"/>
      <c r="B895" s="37"/>
      <c r="C895" s="37"/>
      <c r="D895" s="43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7"/>
      <c r="B896" s="37"/>
      <c r="C896" s="37"/>
      <c r="D896" s="43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7"/>
      <c r="B897" s="37"/>
      <c r="C897" s="37"/>
      <c r="D897" s="43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7"/>
      <c r="B898" s="37"/>
      <c r="C898" s="37"/>
      <c r="D898" s="43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7"/>
      <c r="B899" s="37"/>
      <c r="C899" s="37"/>
      <c r="D899" s="43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7"/>
      <c r="B900" s="37"/>
      <c r="C900" s="37"/>
      <c r="D900" s="43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7"/>
      <c r="B901" s="37"/>
      <c r="C901" s="37"/>
      <c r="D901" s="43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7"/>
      <c r="B902" s="37"/>
      <c r="C902" s="37"/>
      <c r="D902" s="43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7"/>
      <c r="B903" s="37"/>
      <c r="C903" s="37"/>
      <c r="D903" s="43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7"/>
      <c r="B904" s="37"/>
      <c r="C904" s="37"/>
      <c r="D904" s="43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7"/>
      <c r="B905" s="37"/>
      <c r="C905" s="37"/>
      <c r="D905" s="43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7"/>
      <c r="B906" s="37"/>
      <c r="C906" s="37"/>
      <c r="D906" s="43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7"/>
      <c r="B907" s="37"/>
      <c r="C907" s="37"/>
      <c r="D907" s="43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7"/>
      <c r="B908" s="37"/>
      <c r="C908" s="37"/>
      <c r="D908" s="43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7"/>
      <c r="B909" s="37"/>
      <c r="C909" s="37"/>
      <c r="D909" s="43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7"/>
      <c r="B910" s="37"/>
      <c r="C910" s="37"/>
      <c r="D910" s="43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7"/>
      <c r="B911" s="37"/>
      <c r="C911" s="37"/>
      <c r="D911" s="43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7"/>
      <c r="B912" s="37"/>
      <c r="C912" s="37"/>
      <c r="D912" s="43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7"/>
      <c r="B913" s="37"/>
      <c r="C913" s="37"/>
      <c r="D913" s="43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7"/>
      <c r="B914" s="37"/>
      <c r="C914" s="37"/>
      <c r="D914" s="43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7"/>
      <c r="B915" s="37"/>
      <c r="C915" s="37"/>
      <c r="D915" s="43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7"/>
      <c r="B916" s="37"/>
      <c r="C916" s="37"/>
      <c r="D916" s="43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7"/>
      <c r="B917" s="37"/>
      <c r="C917" s="37"/>
      <c r="D917" s="43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7"/>
      <c r="B918" s="37"/>
      <c r="C918" s="37"/>
      <c r="D918" s="43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7"/>
      <c r="B919" s="37"/>
      <c r="C919" s="37"/>
      <c r="D919" s="43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7"/>
      <c r="B920" s="37"/>
      <c r="C920" s="37"/>
      <c r="D920" s="43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7"/>
      <c r="B921" s="37"/>
      <c r="C921" s="37"/>
      <c r="D921" s="43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7"/>
      <c r="B922" s="37"/>
      <c r="C922" s="37"/>
      <c r="D922" s="43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7"/>
      <c r="B923" s="37"/>
      <c r="C923" s="37"/>
      <c r="D923" s="43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7"/>
      <c r="B924" s="37"/>
      <c r="C924" s="37"/>
      <c r="D924" s="43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7"/>
      <c r="B925" s="37"/>
      <c r="C925" s="37"/>
      <c r="D925" s="43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7"/>
      <c r="B926" s="37"/>
      <c r="C926" s="37"/>
      <c r="D926" s="43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7"/>
      <c r="B927" s="37"/>
      <c r="C927" s="37"/>
      <c r="D927" s="43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7"/>
      <c r="B928" s="37"/>
      <c r="C928" s="37"/>
      <c r="D928" s="43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7"/>
      <c r="B929" s="37"/>
      <c r="C929" s="37"/>
      <c r="D929" s="43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7"/>
      <c r="B930" s="37"/>
      <c r="C930" s="37"/>
      <c r="D930" s="43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7"/>
      <c r="B931" s="37"/>
      <c r="C931" s="37"/>
      <c r="D931" s="43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7"/>
      <c r="B932" s="37"/>
      <c r="C932" s="37"/>
      <c r="D932" s="43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7"/>
      <c r="B933" s="37"/>
      <c r="C933" s="37"/>
      <c r="D933" s="43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7"/>
      <c r="B934" s="37"/>
      <c r="C934" s="37"/>
      <c r="D934" s="43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7"/>
      <c r="B935" s="37"/>
      <c r="C935" s="37"/>
      <c r="D935" s="43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7"/>
      <c r="B936" s="37"/>
      <c r="C936" s="37"/>
      <c r="D936" s="43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7"/>
      <c r="B937" s="37"/>
      <c r="C937" s="37"/>
      <c r="D937" s="43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7"/>
      <c r="B938" s="37"/>
      <c r="C938" s="37"/>
      <c r="D938" s="43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7"/>
      <c r="B939" s="37"/>
      <c r="C939" s="37"/>
      <c r="D939" s="43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7"/>
      <c r="B940" s="37"/>
      <c r="C940" s="37"/>
      <c r="D940" s="43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7"/>
      <c r="B941" s="37"/>
      <c r="C941" s="37"/>
      <c r="D941" s="43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7"/>
      <c r="B942" s="37"/>
      <c r="C942" s="37"/>
      <c r="D942" s="43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7"/>
      <c r="B943" s="37"/>
      <c r="C943" s="37"/>
      <c r="D943" s="43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7"/>
      <c r="B944" s="37"/>
      <c r="C944" s="37"/>
      <c r="D944" s="43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7"/>
      <c r="B945" s="37"/>
      <c r="C945" s="37"/>
      <c r="D945" s="43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7"/>
      <c r="B946" s="37"/>
      <c r="C946" s="37"/>
      <c r="D946" s="43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7"/>
      <c r="B947" s="37"/>
      <c r="C947" s="37"/>
      <c r="D947" s="43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7"/>
      <c r="B948" s="37"/>
      <c r="C948" s="37"/>
      <c r="D948" s="43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7"/>
      <c r="B949" s="37"/>
      <c r="C949" s="37"/>
      <c r="D949" s="43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7"/>
      <c r="B950" s="37"/>
      <c r="C950" s="37"/>
      <c r="D950" s="43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7"/>
      <c r="B951" s="37"/>
      <c r="C951" s="37"/>
      <c r="D951" s="43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7"/>
      <c r="B952" s="37"/>
      <c r="C952" s="37"/>
      <c r="D952" s="43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7"/>
      <c r="B953" s="37"/>
      <c r="C953" s="37"/>
      <c r="D953" s="43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7"/>
      <c r="B954" s="37"/>
      <c r="C954" s="37"/>
      <c r="D954" s="43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7"/>
      <c r="B955" s="37"/>
      <c r="C955" s="37"/>
      <c r="D955" s="43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7"/>
      <c r="B956" s="37"/>
      <c r="C956" s="37"/>
      <c r="D956" s="43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7"/>
      <c r="B957" s="37"/>
      <c r="C957" s="37"/>
      <c r="D957" s="43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7"/>
      <c r="B958" s="37"/>
      <c r="C958" s="37"/>
      <c r="D958" s="43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7"/>
      <c r="B959" s="37"/>
      <c r="C959" s="37"/>
      <c r="D959" s="43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7"/>
      <c r="B960" s="37"/>
      <c r="C960" s="37"/>
      <c r="D960" s="43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7"/>
      <c r="B961" s="37"/>
      <c r="C961" s="37"/>
      <c r="D961" s="43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7"/>
      <c r="B962" s="37"/>
      <c r="C962" s="37"/>
      <c r="D962" s="43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7"/>
      <c r="B963" s="37"/>
      <c r="C963" s="37"/>
      <c r="D963" s="43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7"/>
      <c r="B964" s="37"/>
      <c r="C964" s="37"/>
      <c r="D964" s="43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7"/>
      <c r="B965" s="37"/>
      <c r="C965" s="37"/>
      <c r="D965" s="43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7"/>
      <c r="B966" s="37"/>
      <c r="C966" s="37"/>
      <c r="D966" s="43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7"/>
      <c r="B967" s="37"/>
      <c r="C967" s="37"/>
      <c r="D967" s="43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7"/>
      <c r="B968" s="37"/>
      <c r="C968" s="37"/>
      <c r="D968" s="43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7"/>
      <c r="B969" s="37"/>
      <c r="C969" s="37"/>
      <c r="D969" s="43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7"/>
      <c r="B970" s="37"/>
      <c r="C970" s="37"/>
      <c r="D970" s="43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7"/>
      <c r="B971" s="37"/>
      <c r="C971" s="37"/>
      <c r="D971" s="43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7"/>
      <c r="B972" s="37"/>
      <c r="C972" s="37"/>
      <c r="D972" s="43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7"/>
      <c r="B973" s="37"/>
      <c r="C973" s="37"/>
      <c r="D973" s="43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7"/>
      <c r="B974" s="37"/>
      <c r="C974" s="37"/>
      <c r="D974" s="43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7"/>
      <c r="B975" s="37"/>
      <c r="C975" s="37"/>
      <c r="D975" s="43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7"/>
      <c r="B976" s="37"/>
      <c r="C976" s="37"/>
      <c r="D976" s="43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7"/>
      <c r="B977" s="37"/>
      <c r="C977" s="37"/>
      <c r="D977" s="43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7"/>
      <c r="B978" s="37"/>
      <c r="C978" s="37"/>
      <c r="D978" s="43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7"/>
      <c r="B979" s="37"/>
      <c r="C979" s="37"/>
      <c r="D979" s="43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7"/>
      <c r="B980" s="37"/>
      <c r="C980" s="37"/>
      <c r="D980" s="43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7"/>
      <c r="B981" s="37"/>
      <c r="C981" s="37"/>
      <c r="D981" s="43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7"/>
      <c r="B982" s="37"/>
      <c r="C982" s="37"/>
      <c r="D982" s="43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7"/>
      <c r="B983" s="37"/>
      <c r="C983" s="37"/>
      <c r="D983" s="43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7"/>
      <c r="B984" s="37"/>
      <c r="C984" s="37"/>
      <c r="D984" s="43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7"/>
      <c r="B985" s="37"/>
      <c r="C985" s="37"/>
      <c r="D985" s="43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7"/>
      <c r="B986" s="37"/>
      <c r="C986" s="37"/>
      <c r="D986" s="43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7"/>
      <c r="B987" s="37"/>
      <c r="C987" s="37"/>
      <c r="D987" s="43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7"/>
      <c r="B988" s="37"/>
      <c r="C988" s="37"/>
      <c r="D988" s="43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7"/>
      <c r="B989" s="37"/>
      <c r="C989" s="37"/>
      <c r="D989" s="43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7"/>
      <c r="B990" s="37"/>
      <c r="C990" s="37"/>
      <c r="D990" s="43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7"/>
      <c r="B991" s="37"/>
      <c r="C991" s="37"/>
      <c r="D991" s="43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7"/>
      <c r="B992" s="37"/>
      <c r="C992" s="37"/>
      <c r="D992" s="43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7"/>
      <c r="B993" s="37"/>
      <c r="C993" s="37"/>
      <c r="D993" s="43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7"/>
      <c r="B994" s="37"/>
      <c r="C994" s="37"/>
      <c r="D994" s="43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  <row r="995">
      <c r="A995" s="37"/>
      <c r="B995" s="37"/>
      <c r="C995" s="37"/>
      <c r="D995" s="43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</row>
    <row r="996">
      <c r="A996" s="37"/>
      <c r="B996" s="37"/>
      <c r="C996" s="37"/>
      <c r="D996" s="43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</row>
    <row r="997">
      <c r="A997" s="37"/>
      <c r="B997" s="37"/>
      <c r="C997" s="37"/>
      <c r="D997" s="43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</row>
    <row r="998">
      <c r="A998" s="37"/>
      <c r="B998" s="37"/>
      <c r="C998" s="37"/>
      <c r="D998" s="43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</row>
    <row r="999">
      <c r="A999" s="37"/>
      <c r="B999" s="37"/>
      <c r="C999" s="37"/>
      <c r="D999" s="43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</row>
    <row r="1000">
      <c r="A1000" s="37"/>
      <c r="B1000" s="37"/>
      <c r="C1000" s="37"/>
      <c r="D1000" s="43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</row>
    <row r="1001">
      <c r="A1001" s="37"/>
      <c r="B1001" s="37"/>
      <c r="C1001" s="37"/>
      <c r="D1001" s="43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</row>
    <row r="1002">
      <c r="A1002" s="37"/>
      <c r="B1002" s="37"/>
      <c r="C1002" s="37"/>
      <c r="D1002" s="43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>
      <c r="A1003" s="37"/>
      <c r="B1003" s="37"/>
      <c r="C1003" s="37"/>
      <c r="D1003" s="43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</row>
    <row r="1004">
      <c r="A1004" s="37"/>
      <c r="B1004" s="37"/>
      <c r="C1004" s="37"/>
      <c r="D1004" s="43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</row>
    <row r="1005">
      <c r="A1005" s="37"/>
      <c r="B1005" s="37"/>
      <c r="C1005" s="37"/>
      <c r="D1005" s="43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</row>
    <row r="1006">
      <c r="A1006" s="37"/>
      <c r="B1006" s="37"/>
      <c r="C1006" s="37"/>
      <c r="D1006" s="43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</row>
    <row r="1007">
      <c r="A1007" s="37"/>
      <c r="B1007" s="37"/>
      <c r="C1007" s="37"/>
      <c r="D1007" s="43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</row>
    <row r="1008">
      <c r="A1008" s="37"/>
      <c r="B1008" s="37"/>
      <c r="C1008" s="37"/>
      <c r="D1008" s="43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</row>
    <row r="1009">
      <c r="A1009" s="37"/>
      <c r="B1009" s="37"/>
      <c r="C1009" s="37"/>
      <c r="D1009" s="43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</row>
    <row r="1010">
      <c r="A1010" s="37"/>
      <c r="B1010" s="37"/>
      <c r="C1010" s="37"/>
      <c r="D1010" s="43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</row>
    <row r="1011">
      <c r="A1011" s="37"/>
      <c r="B1011" s="37"/>
      <c r="C1011" s="37"/>
      <c r="D1011" s="43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</row>
    <row r="1012">
      <c r="A1012" s="37"/>
      <c r="B1012" s="37"/>
      <c r="C1012" s="37"/>
      <c r="D1012" s="43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</row>
    <row r="1013">
      <c r="A1013" s="37"/>
      <c r="B1013" s="37"/>
      <c r="C1013" s="37"/>
      <c r="D1013" s="43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</row>
    <row r="1014">
      <c r="A1014" s="37"/>
      <c r="B1014" s="37"/>
      <c r="C1014" s="37"/>
      <c r="D1014" s="43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</row>
    <row r="1015">
      <c r="A1015" s="37"/>
      <c r="B1015" s="37"/>
      <c r="C1015" s="37"/>
      <c r="D1015" s="43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</row>
    <row r="1016">
      <c r="A1016" s="37"/>
      <c r="B1016" s="37"/>
      <c r="C1016" s="37"/>
      <c r="D1016" s="43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</row>
    <row r="1017">
      <c r="A1017" s="37"/>
      <c r="B1017" s="37"/>
      <c r="C1017" s="37"/>
      <c r="D1017" s="43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</row>
    <row r="1018">
      <c r="A1018" s="37"/>
      <c r="B1018" s="37"/>
      <c r="C1018" s="37"/>
      <c r="D1018" s="43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</row>
    <row r="1019">
      <c r="A1019" s="37"/>
      <c r="B1019" s="37"/>
      <c r="C1019" s="37"/>
      <c r="D1019" s="43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</row>
    <row r="1020">
      <c r="A1020" s="37"/>
      <c r="B1020" s="37"/>
      <c r="C1020" s="37"/>
      <c r="D1020" s="43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</row>
    <row r="1021">
      <c r="A1021" s="37"/>
      <c r="B1021" s="37"/>
      <c r="C1021" s="37"/>
      <c r="D1021" s="43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</row>
    <row r="1022">
      <c r="A1022" s="37"/>
      <c r="B1022" s="37"/>
      <c r="C1022" s="37"/>
      <c r="D1022" s="43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>
      <c r="A1023" s="37"/>
      <c r="B1023" s="37"/>
      <c r="C1023" s="37"/>
      <c r="D1023" s="43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</row>
    <row r="1024">
      <c r="A1024" s="37"/>
      <c r="B1024" s="37"/>
      <c r="C1024" s="37"/>
      <c r="D1024" s="43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</row>
    <row r="1025">
      <c r="A1025" s="37"/>
      <c r="B1025" s="37"/>
      <c r="C1025" s="37"/>
      <c r="D1025" s="43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</row>
    <row r="1026">
      <c r="A1026" s="37"/>
      <c r="B1026" s="37"/>
      <c r="C1026" s="37"/>
      <c r="D1026" s="43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</row>
    <row r="1027">
      <c r="A1027" s="37"/>
      <c r="B1027" s="37"/>
      <c r="C1027" s="37"/>
      <c r="D1027" s="43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>
      <c r="A1028" s="37"/>
      <c r="B1028" s="37"/>
      <c r="C1028" s="37"/>
      <c r="D1028" s="43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</row>
    <row r="1029">
      <c r="A1029" s="37"/>
      <c r="B1029" s="37"/>
      <c r="C1029" s="37"/>
      <c r="D1029" s="43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</row>
    <row r="1030">
      <c r="A1030" s="37"/>
      <c r="B1030" s="37"/>
      <c r="C1030" s="37"/>
      <c r="D1030" s="43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</row>
    <row r="1031">
      <c r="A1031" s="37"/>
      <c r="B1031" s="37"/>
      <c r="C1031" s="37"/>
      <c r="D1031" s="43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</row>
    <row r="1032">
      <c r="A1032" s="37"/>
      <c r="B1032" s="37"/>
      <c r="C1032" s="37"/>
      <c r="D1032" s="43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</row>
    <row r="1033">
      <c r="A1033" s="37"/>
      <c r="B1033" s="37"/>
      <c r="C1033" s="37"/>
      <c r="D1033" s="43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</row>
    <row r="1034">
      <c r="A1034" s="37"/>
      <c r="B1034" s="37"/>
      <c r="C1034" s="37"/>
      <c r="D1034" s="43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</row>
    <row r="1035">
      <c r="A1035" s="37"/>
      <c r="B1035" s="37"/>
      <c r="C1035" s="37"/>
      <c r="D1035" s="43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</row>
    <row r="1036">
      <c r="A1036" s="37"/>
      <c r="B1036" s="37"/>
      <c r="C1036" s="37"/>
      <c r="D1036" s="43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</row>
    <row r="1037">
      <c r="A1037" s="37"/>
      <c r="B1037" s="37"/>
      <c r="C1037" s="37"/>
      <c r="D1037" s="43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</row>
    <row r="1038">
      <c r="A1038" s="37"/>
      <c r="B1038" s="37"/>
      <c r="C1038" s="37"/>
      <c r="D1038" s="43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</row>
    <row r="1039">
      <c r="A1039" s="37"/>
      <c r="B1039" s="37"/>
      <c r="C1039" s="37"/>
      <c r="D1039" s="43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</row>
    <row r="1040">
      <c r="A1040" s="37"/>
      <c r="B1040" s="37"/>
      <c r="C1040" s="37"/>
      <c r="D1040" s="43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</row>
    <row r="1041">
      <c r="A1041" s="37"/>
      <c r="B1041" s="37"/>
      <c r="C1041" s="37"/>
      <c r="D1041" s="43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</row>
    <row r="1042">
      <c r="A1042" s="37"/>
      <c r="B1042" s="37"/>
      <c r="C1042" s="37"/>
      <c r="D1042" s="43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</row>
    <row r="1043">
      <c r="A1043" s="37"/>
      <c r="B1043" s="37"/>
      <c r="C1043" s="37"/>
      <c r="D1043" s="43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</row>
    <row r="1044">
      <c r="A1044" s="37"/>
      <c r="B1044" s="37"/>
      <c r="C1044" s="37"/>
      <c r="D1044" s="43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</row>
    <row r="1045">
      <c r="A1045" s="37"/>
      <c r="B1045" s="37"/>
      <c r="C1045" s="37"/>
      <c r="D1045" s="43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</row>
    <row r="1046">
      <c r="A1046" s="37"/>
      <c r="B1046" s="37"/>
      <c r="C1046" s="37"/>
      <c r="D1046" s="43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</row>
    <row r="1047">
      <c r="A1047" s="37"/>
      <c r="B1047" s="37"/>
      <c r="C1047" s="37"/>
      <c r="D1047" s="43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</row>
    <row r="1048">
      <c r="A1048" s="37"/>
      <c r="B1048" s="37"/>
      <c r="C1048" s="37"/>
      <c r="D1048" s="43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</row>
    <row r="1049">
      <c r="A1049" s="37"/>
      <c r="B1049" s="37"/>
      <c r="C1049" s="37"/>
      <c r="D1049" s="43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</row>
    <row r="1050">
      <c r="A1050" s="37"/>
      <c r="B1050" s="37"/>
      <c r="C1050" s="37"/>
      <c r="D1050" s="43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</row>
    <row r="1051">
      <c r="A1051" s="37"/>
      <c r="B1051" s="37"/>
      <c r="C1051" s="37"/>
      <c r="D1051" s="43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</row>
    <row r="1052">
      <c r="A1052" s="37"/>
      <c r="B1052" s="37"/>
      <c r="C1052" s="37"/>
      <c r="D1052" s="43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</row>
    <row r="1053">
      <c r="A1053" s="37"/>
      <c r="B1053" s="37"/>
      <c r="C1053" s="37"/>
      <c r="D1053" s="43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</row>
    <row r="1054">
      <c r="A1054" s="37"/>
      <c r="B1054" s="37"/>
      <c r="C1054" s="37"/>
      <c r="D1054" s="43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</row>
    <row r="1055">
      <c r="A1055" s="37"/>
      <c r="B1055" s="37"/>
      <c r="C1055" s="37"/>
      <c r="D1055" s="43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</row>
  </sheetData>
  <mergeCells count="19">
    <mergeCell ref="E2:E4"/>
    <mergeCell ref="F3:F4"/>
    <mergeCell ref="G3:H3"/>
    <mergeCell ref="I3:J3"/>
    <mergeCell ref="K3:K4"/>
    <mergeCell ref="L3:L4"/>
    <mergeCell ref="F108:L108"/>
    <mergeCell ref="M3:M4"/>
    <mergeCell ref="N3:N4"/>
    <mergeCell ref="O3:O4"/>
    <mergeCell ref="P3:P4"/>
    <mergeCell ref="A1:R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5655526992287918"/>
  <pageSetup fitToHeight="0" cellComments="atEnd" orientation="landscape" pageOrder="overThenDown"/>
  <drawing r:id="rId1"/>
</worksheet>
</file>