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วมรายได้" sheetId="1" r:id="rId4"/>
    <sheet state="visible" name="31-2.04.65" sheetId="2" r:id="rId5"/>
    <sheet state="visible" name="03.04.65" sheetId="3" r:id="rId6"/>
    <sheet state="visible" name="04.04.65" sheetId="4" r:id="rId7"/>
    <sheet state="visible" name="05.04.65" sheetId="5" r:id="rId8"/>
    <sheet state="visible" name="07.04.65" sheetId="6" r:id="rId9"/>
    <sheet state="visible" name="8.04.65" sheetId="7" r:id="rId10"/>
    <sheet state="visible" name="9.04.65" sheetId="8" r:id="rId11"/>
    <sheet state="visible" name="10.04.65" sheetId="9" r:id="rId12"/>
    <sheet state="visible" name="11.04.65" sheetId="10" r:id="rId13"/>
    <sheet state="visible" name="12.04.65" sheetId="11" r:id="rId14"/>
    <sheet state="visible" name="16.04.65" sheetId="12" r:id="rId15"/>
    <sheet state="visible" name="17.04.65" sheetId="13" r:id="rId16"/>
    <sheet state="visible" name="18.04.65" sheetId="14" r:id="rId17"/>
    <sheet state="visible" name="19.04.65" sheetId="15" r:id="rId18"/>
    <sheet state="visible" name="20.04.65" sheetId="16" r:id="rId19"/>
    <sheet state="visible" name="21.04.65" sheetId="17" r:id="rId20"/>
    <sheet state="visible" name="22.04.65" sheetId="18" r:id="rId21"/>
    <sheet state="visible" name="23.04.65" sheetId="19" r:id="rId22"/>
    <sheet state="visible" name="24.04.65" sheetId="20" r:id="rId23"/>
    <sheet state="visible" name="25.04.65" sheetId="21" r:id="rId24"/>
    <sheet state="visible" name="26.04.65" sheetId="22" r:id="rId25"/>
    <sheet state="visible" name="27.04.65" sheetId="23" r:id="rId26"/>
    <sheet state="visible" name="28.04.65" sheetId="24" r:id="rId27"/>
    <sheet state="visible" name="29.04.65" sheetId="25" r:id="rId28"/>
    <sheet state="visible" name="30.04.65" sheetId="26" r:id="rId29"/>
  </sheets>
  <definedNames/>
  <calcPr/>
</workbook>
</file>

<file path=xl/sharedStrings.xml><?xml version="1.0" encoding="utf-8"?>
<sst xmlns="http://schemas.openxmlformats.org/spreadsheetml/2006/main" count="8147" uniqueCount="3727">
  <si>
    <t>รายรับเดือนเมษายน2565</t>
  </si>
  <si>
    <t>DATE</t>
  </si>
  <si>
    <t>Cash</t>
  </si>
  <si>
    <t>Credit Card</t>
  </si>
  <si>
    <t>Tranfer Money</t>
  </si>
  <si>
    <t>E-WALLET</t>
  </si>
  <si>
    <t>Paypal</t>
  </si>
  <si>
    <t>qr paymet</t>
  </si>
  <si>
    <t>หักคอม</t>
  </si>
  <si>
    <t>ARP</t>
  </si>
  <si>
    <t>TOTAL</t>
  </si>
  <si>
    <t>Front Office</t>
  </si>
  <si>
    <t>Online</t>
  </si>
  <si>
    <t>KBANK</t>
  </si>
  <si>
    <t>KTB</t>
  </si>
  <si>
    <t xml:space="preserve">  DAILY  SALE  31-2 MAY 2022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</si>
  <si>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</si>
  <si>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</si>
  <si>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</si>
  <si>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</si>
  <si>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</si>
  <si>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</si>
  <si>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</si>
  <si>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ยอดในระบบ</t>
  </si>
  <si>
    <t>ผลต่าง</t>
  </si>
  <si>
    <t>า</t>
  </si>
  <si>
    <t xml:space="preserve">  DAILY  SALE  3 APRIL 2022                                                                                                             </t>
  </si>
  <si>
    <t>STHBKK012204000203</t>
  </si>
  <si>
    <t>นางสาว พรทิพย์&amp;#8203;วงษ์ชัย</t>
  </si>
  <si>
    <t>bkk-aoeng</t>
  </si>
  <si>
    <t>STHBKK012204000204</t>
  </si>
  <si>
    <t>นางสาว วธิดา ไตรรัตน์</t>
  </si>
  <si>
    <t>STHBKK012204000207</t>
  </si>
  <si>
    <t>นาย สิปปภาส โรจนวสุธร</t>
  </si>
  <si>
    <t>STHBKK012204000208</t>
  </si>
  <si>
    <t>STHBKK012204000209</t>
  </si>
  <si>
    <t>ดร. โนรี เต๊ะหละ</t>
  </si>
  <si>
    <t>STHBKK012204000210</t>
  </si>
  <si>
    <t>นาง ศิลา สงอาจินต์</t>
  </si>
  <si>
    <t>BKK-Neng</t>
  </si>
  <si>
    <t>STHBKK012204000212</t>
  </si>
  <si>
    <t>นาย คำรณ สะอาดเอี่ยม</t>
  </si>
  <si>
    <t>STHBKK012204000213</t>
  </si>
  <si>
    <t>นาย อนพันธ์ เมธาพรสูทิวัส</t>
  </si>
  <si>
    <t>STHBKK012204000214</t>
  </si>
  <si>
    <t>นาย ปรียะนนย์ ภูนารี</t>
  </si>
  <si>
    <t>STHBKK012204000215</t>
  </si>
  <si>
    <t>นาย อำนาจ เสือสูงเนิน</t>
  </si>
  <si>
    <t>STHBKK012204000216</t>
  </si>
  <si>
    <t>นาย สุพจน์ สัตตบุษ</t>
  </si>
  <si>
    <t>STHBKK012204000217</t>
  </si>
  <si>
    <t>STHBKK012204000218</t>
  </si>
  <si>
    <t>นาย วิเชียร ดีบุกคำ</t>
  </si>
  <si>
    <t>STHBKK012204000219</t>
  </si>
  <si>
    <t>นาย สุชาติ ชาติขุนทด</t>
  </si>
  <si>
    <t>STHBKK012204000220</t>
  </si>
  <si>
    <t>นาย วีระพล เรืองมณี</t>
  </si>
  <si>
    <t>STHBKK012204000221</t>
  </si>
  <si>
    <t>นาย อภิสิทธิ์ สุขสบาย</t>
  </si>
  <si>
    <t>STHBKK012204000222</t>
  </si>
  <si>
    <t>นางสาว สุคนธมาส ฟองสมบูรณ์</t>
  </si>
  <si>
    <t>STHBKK012204000223</t>
  </si>
  <si>
    <t>นาย ทวี เกษี</t>
  </si>
  <si>
    <t>STHBKK012204000225</t>
  </si>
  <si>
    <t>นาย จักรพงศ์ เพชรเหลี่ยม</t>
  </si>
  <si>
    <t>STHBKK012204000226</t>
  </si>
  <si>
    <t>บริษัท สวนสุข จำกัด(สำนักงานใหญ่)</t>
  </si>
  <si>
    <t>STHBKK012204000227</t>
  </si>
  <si>
    <t>นาย สนั่น ผุกผา</t>
  </si>
  <si>
    <t>PoonBKK</t>
  </si>
  <si>
    <t>STHBKK012204000229</t>
  </si>
  <si>
    <t>ร้าน first beautiful</t>
  </si>
  <si>
    <t>STHBKK012204000230</t>
  </si>
  <si>
    <t>นาง รัตนกร ไม้แดง</t>
  </si>
  <si>
    <t>STHBKK012204000231</t>
  </si>
  <si>
    <t>นาย ณัฐพล ไม้แดง</t>
  </si>
  <si>
    <t>STHBKK012204000232</t>
  </si>
  <si>
    <t>บริษัท สว่างทรัพย์ จำกัด (สำนักงานใหญ่)</t>
  </si>
  <si>
    <t>STHBKK012204000233</t>
  </si>
  <si>
    <t>นาย จตุรเทพ ไม้แดง</t>
  </si>
  <si>
    <t>STHBKK012204000234</t>
  </si>
  <si>
    <t>นาย เลิศวรรธน์ ศรีภิรมย์</t>
  </si>
  <si>
    <t>STHBKK012204000236</t>
  </si>
  <si>
    <t>นาง วรัทยา จันทร์ชื่น</t>
  </si>
  <si>
    <t>STHBKK012204000237</t>
  </si>
  <si>
    <t>บริษัท รินทร์รฐา กรุ๊ป จำกัด(สำนักงานใหญ่)</t>
  </si>
  <si>
    <t>STHBKK012204000238</t>
  </si>
  <si>
    <t>นาย บรรจง ปุยอบ</t>
  </si>
  <si>
    <t>STHBKK012204000240</t>
  </si>
  <si>
    <t>นาย ธนภัทร อยู่คำ</t>
  </si>
  <si>
    <t>STHBKK012204000241</t>
  </si>
  <si>
    <t>นางสาว จิราภรณ์ เขาทอง</t>
  </si>
  <si>
    <t>STHBKK012204000242</t>
  </si>
  <si>
    <t>นาง ณิชารีย์ บุญญารัตน์สถาพร</t>
  </si>
  <si>
    <t>STHBKK012204000247</t>
  </si>
  <si>
    <t>นางสาว วรารัตน์ ฤกษ์ศรี</t>
  </si>
  <si>
    <t>STHBKK012204000250</t>
  </si>
  <si>
    <t>นาง ณฐมน เสมือนคิด</t>
  </si>
  <si>
    <t>STHBKK012204000251</t>
  </si>
  <si>
    <t>บริษัท รีโวเด็ค จำกัด (สำนักงานใหญ่)</t>
  </si>
  <si>
    <t>STHBKK012204000252</t>
  </si>
  <si>
    <t>นาง วิลาวรรณ์ คานพุดซา</t>
  </si>
  <si>
    <t>STHBKK012204000253</t>
  </si>
  <si>
    <t>นางสาว นางสาว สุปรียา ศรีอุทิศ</t>
  </si>
  <si>
    <t>STHBKK012204000254</t>
  </si>
  <si>
    <t>นาย ยศพัทธิ์ ศรีอุทิศ</t>
  </si>
  <si>
    <t>STHBKK012204000255</t>
  </si>
  <si>
    <t>STHBKK012204000256</t>
  </si>
  <si>
    <t>นางสาว ธนัญญา พิพิธวณิชการ</t>
  </si>
  <si>
    <t>STHBKK012204000258</t>
  </si>
  <si>
    <t>นางสาว มาลี สีสุมัง</t>
  </si>
  <si>
    <t>STHBKK012204000259</t>
  </si>
  <si>
    <t>นาง กาญจนา พิพิธวณิชการ</t>
  </si>
  <si>
    <t>STHBKK012204000261</t>
  </si>
  <si>
    <t>นาย อนันต์กฤช เต็มศิริพันธุ์</t>
  </si>
  <si>
    <t>STHBKK012204000262</t>
  </si>
  <si>
    <t>STHBKK012204000263</t>
  </si>
  <si>
    <t>นาย ตัน ตันวิน</t>
  </si>
  <si>
    <t>STHBKK012204000264</t>
  </si>
  <si>
    <t>นาง คิน มา วิน</t>
  </si>
  <si>
    <t>STHBKK012204000266</t>
  </si>
  <si>
    <t>นางสาว ลีนา มะนีแก้ว</t>
  </si>
  <si>
    <t>STHBKK012204000268</t>
  </si>
  <si>
    <t>นาย พิมมิ วงคำคูน</t>
  </si>
  <si>
    <t>STHBKK012204000269</t>
  </si>
  <si>
    <t>STHBKK012204000272</t>
  </si>
  <si>
    <t>STHBKK012204000273</t>
  </si>
  <si>
    <t>นางสาว พรสวรรค์&amp;#8203; เจริญ&amp;#8203;วงค์&amp;#8203;</t>
  </si>
  <si>
    <t>STHBKK012204000274</t>
  </si>
  <si>
    <t>นาย มงคล เพ็งเคียน</t>
  </si>
  <si>
    <t>STHBKK012204000275</t>
  </si>
  <si>
    <t>อภิฐาพร บัวจันทร์</t>
  </si>
  <si>
    <t>STHBKK012204000276</t>
  </si>
  <si>
    <t>นาย ต้นสัก สุคนธรัตน์</t>
  </si>
  <si>
    <t>STHBKK012204000277</t>
  </si>
  <si>
    <t>นาย ภคพล เยาวลักษณ์</t>
  </si>
  <si>
    <t>STHBKK012204000278</t>
  </si>
  <si>
    <t>นาย พิเชฐ หยีปอง</t>
  </si>
  <si>
    <t>STHBKK012204000279</t>
  </si>
  <si>
    <t>นาย รัชพล ฉัตรพลาธิป</t>
  </si>
  <si>
    <t>STHBKK012204000280</t>
  </si>
  <si>
    <t>บริษัท อัญรินทร์ 888 กรุ๊ป จำกัด (สำนักงานใหญ่)</t>
  </si>
  <si>
    <t>STHBKK012204000281</t>
  </si>
  <si>
    <t>รวมพล บุญยัง</t>
  </si>
  <si>
    <t>STHBKK012204000282</t>
  </si>
  <si>
    <t>นางสาว เพ็ญนิภา</t>
  </si>
  <si>
    <t>STHBKK012204000285</t>
  </si>
  <si>
    <t>นาย ดัสนีย์​ เจะ​เลาะ​</t>
  </si>
  <si>
    <t>STHBKK012204000287</t>
  </si>
  <si>
    <t>นาย เรวัตร โปธิปัน</t>
  </si>
  <si>
    <t>STHBKK012204000288</t>
  </si>
  <si>
    <t>นาง พิชาวีร์ บวรธีราเศรษฐ์</t>
  </si>
  <si>
    <t>STHBKK012204000290</t>
  </si>
  <si>
    <t>นางสาว อัญชลี พรมคล้าย</t>
  </si>
  <si>
    <t>STHBKK012204000293</t>
  </si>
  <si>
    <t>นาย นรุตม์ คุ้มสดวก</t>
  </si>
  <si>
    <t>STHBKK012204000294</t>
  </si>
  <si>
    <t>STHBKK012204000295</t>
  </si>
  <si>
    <t>นาง ลัดสะหมี จันทะวง</t>
  </si>
  <si>
    <t>STHBKK012204000297</t>
  </si>
  <si>
    <t>STHBKK012204000298</t>
  </si>
  <si>
    <t>นาย ประเสริฐ อินทรมณี</t>
  </si>
  <si>
    <t>STHBKK012204000301</t>
  </si>
  <si>
    <t>นาย พีรพงศ์ ภรประเสริฐศรี</t>
  </si>
  <si>
    <t>STHBKK012204000302</t>
  </si>
  <si>
    <t>นาย ทองดี ลุนนีสีคำทอง</t>
  </si>
  <si>
    <t>STHBKK012204000304</t>
  </si>
  <si>
    <t>นาง แฉล้ม วรศาสตร์</t>
  </si>
  <si>
    <t>STHBKK012204000307</t>
  </si>
  <si>
    <t>นาง กาญจนา จันทรมณี</t>
  </si>
  <si>
    <t>STHBKK012204000308</t>
  </si>
  <si>
    <t>นางสาว อาทิตติยา กกกลิ่น</t>
  </si>
  <si>
    <t>STHBKK012204000309</t>
  </si>
  <si>
    <t>STHBKK012204000311</t>
  </si>
  <si>
    <t>นางสาว วลัยลักษณ์ ปราชญานุกุล</t>
  </si>
  <si>
    <t>STHBKK012204000312</t>
  </si>
  <si>
    <t>นางสาว มาเรียม ยิ้มสาระ</t>
  </si>
  <si>
    <t>STHBKK012204000315</t>
  </si>
  <si>
    <t>นาย ถิร ระพัสกรณ์</t>
  </si>
  <si>
    <t>STHBKK012204000317</t>
  </si>
  <si>
    <t>นาย ณฐพนธ์ ศรีศักดา</t>
  </si>
  <si>
    <t>STHBKK012204000318</t>
  </si>
  <si>
    <t>STHBKK012204000319</t>
  </si>
  <si>
    <t>นาย เหมวิทย์ โพธิ์ศรี</t>
  </si>
  <si>
    <t>STHBKK012204000320</t>
  </si>
  <si>
    <t>นางสาว ภานภัส พันธ์จันทร์</t>
  </si>
  <si>
    <t>STHBKK012204000321</t>
  </si>
  <si>
    <t>ห้างหุ้นส่วนจำกัด บี ฮัมเบิล แอนด์ เมอร์ซี กรุ๊ป (สำนักงานใหญ่)</t>
  </si>
  <si>
    <t>STHBKK012204000322</t>
  </si>
  <si>
    <t>นางสาว น้ำเพชร อภิบุญญาวรกุล</t>
  </si>
  <si>
    <t>STHBKK012204000323</t>
  </si>
  <si>
    <t>นาง SA KHOUNKHAMLAR�</t>
  </si>
  <si>
    <t>STHBKK012204000324</t>
  </si>
  <si>
    <t>นาง พรทิพย์ แสงโพธิ์</t>
  </si>
  <si>
    <t>STHBKK012204000326</t>
  </si>
  <si>
    <t>นาย นาย ฐากร ตันสิรานนท์</t>
  </si>
  <si>
    <t>STHBKK012204000327</t>
  </si>
  <si>
    <t>นางสาว สุชานันท์ สะตะ</t>
  </si>
  <si>
    <t>STHBKK012204000328</t>
  </si>
  <si>
    <t>บริษัท โคบาราเอฟโวลูชั่น (ประเทศไทย)จำกัด</t>
  </si>
  <si>
    <t>STHONLIN2204000035</t>
  </si>
  <si>
    <t>STHONLIN2204000036</t>
  </si>
  <si>
    <t>STHONLIN2204000037</t>
  </si>
  <si>
    <t>นางสาว จิรภาณุดา เกตุทิวากังสดาล</t>
  </si>
  <si>
    <t>STHONLIN2204000040</t>
  </si>
  <si>
    <t>บริษัท ต.ศรีโสภณ จำกัด (สำนักงานใหญ่)</t>
  </si>
  <si>
    <t>STHONLIN2204000041</t>
  </si>
  <si>
    <t>นาย วีระ ศรีรักษา</t>
  </si>
  <si>
    <t>STHONLIN2204000043</t>
  </si>
  <si>
    <t>STHONLIN2204000045</t>
  </si>
  <si>
    <t>นาย NEM SINAK</t>
  </si>
  <si>
    <t>STHONLIN2204000047</t>
  </si>
  <si>
    <t>นาง ทิพยาภรณ์ ฆ้องวงษ์</t>
  </si>
  <si>
    <t>STHONLIN2204000048</t>
  </si>
  <si>
    <t>นาย เกียรติศักดิ์ อาดมะเร๊ะ</t>
  </si>
  <si>
    <t>STHONLIN2204000049</t>
  </si>
  <si>
    <t>STHONLIN2204000050</t>
  </si>
  <si>
    <t>นาย วีระยุธ โพธิ์ศรี</t>
  </si>
  <si>
    <t>STHONLIN2204000051</t>
  </si>
  <si>
    <t>นาย ปรัชญา ผลถาวร</t>
  </si>
  <si>
    <t>STHONLIN2204000052</t>
  </si>
  <si>
    <t>STHONLIN2204000053</t>
  </si>
  <si>
    <t>STHONLIN2204000055</t>
  </si>
  <si>
    <t>นาย ดิเรก กรีฑา</t>
  </si>
  <si>
    <t xml:space="preserve">  DAILY  SALE  4 APRIL 2022                                                                                                             </t>
  </si>
  <si>
    <t>STHBKK012204000330</t>
  </si>
  <si>
    <t>STHBKK012204000336</t>
  </si>
  <si>
    <t>นาย สุรทัศน์ เกไธสร</t>
  </si>
  <si>
    <t>STHBKK012204000337</t>
  </si>
  <si>
    <t>Katae BKK</t>
  </si>
  <si>
    <t>STHBKK012204000338</t>
  </si>
  <si>
    <t>นางสาว พิมพ์มาดา เงางาม</t>
  </si>
  <si>
    <t>STHBKK012204000339</t>
  </si>
  <si>
    <t>นาย กมล อินอ่อน</t>
  </si>
  <si>
    <t>STHBKK012204000341</t>
  </si>
  <si>
    <t>STHBKK012204000342</t>
  </si>
  <si>
    <t>นางสาว พิชญ์ชิชา สุดทิพย์รัสกร</t>
  </si>
  <si>
    <t>STHBKK012204000344</t>
  </si>
  <si>
    <t>นาย อัฒรพงษ์ กาญจนโกมล</t>
  </si>
  <si>
    <t>STHBKK012204000345</t>
  </si>
  <si>
    <t>bkk-nee</t>
  </si>
  <si>
    <t>STHBKK012204000346</t>
  </si>
  <si>
    <t>นางสาว สมคิด พันธ์คำ</t>
  </si>
  <si>
    <t>STHBKK012204000347</t>
  </si>
  <si>
    <t>นาง ศศกร อมตวงษ์</t>
  </si>
  <si>
    <t>STHBKK012204000348</t>
  </si>
  <si>
    <t>นางสาว แก้ว วงค์คำ</t>
  </si>
  <si>
    <t>STHBKK012204000349</t>
  </si>
  <si>
    <t>นาย ลภชัย จินดารัตน์</t>
  </si>
  <si>
    <t>STHBKK012204000350</t>
  </si>
  <si>
    <t>นาย วิฑูรย์ อุรุวรรณ</t>
  </si>
  <si>
    <t>STHBKK012204000351</t>
  </si>
  <si>
    <t>นางสาว บัว อุ่มครบุรี</t>
  </si>
  <si>
    <t>STHBKK012204000352</t>
  </si>
  <si>
    <t>นางสาว ปานระพี สืบกระแสร์</t>
  </si>
  <si>
    <t>STHBKK012204000353</t>
  </si>
  <si>
    <t>นางสาว กาญจนาพร ด้วงเงิน</t>
  </si>
  <si>
    <t>STHBKK012204000354</t>
  </si>
  <si>
    <t>นางสาว สมพร บริสุทธิ์</t>
  </si>
  <si>
    <t>STHBKK012204000355</t>
  </si>
  <si>
    <t>นาง วรางค์ศิริ ภัทรเดชกวีทิพย์</t>
  </si>
  <si>
    <t>STHBKK012204000356</t>
  </si>
  <si>
    <t>นาย ศิริวัฒน์ ศิริวงศ์ศาล</t>
  </si>
  <si>
    <t>STHBKK012204000357</t>
  </si>
  <si>
    <t>นาง ปิ่นคำ ประดิษฐ์</t>
  </si>
  <si>
    <t>STHBKK012204000358</t>
  </si>
  <si>
    <t>นาย บรรพตต์ ภวะวิจารณ์</t>
  </si>
  <si>
    <t>STHBKK012204000362</t>
  </si>
  <si>
    <t>นางสาว วัลยาลักษณ์ เกษมอัครธำรง</t>
  </si>
  <si>
    <t>STHBKK012204000364</t>
  </si>
  <si>
    <t>นางสาว กาญจนา จองเกียรติ์</t>
  </si>
  <si>
    <t>STHBKK012204000365</t>
  </si>
  <si>
    <t>นาย ภูวกร บวรฉัตรชาตรี</t>
  </si>
  <si>
    <t>STHBKK012204000366</t>
  </si>
  <si>
    <t>นาย ไช จอมมะนีวง</t>
  </si>
  <si>
    <t>STHBKK012204000368</t>
  </si>
  <si>
    <t>นาง ฐานมญ ชลคีรี</t>
  </si>
  <si>
    <t>STHBKK012204000369</t>
  </si>
  <si>
    <t>นางสาว สุพัตรา กันเฉย</t>
  </si>
  <si>
    <t>STHBKK012204000370</t>
  </si>
  <si>
    <t>STHBKK012204000372</t>
  </si>
  <si>
    <t>STHBKK012204000373</t>
  </si>
  <si>
    <t>นาย จรัญ กอบธัญกรณ์</t>
  </si>
  <si>
    <t>STHBKK012204000374</t>
  </si>
  <si>
    <t>นางสาว นฤมล พุ่มแสง</t>
  </si>
  <si>
    <t>STHBKK012204000375</t>
  </si>
  <si>
    <t>นาย วีรกร พงษ์วัน</t>
  </si>
  <si>
    <t>STHBKK012204000377</t>
  </si>
  <si>
    <t>นางสาว กนกวรรณ โต๊ะดี</t>
  </si>
  <si>
    <t>STHBKK012204000378</t>
  </si>
  <si>
    <t>เจษฎาภรณ์ วิลัยกุล</t>
  </si>
  <si>
    <t>STHBKK012204000379</t>
  </si>
  <si>
    <t>นาย ธนกร อภัยพงศ์</t>
  </si>
  <si>
    <t>STHBKK012204000380</t>
  </si>
  <si>
    <t>นาย สนิท เอกจีน</t>
  </si>
  <si>
    <t>STHBKK012204000381</t>
  </si>
  <si>
    <t>STHBKK012204000382</t>
  </si>
  <si>
    <t>ห้างหุ้นส่วนจำกัด เครือข่ายปิยธนา ( สำนักงานใหญ่ )</t>
  </si>
  <si>
    <t>STHBKK012204000383</t>
  </si>
  <si>
    <t>นางสาว อภิญญา สวัดิพงษ์</t>
  </si>
  <si>
    <t>STHBKK012204000384</t>
  </si>
  <si>
    <t>นาย วิชัย มั่งสุข</t>
  </si>
  <si>
    <t>STHBKK012204000385</t>
  </si>
  <si>
    <t>นาง กรรณิการ์ คล้ายแก้ว</t>
  </si>
  <si>
    <t>STHBKK012204000386</t>
  </si>
  <si>
    <t>นาย สุรวิทย์ ทิพยโสภากุล</t>
  </si>
  <si>
    <t>STHBKK012204000387</t>
  </si>
  <si>
    <t>นางสาว ปภัสสร ภู่เพชร</t>
  </si>
  <si>
    <t>STHBKK012204000388</t>
  </si>
  <si>
    <t>STHBKK012204000392</t>
  </si>
  <si>
    <t>STHBKK012204000393</t>
  </si>
  <si>
    <t>นาย สุวิทย์ รองชูเพ็ง</t>
  </si>
  <si>
    <t>STHBKK012204000395</t>
  </si>
  <si>
    <t>นาย เสฎฐวุฒิ พนาอภิชน</t>
  </si>
  <si>
    <t>STHBKK012204000396</t>
  </si>
  <si>
    <t>นาย สุทธิ คำบุญ</t>
  </si>
  <si>
    <t>STHBKK012204000399</t>
  </si>
  <si>
    <t>นางสาว โสภา นายสุข</t>
  </si>
  <si>
    <t>STHBKK012204000400</t>
  </si>
  <si>
    <t>นาง นภาไพลิน กาละวันต์</t>
  </si>
  <si>
    <t>STHBKK012204000401</t>
  </si>
  <si>
    <t>STHBKK012204000402</t>
  </si>
  <si>
    <t>นาย ชลธี จันทโคตร</t>
  </si>
  <si>
    <t>STHBKK012204000405</t>
  </si>
  <si>
    <t>STHBKK012204000407</t>
  </si>
  <si>
    <t>บริษัท แก้วแกมทอง เทรดดิ้ง จำกัด (สำนักงานใหญ่)</t>
  </si>
  <si>
    <t>STHBKK012204000409</t>
  </si>
  <si>
    <t>นาย สุเนตร โนมขุนทด</t>
  </si>
  <si>
    <t>STHBKK012204000412</t>
  </si>
  <si>
    <t>บริษัท ฟองใหญ่ จำกัด (สำนักงานใหญ่)</t>
  </si>
  <si>
    <t>STHBKK012204000413</t>
  </si>
  <si>
    <t>บริษัท วี.เอ็น.ซี.สกินแคร์ จำกัด ( สำนักงานใหญ่ )</t>
  </si>
  <si>
    <t>STHBKK012204000414</t>
  </si>
  <si>
    <t>นาย พัฒน์รดิศ สุพัฒน์วณิชกร</t>
  </si>
  <si>
    <t>STHBKK012204000416</t>
  </si>
  <si>
    <t>นาย สรวิชญ์ ทองหล่อ</t>
  </si>
  <si>
    <t>STHBKK012204000417</t>
  </si>
  <si>
    <t>นางสาว คณาง ไพรบึง</t>
  </si>
  <si>
    <t>STHBKK012204000418</t>
  </si>
  <si>
    <t>นางสาว วรวิมล ภูชฎาภิรมย์</t>
  </si>
  <si>
    <t>STHBKK012204000420</t>
  </si>
  <si>
    <t>STHBKK012204000421</t>
  </si>
  <si>
    <t>นาย อภิวัฒน์ หน่ายมี</t>
  </si>
  <si>
    <t>STHBKK012204000423</t>
  </si>
  <si>
    <t>นาย ภัทรจาริน บุตรผักแว่น</t>
  </si>
  <si>
    <t>STHBKK012204000424</t>
  </si>
  <si>
    <t>STHBKK012204000425</t>
  </si>
  <si>
    <t>นางสาว วรรณา ต๊ะแก้ว</t>
  </si>
  <si>
    <t>STHBKK012204000426</t>
  </si>
  <si>
    <t>นางสาว ธมลกันย์ โกเมศกัลยรัตน์</t>
  </si>
  <si>
    <t>STHBKK012204000427</t>
  </si>
  <si>
    <t>นาง วิไล กสิกร</t>
  </si>
  <si>
    <t>STHBKK012204000429</t>
  </si>
  <si>
    <t>นางสาว วัชรากร พันธ์บัว</t>
  </si>
  <si>
    <t>STHBKK012204000430</t>
  </si>
  <si>
    <t>นาย กฤษณะ บุรณพันธ์</t>
  </si>
  <si>
    <t>STHBKK012204000433</t>
  </si>
  <si>
    <t>STHBKK012204000434</t>
  </si>
  <si>
    <t>นาง ภีรดา เดชะนามเมือง</t>
  </si>
  <si>
    <t>STHBKK012204000437</t>
  </si>
  <si>
    <t>นางสาว อนัญญา จันดาวรรณ์</t>
  </si>
  <si>
    <t>STHBKK012204000438</t>
  </si>
  <si>
    <t>วิษณุ สามล</t>
  </si>
  <si>
    <t>STHBKK012204000440</t>
  </si>
  <si>
    <t>นาง ศรีจันทร์ สามล</t>
  </si>
  <si>
    <t>STHBKK012204000441</t>
  </si>
  <si>
    <t>นาย ปรีชา แก้วโกถม</t>
  </si>
  <si>
    <t>STHBKK012204000442</t>
  </si>
  <si>
    <t>STHBKK012204000443</t>
  </si>
  <si>
    <t>STHBKK012204000444</t>
  </si>
  <si>
    <t>นาย จักรพงศ์ สินธุรักษ์</t>
  </si>
  <si>
    <t>STHBKK012204000445</t>
  </si>
  <si>
    <t>นาย นพพร ก้อนนคร</t>
  </si>
  <si>
    <t>STHBKK012204000446</t>
  </si>
  <si>
    <t>STHBKK012204000449</t>
  </si>
  <si>
    <t>นางสาว สุภาวดี บุญเพ็ชร</t>
  </si>
  <si>
    <t>STHBKK012204000450</t>
  </si>
  <si>
    <t>STHBKK012204000451</t>
  </si>
  <si>
    <t>นางสาว ศิริพักตร์ พูลวิชา</t>
  </si>
  <si>
    <t>STHBKK012204000452</t>
  </si>
  <si>
    <t>นาย ธนาภูมิ ราชศิลา</t>
  </si>
  <si>
    <t>STHBKK012204000453</t>
  </si>
  <si>
    <t>STHBKK012204000454</t>
  </si>
  <si>
    <t>นาง บุญญานุช ยอดดี</t>
  </si>
  <si>
    <t>STHBKK012204000455</t>
  </si>
  <si>
    <t>STHBKK012204000457</t>
  </si>
  <si>
    <t>โสภิต เกลี้ยงประไพ</t>
  </si>
  <si>
    <t>STHBKK012204000460</t>
  </si>
  <si>
    <t>นาย เทิดศักดิ์ สุวรรณรักษ์</t>
  </si>
  <si>
    <t>STHBKK012204000462</t>
  </si>
  <si>
    <t>STHBKK012204000463</t>
  </si>
  <si>
    <t>นาง รติรัตน์ อภิรัตน์ธนาดุล</t>
  </si>
  <si>
    <t>STHBKK012204000464</t>
  </si>
  <si>
    <t>นาย ทนงศักดิ์ รัตนบุรี</t>
  </si>
  <si>
    <t>STHBKK012204000465</t>
  </si>
  <si>
    <t>STHBKK012204000466</t>
  </si>
  <si>
    <t>STHBKK012204000468</t>
  </si>
  <si>
    <t>นาย สมคิด คงวิริยะโสภณ</t>
  </si>
  <si>
    <t>STHBKK012204000473</t>
  </si>
  <si>
    <t>นาง พรทิพย์ แก้วปรีชา</t>
  </si>
  <si>
    <t>STHBKK012204000487</t>
  </si>
  <si>
    <t>นางสาว นัชนรินทร์ แก้ววันทา</t>
  </si>
  <si>
    <t>STHBKK012204000488</t>
  </si>
  <si>
    <t>STHBKK012204000492</t>
  </si>
  <si>
    <t>ห้างหุ้นส่วนจำกัด ปูแดงพารวย ( สำนักงานใหญ่)</t>
  </si>
  <si>
    <t>STHBKK012204000497</t>
  </si>
  <si>
    <t>นางสาว พศิจาธิกาณ ธนัฐศิณีญา</t>
  </si>
  <si>
    <t>STHBKK012204000502</t>
  </si>
  <si>
    <t>STHBKK012204000504</t>
  </si>
  <si>
    <t>บริษัท ศรีทวีรุ่งโรจน์ จำกัด(สำนักงานใหญ่)</t>
  </si>
  <si>
    <t>STHBKK012204000505</t>
  </si>
  <si>
    <t>STHBKK012204000506</t>
  </si>
  <si>
    <t>นางสาว เจตปรียา โลหะเวช</t>
  </si>
  <si>
    <t>STHBKK012204000507</t>
  </si>
  <si>
    <t>พัชนีย์ ไชยธรรมมา</t>
  </si>
  <si>
    <t>STHBKK012204000509</t>
  </si>
  <si>
    <t>นางสาว สิรภัทร สุหงษ์สา</t>
  </si>
  <si>
    <t>STHBKK012204000510</t>
  </si>
  <si>
    <t>นาง บำเพ็ญ ประทุมสูตร</t>
  </si>
  <si>
    <t>STHBKK012204000511</t>
  </si>
  <si>
    <t>นาย เอกชลิต ธวัชกฤตยา</t>
  </si>
  <si>
    <t>STHBKK012204000514</t>
  </si>
  <si>
    <t>STHBKK012204000515</t>
  </si>
  <si>
    <t>นาง ยุพารัตน์ พูลสุวรรณ</t>
  </si>
  <si>
    <t>STHBKK012204000516</t>
  </si>
  <si>
    <t>นางสาว มนัสนันท์ อ่อนศิริ</t>
  </si>
  <si>
    <t>STHBKK012204000517</t>
  </si>
  <si>
    <t>STHBKK012204000518</t>
  </si>
  <si>
    <t>STHONLIN2204000056</t>
  </si>
  <si>
    <t>STHONLIN2204000057</t>
  </si>
  <si>
    <t>STHONLIN2204000058</t>
  </si>
  <si>
    <t>บริษัท เจแอลที คอร์ปอเรชั่น จำกัด</t>
  </si>
  <si>
    <t>STHONLIN2204000059</t>
  </si>
  <si>
    <t>STHONLIN2204000060</t>
  </si>
  <si>
    <t>นางสาว รชตวรรณ วรรณศรี</t>
  </si>
  <si>
    <t>STHONLIN2204000062</t>
  </si>
  <si>
    <t>นาย เพชร ภูมี</t>
  </si>
  <si>
    <t>STHONLIN2204000063</t>
  </si>
  <si>
    <t>STHONLIN2204000064</t>
  </si>
  <si>
    <t>สนั่น ปริมาณ</t>
  </si>
  <si>
    <t>STHONLIN2204000065</t>
  </si>
  <si>
    <t>นางสาว ลำยง เถื่อนนก</t>
  </si>
  <si>
    <t>STHONLIN2204000066</t>
  </si>
  <si>
    <t>นาง บังอร ช่วยประดิษฐ</t>
  </si>
  <si>
    <t>STHONLIN2204000067</t>
  </si>
  <si>
    <t>นาง ชะม้อย เถื่อนนก</t>
  </si>
  <si>
    <t>STHONLIN2204000068</t>
  </si>
  <si>
    <t>นาง ยุพา เถื่อนนก</t>
  </si>
  <si>
    <t>STHONLIN2204000069</t>
  </si>
  <si>
    <t>นางสาว อุทัยทิพย์ คุณมาศ</t>
  </si>
  <si>
    <t>STHONLIN2204000072</t>
  </si>
  <si>
    <t>นาย วิชัย คงพิริยะนันท์</t>
  </si>
  <si>
    <t>STHONLIN2204000073</t>
  </si>
  <si>
    <t>จันทร์เพ็ญ วิลัยกุล</t>
  </si>
  <si>
    <t>STHONLIN2204000076</t>
  </si>
  <si>
    <t>STHONLIN2204000080</t>
  </si>
  <si>
    <t>STHONLIN2204000081</t>
  </si>
  <si>
    <t>นางสาว สุภาพร พรมทา</t>
  </si>
  <si>
    <t>STHONLIN2204000082</t>
  </si>
  <si>
    <t>นางสาว พัชลี มาจิตร</t>
  </si>
  <si>
    <t>STHONLIN2204000083</t>
  </si>
  <si>
    <t>STHONLIN2204000084</t>
  </si>
  <si>
    <t>นาย ยงยุทธ แก้วสม</t>
  </si>
  <si>
    <t>STHONLIN2204000088</t>
  </si>
  <si>
    <t>STHONLIN2204000089</t>
  </si>
  <si>
    <t>STHONLIN2204000090</t>
  </si>
  <si>
    <t>STHONLIN2204000091</t>
  </si>
  <si>
    <t>นางสาว กัญพัชร์&amp;#8203; ชูธีรยงพันธ์</t>
  </si>
  <si>
    <t>STHONLIN2204000092</t>
  </si>
  <si>
    <t>STHONLIN2204000093</t>
  </si>
  <si>
    <t>STHONLIN2204000094</t>
  </si>
  <si>
    <t>ลำใย เจริญศิริ</t>
  </si>
  <si>
    <t xml:space="preserve">  DAILY  SALE  5 APRIL 2022                                                                                                             </t>
  </si>
  <si>
    <t>STHBKK012204000519</t>
  </si>
  <si>
    <t>สมใจ มั่นคง</t>
  </si>
  <si>
    <t>STHBKK012204000520</t>
  </si>
  <si>
    <t>STHBKK012204000523</t>
  </si>
  <si>
    <t>STHBKK012204000525</t>
  </si>
  <si>
    <t>STHBKK012204000528</t>
  </si>
  <si>
    <t>นาง วันดี คำไพ</t>
  </si>
  <si>
    <t>STHBKK012204000529</t>
  </si>
  <si>
    <t>นาง ภัทฐิชา พุ่มพุก</t>
  </si>
  <si>
    <t>STHBKK012204000531</t>
  </si>
  <si>
    <t>STHBKK012204000533</t>
  </si>
  <si>
    <t>STHBKK012204000535</t>
  </si>
  <si>
    <t>นางสาว ณัชภวิกา ประชาเชษฐ์</t>
  </si>
  <si>
    <t>STHBKK012204000536</t>
  </si>
  <si>
    <t>lFrAmEl</t>
  </si>
  <si>
    <t>STHBKK012204000538</t>
  </si>
  <si>
    <t>STHBKK012204000539</t>
  </si>
  <si>
    <t>นาง มะลิวรรณ อยู่เจริญ</t>
  </si>
  <si>
    <t>STHBKK012204000541</t>
  </si>
  <si>
    <t>นาง ขวัญจิตร์ กลิ่นเจริญ</t>
  </si>
  <si>
    <t>STHBKK012204000543</t>
  </si>
  <si>
    <t>นาย สมศักดิ์ พิมพ์หนู</t>
  </si>
  <si>
    <t>STHBKK012204000544</t>
  </si>
  <si>
    <t>นาย พรชัย คูสกุล</t>
  </si>
  <si>
    <t>STHBKK012204000545</t>
  </si>
  <si>
    <t>นาย วิเชษฐ สกุลหอม</t>
  </si>
  <si>
    <t>STHBKK012204000546</t>
  </si>
  <si>
    <t>STHBKK012204000547</t>
  </si>
  <si>
    <t>นาย รุ่งมงคล พวงจำปา</t>
  </si>
  <si>
    <t>STHBKK012204000548</t>
  </si>
  <si>
    <t>นาง สุชานาถ ทะยานรัมย์</t>
  </si>
  <si>
    <t>STHBKK012204000549</t>
  </si>
  <si>
    <t>STHBKK012204000550</t>
  </si>
  <si>
    <t>นาย วินัย ธงชัย</t>
  </si>
  <si>
    <t>STHBKK012204000552</t>
  </si>
  <si>
    <t>STHBKK012204000554</t>
  </si>
  <si>
    <t>STHBKK012204000555</t>
  </si>
  <si>
    <t>นาย วุฒิชัย มุระดา</t>
  </si>
  <si>
    <t>STHBKK012204000556</t>
  </si>
  <si>
    <t>นางสาว กนกพร ผิวเขียว</t>
  </si>
  <si>
    <t>STHBKK012204000557</t>
  </si>
  <si>
    <t>STHBKK012204000561</t>
  </si>
  <si>
    <t>นาย สมรวม กุลโสภณ</t>
  </si>
  <si>
    <t>STHBKK012204000562</t>
  </si>
  <si>
    <t>STHBKK012204000564</t>
  </si>
  <si>
    <t>STHBKK012204000565</t>
  </si>
  <si>
    <t>นาย ธนธรณ์ ปัจฉิมพาณิชย์</t>
  </si>
  <si>
    <t>STHBKK012204000569</t>
  </si>
  <si>
    <t>STHBKK012204000570</t>
  </si>
  <si>
    <t>STHBKK012204000573</t>
  </si>
  <si>
    <t>นาย สุรวัฒน์ ตั้งพงศ์ศิรประภา</t>
  </si>
  <si>
    <t>STHBKK012204000574</t>
  </si>
  <si>
    <t>STHBKK012204000576</t>
  </si>
  <si>
    <t>นางสาว ภัทรพร ประจันบาน</t>
  </si>
  <si>
    <t>STHBKK012204000577</t>
  </si>
  <si>
    <t>STHBKK012204000578</t>
  </si>
  <si>
    <t>นาย มงคล พันธ์ตุล</t>
  </si>
  <si>
    <t>STHBKK012204000579</t>
  </si>
  <si>
    <t>STHBKK012204000580</t>
  </si>
  <si>
    <t>นาง นาง สิริรัตน์ อินทร์ศักดิ์</t>
  </si>
  <si>
    <t>STHBKK012204000581</t>
  </si>
  <si>
    <t>นาย พันธ์ณุ คำคล้าย</t>
  </si>
  <si>
    <t>STHBKK012204000582</t>
  </si>
  <si>
    <t>นางสาว วันวิสาข์ โพธิ์ตาดทอง</t>
  </si>
  <si>
    <t>STHBKK012204000583</t>
  </si>
  <si>
    <t>นาย บุญเลิศ รวมวินิจ</t>
  </si>
  <si>
    <t>STHBKK012204000585</t>
  </si>
  <si>
    <t>บริษัท ช็อปจีนิกซ์ จำกัด (สำนักงานใหญ่)</t>
  </si>
  <si>
    <t>STHBKK012204000587</t>
  </si>
  <si>
    <t>นางสาว พินทุสร ศรีวรมย์</t>
  </si>
  <si>
    <t>STHBKK012204000588</t>
  </si>
  <si>
    <t>นางสาว แก้วเพียงขวัญ จันทรพงศ์</t>
  </si>
  <si>
    <t>STHBKK012204000589</t>
  </si>
  <si>
    <t>นาง บุญญาพร ย้อยคุณา</t>
  </si>
  <si>
    <t>STHBKK012204000590</t>
  </si>
  <si>
    <t>STHBKK012204000591</t>
  </si>
  <si>
    <t>STHBKK012204000592</t>
  </si>
  <si>
    <t>นาย ศุภลักษณ์ สิมหะชาติ</t>
  </si>
  <si>
    <t>STHBKK012204000594</t>
  </si>
  <si>
    <t>บริษัท กนกรักษ์65 จำกัด ( สำนักงานใหญ่ )</t>
  </si>
  <si>
    <t>STHBKK012204000595</t>
  </si>
  <si>
    <t>ลัดดา เจริญโชติทรัพย์</t>
  </si>
  <si>
    <t>STHBKK012204000601</t>
  </si>
  <si>
    <t>นาง ภัทรพิดา อุ่นโสดา</t>
  </si>
  <si>
    <t>STHBKK012204000602</t>
  </si>
  <si>
    <t>STHBKK012204000604</t>
  </si>
  <si>
    <t>STHBKK012204000605</t>
  </si>
  <si>
    <t>STHBKK012204000607</t>
  </si>
  <si>
    <t>วาสนา ดิษปัญญา</t>
  </si>
  <si>
    <t>STHBKK012204000608</t>
  </si>
  <si>
    <t>นาง นิกุล เสือนุ่ม</t>
  </si>
  <si>
    <t>STHBKK012204000610</t>
  </si>
  <si>
    <t>นาง ณัฎฐณันธ์ วงวันดี</t>
  </si>
  <si>
    <t>STHBKK012204000611</t>
  </si>
  <si>
    <t>นาย ท้าวเข็มเพัด เฮืองมะนี</t>
  </si>
  <si>
    <t>STHBKK012204000614</t>
  </si>
  <si>
    <t>สุรชาติ นพนิธิพัฒน์</t>
  </si>
  <si>
    <t>STHBKK012204000617</t>
  </si>
  <si>
    <t>นาย พีรพงศ์ ไชยประเสริฐ</t>
  </si>
  <si>
    <t>STHBKK012204000618</t>
  </si>
  <si>
    <t>STHBKK012204000619</t>
  </si>
  <si>
    <t>STHBKK012204000621</t>
  </si>
  <si>
    <t>นางสาว ธนิดา แสงจันทร์</t>
  </si>
  <si>
    <t>STHBKK012204000623</t>
  </si>
  <si>
    <t>นาย มูฮัมหมัดอัดดาลี บิน โมฮะหมัด เคอร์</t>
  </si>
  <si>
    <t>STHBKK012204000624</t>
  </si>
  <si>
    <t>นาย เมืองมนต์ สุขเจริญ</t>
  </si>
  <si>
    <t>STHBKK012204000627</t>
  </si>
  <si>
    <t>STHBKK012204000628</t>
  </si>
  <si>
    <t>STHBKK012204000630</t>
  </si>
  <si>
    <t>นาย เฉลิม สวัสดี</t>
  </si>
  <si>
    <t>STHBKK012204000631</t>
  </si>
  <si>
    <t>STHBKK012204000632</t>
  </si>
  <si>
    <t>นางสาว อชิรดานันท์ เกิดปั้น</t>
  </si>
  <si>
    <t>STHBKK012204000633</t>
  </si>
  <si>
    <t>นางสาว อรวรรณ มั่นคง</t>
  </si>
  <si>
    <t>STHBKK012204000634</t>
  </si>
  <si>
    <t>ห้างหุ้นส่วนจำกัด ไดม่อนอันดามัน เน็ตเวิร์ค (สำนักงานใหญ่)</t>
  </si>
  <si>
    <t>STHBKK012204000635</t>
  </si>
  <si>
    <t>นางสาว รดากุล ลาลัยวรากูล</t>
  </si>
  <si>
    <t>STHBKK012204000636</t>
  </si>
  <si>
    <t>นาย ศฤงคาร ผาพิศาล</t>
  </si>
  <si>
    <t>STHBKK012204000637</t>
  </si>
  <si>
    <t>นางสาว นลพรรณ นอบน้อม</t>
  </si>
  <si>
    <t>STHBKK012204000639</t>
  </si>
  <si>
    <t>นาย ธนาธิป แสนชนะ</t>
  </si>
  <si>
    <t>STHBKK012204000640</t>
  </si>
  <si>
    <t>นาย บูชาติ หาดสร้อย + นาง ลัดดา หาดสร้อย</t>
  </si>
  <si>
    <t>STHBKK012204000641</t>
  </si>
  <si>
    <t>นาย นเรศ ขำหลง</t>
  </si>
  <si>
    <t>STHBKK012204000642</t>
  </si>
  <si>
    <t>นาง บุญตา พวงมาลัย</t>
  </si>
  <si>
    <t>STHBKK012204000643</t>
  </si>
  <si>
    <t>STHBKK012204000645</t>
  </si>
  <si>
    <t>STHBKK012204000647</t>
  </si>
  <si>
    <t>STHBKK012204000648</t>
  </si>
  <si>
    <t>นาง ลัดดา กาญจนา</t>
  </si>
  <si>
    <t>STHBKK012204000649</t>
  </si>
  <si>
    <t>STHBKK012204000650</t>
  </si>
  <si>
    <t>STHONLIN2204000095</t>
  </si>
  <si>
    <t>STHONLIN2204000096</t>
  </si>
  <si>
    <t>STHONLIN2204000097</t>
  </si>
  <si>
    <t>ภัคภร ทองประสม</t>
  </si>
  <si>
    <t>STHONLIN2204000098</t>
  </si>
  <si>
    <t>STHONLIN2204000099</t>
  </si>
  <si>
    <t>STHONLIN2204000102</t>
  </si>
  <si>
    <t>STHONLIN2204000103</t>
  </si>
  <si>
    <t>STHONLIN2204000105</t>
  </si>
  <si>
    <t>STHONLIN2204000106</t>
  </si>
  <si>
    <t>นาย นฐกร แสงจันทร์</t>
  </si>
  <si>
    <t>STHONLIN2204000107</t>
  </si>
  <si>
    <t>นางสาว จารุณี เขาทอง</t>
  </si>
  <si>
    <t>STHONLIN2204000108</t>
  </si>
  <si>
    <t>ด.ต. สมพร เขาทอง</t>
  </si>
  <si>
    <t>STHONLIN2204000110</t>
  </si>
  <si>
    <t>STHONLIN2204000111</t>
  </si>
  <si>
    <t>STHONLIN2204000112</t>
  </si>
  <si>
    <t>STHONLIN2204000113</t>
  </si>
  <si>
    <t>มธุรา ชาติสุทธิ์</t>
  </si>
  <si>
    <t>STHONLIN2204000115</t>
  </si>
  <si>
    <t>STHONLIN2204000116</t>
  </si>
  <si>
    <t>บริษัท หลานหยิน จำกัด ( สำนักงานใหญ่ )</t>
  </si>
  <si>
    <t>STHONLIN2204000117</t>
  </si>
  <si>
    <t>นาย นคร อินสว่าง</t>
  </si>
  <si>
    <t>STHONLIN2204000118</t>
  </si>
  <si>
    <t>นางสาว ธัญญรัตน์ ทับสกุล</t>
  </si>
  <si>
    <t>STHONLIN2204000124</t>
  </si>
  <si>
    <t>นาง ศิริเพ็ญ เจริญพานิช</t>
  </si>
  <si>
    <t xml:space="preserve">  DAILY  SALE  07 APRIL 2022                                                                                                             </t>
  </si>
  <si>
    <t>STHBKK012204000653</t>
  </si>
  <si>
    <t>STHBKK012204000654</t>
  </si>
  <si>
    <t>STHBKK012204000656</t>
  </si>
  <si>
    <t>STHBKK012204000657</t>
  </si>
  <si>
    <t>นาย ณัฐพล ศรีทอง</t>
  </si>
  <si>
    <t>STHBKK012204000658</t>
  </si>
  <si>
    <t>นาย พิสิษฐ์ ดาบเงิน</t>
  </si>
  <si>
    <t>STHBKK012204000663</t>
  </si>
  <si>
    <t>พ.ต.ท. วิรุฬ อินทร์มีสุข</t>
  </si>
  <si>
    <t>STHBKK012204000664</t>
  </si>
  <si>
    <t>นาย บุญลักษณ์ แสงอุ่น</t>
  </si>
  <si>
    <t>STHBKK012204000665</t>
  </si>
  <si>
    <t>นาย พงศ์อมร เด่นดวง</t>
  </si>
  <si>
    <t>STHBKK012204000666</t>
  </si>
  <si>
    <t>นางสาว เบญจพร ชุมรักษา</t>
  </si>
  <si>
    <t>STHBKK012204000667</t>
  </si>
  <si>
    <t>STHBKK012204000669</t>
  </si>
  <si>
    <t>นาย นภวิถี พานิชประไพ</t>
  </si>
  <si>
    <t>STHBKK012204000670</t>
  </si>
  <si>
    <t>นาย SOUKCHALEUN BOUNYASITH</t>
  </si>
  <si>
    <t>STHBKK012204000671</t>
  </si>
  <si>
    <t>นาย วัชรชัย ขุนศรีรักษา</t>
  </si>
  <si>
    <t>STHBKK012204000673</t>
  </si>
  <si>
    <t>STHBKK012204000674</t>
  </si>
  <si>
    <t>นาย บุญเกิด พลรัตน์</t>
  </si>
  <si>
    <t>STHBKK012204000675</t>
  </si>
  <si>
    <t>นางสาว ธนัญชนก อยู่ยงค์</t>
  </si>
  <si>
    <t>STHBKK012204000677</t>
  </si>
  <si>
    <t>นาย สุรพล สงวนสิทธิ์</t>
  </si>
  <si>
    <t>STHBKK012204000678</t>
  </si>
  <si>
    <t>STHBKK012204000679</t>
  </si>
  <si>
    <t>STHBKK012204000680</t>
  </si>
  <si>
    <t>STHBKK012204000681</t>
  </si>
  <si>
    <t>STHBKK012204000685</t>
  </si>
  <si>
    <t>STHBKK012204000686</t>
  </si>
  <si>
    <t>STHBKK012204000688</t>
  </si>
  <si>
    <t>STHBKK012204000689</t>
  </si>
  <si>
    <t>STHBKK012204000691</t>
  </si>
  <si>
    <t>นาย สมเกียรติ ครุฑจันทร์</t>
  </si>
  <si>
    <t>STHBKK012204000692</t>
  </si>
  <si>
    <t>STHBKK012204000693</t>
  </si>
  <si>
    <t>นาย สุวิทย์ มั่นเขตวิทย์</t>
  </si>
  <si>
    <t>STHBKK012204000694</t>
  </si>
  <si>
    <t>STHBKK012204000695</t>
  </si>
  <si>
    <t>STHBKK012204000696</t>
  </si>
  <si>
    <t>นาง ทิพวัลย์ วงษ์ธัญกรณ์</t>
  </si>
  <si>
    <t>STHBKK012204000697</t>
  </si>
  <si>
    <t>นาง ทัศนีย์ ทองถาวรวงศ์</t>
  </si>
  <si>
    <t>STHBKK012204000698</t>
  </si>
  <si>
    <t>STHBKK012204000699</t>
  </si>
  <si>
    <t>STHBKK012204000700</t>
  </si>
  <si>
    <t>STHBKK012204000701</t>
  </si>
  <si>
    <t>นางสาว เยาวดี สำเภา</t>
  </si>
  <si>
    <t>STHBKK012204000702</t>
  </si>
  <si>
    <t>นางสาว สุพรรณษา ไพศาล</t>
  </si>
  <si>
    <t>STHBKK012204000703</t>
  </si>
  <si>
    <t>STHBKK012204000704</t>
  </si>
  <si>
    <t>นางสาว วณัฐกมล วิไลลักษณ์</t>
  </si>
  <si>
    <t>STHBKK012204000705</t>
  </si>
  <si>
    <t>STHBKK012204000706</t>
  </si>
  <si>
    <t>STHBKK012204000707</t>
  </si>
  <si>
    <t>นาง ณัฐรดา นมพุก</t>
  </si>
  <si>
    <t>STHBKK012204000708</t>
  </si>
  <si>
    <t>STHBKK012204000709</t>
  </si>
  <si>
    <t>STHBKK012204000710</t>
  </si>
  <si>
    <t>นางสาว สวรรยา คล้ายคลึง</t>
  </si>
  <si>
    <t>STHBKK012204000711</t>
  </si>
  <si>
    <t>STHBKK012204000713</t>
  </si>
  <si>
    <t>STHBKK012204000714</t>
  </si>
  <si>
    <t>นางสาว สมคิด ยิ้มสาระ</t>
  </si>
  <si>
    <t>STHBKK012204000715</t>
  </si>
  <si>
    <t>นางสาว จุฑามาศ ด้วงฟู</t>
  </si>
  <si>
    <t>STHBKK012204000716</t>
  </si>
  <si>
    <t>STHBKK012204000717</t>
  </si>
  <si>
    <t>นาย ธนวรรธน์ ปราชญ์เรืองนนท์</t>
  </si>
  <si>
    <t>STHBKK012204000718</t>
  </si>
  <si>
    <t>นาย ใหญ่ กลิ่นทิม</t>
  </si>
  <si>
    <t>STHBKK012204000720</t>
  </si>
  <si>
    <t>STHBKK012204000722</t>
  </si>
  <si>
    <t>STHBKK012204000723</t>
  </si>
  <si>
    <t>นางสาว ยูรีนา เกษา</t>
  </si>
  <si>
    <t>STHBKK012204000725</t>
  </si>
  <si>
    <t>STHBKK012204000726</t>
  </si>
  <si>
    <t>นาง สิริรักษ์ ผิวอ่อน</t>
  </si>
  <si>
    <t>STHBKK012204000727</t>
  </si>
  <si>
    <t>นาย สิริศักดิ์ นมพุก</t>
  </si>
  <si>
    <t>STHBKK012204000728</t>
  </si>
  <si>
    <t>STHBKK012204000733</t>
  </si>
  <si>
    <t>STHBKK012204000734</t>
  </si>
  <si>
    <t>STHBKK012204000735</t>
  </si>
  <si>
    <t>STHBKK012204000736</t>
  </si>
  <si>
    <t>STHBKK012204000737</t>
  </si>
  <si>
    <t>นาง เสาวนีย์ บางศิริ</t>
  </si>
  <si>
    <t>STHBKK012204000738</t>
  </si>
  <si>
    <t>STHBKK012204000739</t>
  </si>
  <si>
    <t>นาย สุชาติ ใจเที่ยงธรรม</t>
  </si>
  <si>
    <t>STHBKK012204000740</t>
  </si>
  <si>
    <t>STHBKK012204000741</t>
  </si>
  <si>
    <t>STHBKK012204000742</t>
  </si>
  <si>
    <t>นางสาว ประภัสสร ดีดวงพันธ์</t>
  </si>
  <si>
    <t>STHBKK012204000743</t>
  </si>
  <si>
    <t>STHBKK012204000745</t>
  </si>
  <si>
    <t>นาง ฑณัฐพรณ์ สวัสดิวงศ์</t>
  </si>
  <si>
    <t>STHBKK012204000746</t>
  </si>
  <si>
    <t>STHBKK012204000748</t>
  </si>
  <si>
    <t>นาย สมชาย โสภา</t>
  </si>
  <si>
    <t>STHBKK012204000749</t>
  </si>
  <si>
    <t>STHBKK012204000750</t>
  </si>
  <si>
    <t>นาง นงนุช โสภา</t>
  </si>
  <si>
    <t>STHBKK012204000752</t>
  </si>
  <si>
    <t>นางสาว อรุณ โสภา</t>
  </si>
  <si>
    <t>STHBKK012204000753</t>
  </si>
  <si>
    <t>นาย พิชิต สุภาพรูป</t>
  </si>
  <si>
    <t>STHBKK012204000755</t>
  </si>
  <si>
    <t>นาง เต็มลักษณ์ ยวงลำใย</t>
  </si>
  <si>
    <t>STHBKK012204000756</t>
  </si>
  <si>
    <t>นาย สายันต์ สุมลทา</t>
  </si>
  <si>
    <t>STHBKK012204000757</t>
  </si>
  <si>
    <t>STHBKK012204000758</t>
  </si>
  <si>
    <t>นาย อุทัย ศิริเลิศ</t>
  </si>
  <si>
    <t>STHBKK012204000759</t>
  </si>
  <si>
    <t>นาย ดิลก แผ่ทอง</t>
  </si>
  <si>
    <t>STHBKK012204000760</t>
  </si>
  <si>
    <t>STHBKK012204000762</t>
  </si>
  <si>
    <t>บริษัท ดีเวย์ ริชคอร์ป จำกัด(สำนักงานใหญ่)</t>
  </si>
  <si>
    <t>STHBKK012204000763</t>
  </si>
  <si>
    <t>นาง ประชุม แกล้วกสิวิทย์</t>
  </si>
  <si>
    <t>STHBKK012204000764</t>
  </si>
  <si>
    <t>นาย เจษฎา ทับทิม</t>
  </si>
  <si>
    <t>STHBKK012204000765</t>
  </si>
  <si>
    <t>มัลลิกา พลรัตน์</t>
  </si>
  <si>
    <t>STHBKK012204000766</t>
  </si>
  <si>
    <t>STHBKK012204000767</t>
  </si>
  <si>
    <t>STHBKK012204000768</t>
  </si>
  <si>
    <t>นางสาว สิริวิมล แม้วพ่วง</t>
  </si>
  <si>
    <t>STHBKK012204000769</t>
  </si>
  <si>
    <t>นางสาว NAN SOE MYAT THU ZAR</t>
  </si>
  <si>
    <t>STHBKK012204000770</t>
  </si>
  <si>
    <t>STHBKK012204000773</t>
  </si>
  <si>
    <t>นาย ธราดล ทองประกอบ</t>
  </si>
  <si>
    <t>STHBKK012204000776</t>
  </si>
  <si>
    <t>นางสาว ณัฐชานิศร์ ทองสุขสุพัชร์</t>
  </si>
  <si>
    <t>STHBKK012204000777</t>
  </si>
  <si>
    <t>STHBKK012204000778</t>
  </si>
  <si>
    <t>นาง สุรินทร์ คุ้มวงษ์</t>
  </si>
  <si>
    <t>STHBKK012204000779</t>
  </si>
  <si>
    <t>STHBKK012204000780</t>
  </si>
  <si>
    <t>นางสาว กัญญา แสนกล้า</t>
  </si>
  <si>
    <t>STHBKK012204000782</t>
  </si>
  <si>
    <t>STHBKK012204000783</t>
  </si>
  <si>
    <t>นาย เอกสิทธิ์ ชำนาญผา</t>
  </si>
  <si>
    <t>STHBKK012204000784</t>
  </si>
  <si>
    <t>รจนี จันทายืน</t>
  </si>
  <si>
    <t>STHBKK012204000785</t>
  </si>
  <si>
    <t>นาย ฐิติกร ห้วยสุข</t>
  </si>
  <si>
    <t>STHBKK012204000786</t>
  </si>
  <si>
    <t>นาย ต่อสกุล ระบายเพ็ชร</t>
  </si>
  <si>
    <t>STHBKK012204000787</t>
  </si>
  <si>
    <t>นางสาว พวงเพ็ญ สุวรรณโณ</t>
  </si>
  <si>
    <t>STHBKK012204000788</t>
  </si>
  <si>
    <t>นาง เบญจมาศ มงคลศาสตร์</t>
  </si>
  <si>
    <t>STHBKK012204000790</t>
  </si>
  <si>
    <t>นาง แก้วมะนี เพ็ดชมพู</t>
  </si>
  <si>
    <t>STHBKK012204000792</t>
  </si>
  <si>
    <t>STHBKK012204000794</t>
  </si>
  <si>
    <t>STHBKK012204000795</t>
  </si>
  <si>
    <t>นาย ธีระ ปัตถาระกัง</t>
  </si>
  <si>
    <t>STHBKK012204000797</t>
  </si>
  <si>
    <t>STHBKK012204000798</t>
  </si>
  <si>
    <t>STHBKK012204000800</t>
  </si>
  <si>
    <t>นาย โกวิท เศรษวัฒณ์</t>
  </si>
  <si>
    <t>STHBKK012204000801</t>
  </si>
  <si>
    <t>นาง รัชวรรณ มโนมัย</t>
  </si>
  <si>
    <t>STHBKK012204000802</t>
  </si>
  <si>
    <t>นางสาว ปานทิพย์ บุุญสุข</t>
  </si>
  <si>
    <t>STHBKK012204000803</t>
  </si>
  <si>
    <t>STHBKK012204000804</t>
  </si>
  <si>
    <t>STHBKK012204000805</t>
  </si>
  <si>
    <t>STHBKK012204000807</t>
  </si>
  <si>
    <t>นาย ธนะสิทธิ์ ใจเอื้อย</t>
  </si>
  <si>
    <t>STHBKK012204000808</t>
  </si>
  <si>
    <t>บริษัท ต้องรวย จำกัด ( สำนักงานใหญ่ )</t>
  </si>
  <si>
    <t>STHBKK012204000809</t>
  </si>
  <si>
    <t>นาย ศราวุฒน์ สินธุวรโรจน์</t>
  </si>
  <si>
    <t>STHBKK012204000810</t>
  </si>
  <si>
    <t>นาย นาย ฐณกฤต อาจหาญ</t>
  </si>
  <si>
    <t>STHBKK012204000811</t>
  </si>
  <si>
    <t>นางสาว เพชรรัตน์ ไข่แก้ว</t>
  </si>
  <si>
    <t>STHBKK012204000812</t>
  </si>
  <si>
    <t>นาย มลฑล โพธิ์รักษ์</t>
  </si>
  <si>
    <t>STHBKK012204000813</t>
  </si>
  <si>
    <t>นางสาว กุลนาถ ไตรทัตธนากร</t>
  </si>
  <si>
    <t>STHBKK012204000814</t>
  </si>
  <si>
    <t>STHBKK012204000815</t>
  </si>
  <si>
    <t>นาย วิกรม ทองพูล</t>
  </si>
  <si>
    <t>STHBKK012204000816</t>
  </si>
  <si>
    <t>นาง บุญมี สุขสำราญ</t>
  </si>
  <si>
    <t>STHBKK012204000817</t>
  </si>
  <si>
    <t>STHBKK012204000819</t>
  </si>
  <si>
    <t>STHBKK012204000820</t>
  </si>
  <si>
    <t>STHBKK012204000821</t>
  </si>
  <si>
    <t>STHBKK012204000823</t>
  </si>
  <si>
    <t>นางสาว ธีรนุช ซุ่นสั้น</t>
  </si>
  <si>
    <t>STHBKK012204000825</t>
  </si>
  <si>
    <t>นางสาว ธันย์ณิชา ชำนาญป่า</t>
  </si>
  <si>
    <t>STHBKK012204000827</t>
  </si>
  <si>
    <t>นาย นาย ผดุงเกียรติ พัฒน์เคี่ยม</t>
  </si>
  <si>
    <t>STHBKK012204000828</t>
  </si>
  <si>
    <t>นางสาว พรทิพย์ นาสวน</t>
  </si>
  <si>
    <t>STHBKK012204000829</t>
  </si>
  <si>
    <t>นาง พรรณิภา นวกุล</t>
  </si>
  <si>
    <t>STHBKK012204000830</t>
  </si>
  <si>
    <t>STHBKK012204000831</t>
  </si>
  <si>
    <t>STHBKK012204000832</t>
  </si>
  <si>
    <t>นางสาว กัญญาภัค กำเหนิดผล</t>
  </si>
  <si>
    <t>STHBKK012204000833</t>
  </si>
  <si>
    <t>นางสาว จัน วงสี</t>
  </si>
  <si>
    <t>STHBKK012204000834</t>
  </si>
  <si>
    <t>นางสาว น้องนุช ชัยนาม</t>
  </si>
  <si>
    <t>STHBKK012204000835</t>
  </si>
  <si>
    <t>STHBKK012204000836</t>
  </si>
  <si>
    <t>STHBKK012204000837</t>
  </si>
  <si>
    <t>นาง สายฝน ชัยปรีชา</t>
  </si>
  <si>
    <t>STHBKK012204000838</t>
  </si>
  <si>
    <t>นาย ธิติวัฒน์ รัตนภูมิ</t>
  </si>
  <si>
    <t>STHBKK012204000839</t>
  </si>
  <si>
    <t>STHBKK012204000840</t>
  </si>
  <si>
    <t>นาง ดาณี หมัดหมัน</t>
  </si>
  <si>
    <t>STHBKK012204000841</t>
  </si>
  <si>
    <t>STHBKK012204000842</t>
  </si>
  <si>
    <t>บริษัท เอ็น.เค.ทรัพย์โซเชียล จำกัด(สำนักงานใหญ)</t>
  </si>
  <si>
    <t>STHBKK012204000843</t>
  </si>
  <si>
    <t>นางสาว วิไลพร ไชยะสี</t>
  </si>
  <si>
    <t>STHBKK012204000846</t>
  </si>
  <si>
    <t>STHBKK012204000848</t>
  </si>
  <si>
    <t>STHBKK012204000849</t>
  </si>
  <si>
    <t>STHBKK012204000852</t>
  </si>
  <si>
    <t>STHBKK012204000853</t>
  </si>
  <si>
    <t>นางสาว นูรมาลา สูเด็น</t>
  </si>
  <si>
    <t>STHBKK012204000854</t>
  </si>
  <si>
    <t>STHONLIN2204000126</t>
  </si>
  <si>
    <t>STHONLIN2204000128</t>
  </si>
  <si>
    <t>STHONLIN2204000129</t>
  </si>
  <si>
    <t>STHONLIN2204000136</t>
  </si>
  <si>
    <t>STHONLIN2204000138</t>
  </si>
  <si>
    <t>STHONLIN2204000139</t>
  </si>
  <si>
    <t>ห้างหุ้นส่วนจำกัด ลูกณัฐ มาร์เก็ตติ้ง (สำนักงานใหญ่)</t>
  </si>
  <si>
    <t>STHONLIN2204000141</t>
  </si>
  <si>
    <t>STHONLIN2204000146</t>
  </si>
  <si>
    <t>STHONLIN2204000148</t>
  </si>
  <si>
    <t>STHONLIN2204000149</t>
  </si>
  <si>
    <t>นาย บุญลาภ โพธิ์ศรี</t>
  </si>
  <si>
    <t>STHONLIN2204000150</t>
  </si>
  <si>
    <t>นาง ทองหล่อ ยิ้มสาระ</t>
  </si>
  <si>
    <t>STHONLIN2204000151</t>
  </si>
  <si>
    <t>นาย สาคร ยิ้มสาระ</t>
  </si>
  <si>
    <t>STHONLIN2204000155</t>
  </si>
  <si>
    <t>นางสาว ภาพิมล ฉัตรเฉลิมวิทย์</t>
  </si>
  <si>
    <t>STHONLIN2204000156</t>
  </si>
  <si>
    <t>STHONLIN2204000157</t>
  </si>
  <si>
    <t>STHONLIN2204000158</t>
  </si>
  <si>
    <t>STHONLIN2204000159</t>
  </si>
  <si>
    <t>STHONLIN2204000160</t>
  </si>
  <si>
    <t>นาย ยืนยง ชินมิตโต</t>
  </si>
  <si>
    <t>STHONLIN2204000161</t>
  </si>
  <si>
    <t>STHONLIN2204000162</t>
  </si>
  <si>
    <t>นาย นาย ธนบดี สุขประเสริฐ</t>
  </si>
  <si>
    <t>STHONLIN2204000163</t>
  </si>
  <si>
    <t>STHONLIN2204000165</t>
  </si>
  <si>
    <t>STHONLIN2204000167</t>
  </si>
  <si>
    <t>STHONLIN2204000171</t>
  </si>
  <si>
    <t>STHONLIN2204000175</t>
  </si>
  <si>
    <t>นาย ไพฑูรย์ จันทร์รุ่งโรจน์</t>
  </si>
  <si>
    <t>STHONLIN2204000186</t>
  </si>
  <si>
    <t>STHONLIN2204000187</t>
  </si>
  <si>
    <t>นางสาว แพวพัน เพยหลวงลาด</t>
  </si>
  <si>
    <t>STHONLIN2204000191</t>
  </si>
  <si>
    <t xml:space="preserve">  DAILY  SALE  8 APRIL 2022                                                                                                             </t>
  </si>
  <si>
    <t>STHBKK012204000855</t>
  </si>
  <si>
    <t>นางสาว ชนัญกันย์ แพร่พิพัฒน์</t>
  </si>
  <si>
    <t>STHBKK012204000856</t>
  </si>
  <si>
    <t>STHBKK012204000857</t>
  </si>
  <si>
    <t>นาย พุฒิพัฒน์ รัตนพิริยสกุล</t>
  </si>
  <si>
    <t>STHBKK012204000858</t>
  </si>
  <si>
    <t>STHBKK012204000859</t>
  </si>
  <si>
    <t>STHBKK012204000860</t>
  </si>
  <si>
    <t>STHBKK012204000862</t>
  </si>
  <si>
    <t>STHBKK012204000863</t>
  </si>
  <si>
    <t>นาย ต้นสัก  สุคนธรัตน์</t>
  </si>
  <si>
    <t>STHBKK012204000866</t>
  </si>
  <si>
    <t>STHBKK012204000867</t>
  </si>
  <si>
    <t>STHBKK012204000868</t>
  </si>
  <si>
    <t>นางสาว ลัดดาวรรณ์  จันทร์นวล</t>
  </si>
  <si>
    <t>STHBKK012204000869</t>
  </si>
  <si>
    <t>นางสาว พิมพ์ลภัส  ยงหนู</t>
  </si>
  <si>
    <t>STHBKK012204000871</t>
  </si>
  <si>
    <t>นาย พิสิฐพงษ์  ยอดจันทร์</t>
  </si>
  <si>
    <t>STHBKK012204000873</t>
  </si>
  <si>
    <t>STHBKK012204000874</t>
  </si>
  <si>
    <t>STHBKK012204000876</t>
  </si>
  <si>
    <t>นาย ชาลี  ดีฤสานต์</t>
  </si>
  <si>
    <t>STHBKK012204000877</t>
  </si>
  <si>
    <t>STHBKK012204000878</t>
  </si>
  <si>
    <t>STHBKK012204000879</t>
  </si>
  <si>
    <t>STHBKK012204000880</t>
  </si>
  <si>
    <t>STHBKK012204000882</t>
  </si>
  <si>
    <t>นางสาว ณัฐรดา รัตนากรรติกุล</t>
  </si>
  <si>
    <t>STHBKK012204000883</t>
  </si>
  <si>
    <t>นาย ถนอม ยาตรา</t>
  </si>
  <si>
    <t>STHBKK012204000884</t>
  </si>
  <si>
    <t>STHBKK012204000886</t>
  </si>
  <si>
    <t>นาย ณัฐพนธ์ แพร่พิพัฒน์</t>
  </si>
  <si>
    <t>STHBKK012204000888</t>
  </si>
  <si>
    <t>นาย พีระพงศ์ สิงหพล</t>
  </si>
  <si>
    <t>STHBKK012204000891</t>
  </si>
  <si>
    <t>นางสาว ณวรัณ เจียมเงิน</t>
  </si>
  <si>
    <t>STHBKK012204000893</t>
  </si>
  <si>
    <t>นางสาว รสริน  ขอเอื้อนกลาง</t>
  </si>
  <si>
    <t>STHBKK012204000898</t>
  </si>
  <si>
    <t>STHBKK012204000899</t>
  </si>
  <si>
    <t>STHBKK012204000900</t>
  </si>
  <si>
    <t>นางสาว เพลิน รายสันเทียะ</t>
  </si>
  <si>
    <t>STHBKK012204000901</t>
  </si>
  <si>
    <t>STHBKK012204000904</t>
  </si>
  <si>
    <t>STHBKK012204000905</t>
  </si>
  <si>
    <t>นาย ปรีชา  แก้วโกถม</t>
  </si>
  <si>
    <t>STHBKK012204000907</t>
  </si>
  <si>
    <t>STHBKK012204000908</t>
  </si>
  <si>
    <t xml:space="preserve">นาย ทนงศักดิ์ รัตนบุรี		</t>
  </si>
  <si>
    <t>STHBKK012204000909</t>
  </si>
  <si>
    <t>นาง นภาไพลิน  กาละวันต์</t>
  </si>
  <si>
    <t>STHBKK012204000910</t>
  </si>
  <si>
    <t>นาย  จักรพงศ์ เพชรเหลี่ยม</t>
  </si>
  <si>
    <t>STHBKK012204000912</t>
  </si>
  <si>
    <t>นาย อมร ประจักษ์จิตร</t>
  </si>
  <si>
    <t>STHBKK012204000915</t>
  </si>
  <si>
    <t>นางสาว นุช  สอนจิตร์</t>
  </si>
  <si>
    <t>STHBKK012204000916</t>
  </si>
  <si>
    <t>STHBKK012204000917</t>
  </si>
  <si>
    <t>นางสาว พิกุล กลิ่นฟุ้ง</t>
  </si>
  <si>
    <t>STHBKK012204000918</t>
  </si>
  <si>
    <t>STHBKK012204000919</t>
  </si>
  <si>
    <t>นาย นาย ธนาธิป ไชยธงรัตน์</t>
  </si>
  <si>
    <t>STHBKK012204000920</t>
  </si>
  <si>
    <t>STHBKK012204000921</t>
  </si>
  <si>
    <t>STHBKK012204000923</t>
  </si>
  <si>
    <t>นางสาว พรลดา ภักดิ์ขุนทด</t>
  </si>
  <si>
    <t>STHBKK012204000924</t>
  </si>
  <si>
    <t>นาย  ไช จอมมะนีวง</t>
  </si>
  <si>
    <t>STHBKK012204000925</t>
  </si>
  <si>
    <t>STHBKK012204000926</t>
  </si>
  <si>
    <t>บริษัท  รินทร์รฐา กรุ๊ป จำกัด(สำนักงานใหญ่)</t>
  </si>
  <si>
    <t>STHBKK012204000927</t>
  </si>
  <si>
    <t>STHBKK012204000928</t>
  </si>
  <si>
    <t>นาย สุวิทย์  รองชูเพ็ง</t>
  </si>
  <si>
    <t>STHBKK012204000929</t>
  </si>
  <si>
    <t>นาง พชรพรรณ  วังคะฮาด</t>
  </si>
  <si>
    <t>STHBKK012204000930</t>
  </si>
  <si>
    <t>STHBKK012204000931</t>
  </si>
  <si>
    <t>STHBKK012204000932</t>
  </si>
  <si>
    <t>STHBKK012204000933</t>
  </si>
  <si>
    <t>STHBKK012204000934</t>
  </si>
  <si>
    <t>นางสาว พีระญา พูลวงษ์  นาย กมล แจ่มสุริยา</t>
  </si>
  <si>
    <t>STHBKK012204000935</t>
  </si>
  <si>
    <t>นาง สีแพร มังกรแก้ว</t>
  </si>
  <si>
    <t>STHBKK012204000936</t>
  </si>
  <si>
    <t>นาย สหชัย ม่วงกล่ำ</t>
  </si>
  <si>
    <t>STHBKK012204000937</t>
  </si>
  <si>
    <t>วชิรญาณ์ จาดมี</t>
  </si>
  <si>
    <t>STHBKK012204000939</t>
  </si>
  <si>
    <t>STHBKK012204000940</t>
  </si>
  <si>
    <t>STHBKK012204000941</t>
  </si>
  <si>
    <t>STHBKK012204000942</t>
  </si>
  <si>
    <t>STHBKK012204000944</t>
  </si>
  <si>
    <t>นางสาว ปฐมรัตน์ บริบูรณ์บันเทิง</t>
  </si>
  <si>
    <t>STHBKK012204000945</t>
  </si>
  <si>
    <t>นาง นารินี กมลสุวรรณ</t>
  </si>
  <si>
    <t>STHBKK012204000946</t>
  </si>
  <si>
    <t>STHBKK012204000947</t>
  </si>
  <si>
    <t>STHBKK012204000948</t>
  </si>
  <si>
    <t>นางสาว วณัฐกมล  วิไลลักษณ์</t>
  </si>
  <si>
    <t>STHBKK012204000950</t>
  </si>
  <si>
    <t>STHBKK012204000951</t>
  </si>
  <si>
    <t>นาย สมปอง พลายมี</t>
  </si>
  <si>
    <t>STHBKK012204000953</t>
  </si>
  <si>
    <t>นางสาว ยุพิน กรลำ</t>
  </si>
  <si>
    <t>STHBKK012204000955</t>
  </si>
  <si>
    <t>STHBKK012204000956</t>
  </si>
  <si>
    <t>STHBKK012204000957</t>
  </si>
  <si>
    <t>STHBKK012204000960</t>
  </si>
  <si>
    <t>นาย ธนิตศักดิ์ ธนเกียรติไตรภพ</t>
  </si>
  <si>
    <t>STHBKK012204000962</t>
  </si>
  <si>
    <t>STHBKK012204000965</t>
  </si>
  <si>
    <t>STHBKK012204000967</t>
  </si>
  <si>
    <t>STHBKK012204000968</t>
  </si>
  <si>
    <t>STHBKK012204000971</t>
  </si>
  <si>
    <t>STHBKK012204000972</t>
  </si>
  <si>
    <t>STHBKK012204000973</t>
  </si>
  <si>
    <t>นิรันดร์ สันอีด</t>
  </si>
  <si>
    <t>STHBKK012204000975</t>
  </si>
  <si>
    <t>STHBKK012204000977</t>
  </si>
  <si>
    <t>นาย เสรี ทองหนูน</t>
  </si>
  <si>
    <t>STHBKK012204000978</t>
  </si>
  <si>
    <t>STHBKK012204000979</t>
  </si>
  <si>
    <t>นางสาว  เยาวดี สำเภา</t>
  </si>
  <si>
    <t>STHBKK012204000980</t>
  </si>
  <si>
    <t>นาย อนุชา  อยู่เย็น</t>
  </si>
  <si>
    <t>STHBKK012204000981</t>
  </si>
  <si>
    <t>STHBKK012204000984</t>
  </si>
  <si>
    <t>นาย จำรูญ เจื่อจาน</t>
  </si>
  <si>
    <t>STHBKK012204000986</t>
  </si>
  <si>
    <t>นางสาว สมใจ ชัยนิคม</t>
  </si>
  <si>
    <t>STHBKK012204000987</t>
  </si>
  <si>
    <t>STHBKK012204000988</t>
  </si>
  <si>
    <t>STHBKK012204000989</t>
  </si>
  <si>
    <t>นาย พงศ์พีระ ศรีบุญเรือง</t>
  </si>
  <si>
    <t>STHBKK012204000990</t>
  </si>
  <si>
    <t>STHBKK012204000991</t>
  </si>
  <si>
    <t>นางสาว ขวัญวรา  เพชรรัตน์</t>
  </si>
  <si>
    <t>STHBKK012204000992</t>
  </si>
  <si>
    <t>STHBKK012204000995</t>
  </si>
  <si>
    <t>นางสาว ฤทัยทิพย์ นาโพธิ์</t>
  </si>
  <si>
    <t>STHBKK012204000996</t>
  </si>
  <si>
    <t>นาง ศิริพร อินทวงษ์</t>
  </si>
  <si>
    <t>STHBKK012204000997</t>
  </si>
  <si>
    <t>STHBKK012204000998</t>
  </si>
  <si>
    <t>นาย สามารถ ถมเถื่อน</t>
  </si>
  <si>
    <t>STHBKK012204000999</t>
  </si>
  <si>
    <t>นางสาว  ชมภูนุช แจ้งภูเขียว</t>
  </si>
  <si>
    <t>STHBKK012204001000</t>
  </si>
  <si>
    <t>STHBKK012204001002</t>
  </si>
  <si>
    <t>นาง สัมฤทธิ์ โสภณ</t>
  </si>
  <si>
    <t>STHBKK012204001005</t>
  </si>
  <si>
    <t>STHBKK012204001007</t>
  </si>
  <si>
    <t>นาย สนอง ดำรงเชื้อ</t>
  </si>
  <si>
    <t>STHONLIN2204000194</t>
  </si>
  <si>
    <t>นาย KHAMHOU  INTHAVONG</t>
  </si>
  <si>
    <t>STHONLIN2204000195</t>
  </si>
  <si>
    <t>บริษัท  ต.ศรีโสภณ จำกัด (สำนักงานใหญ่)</t>
  </si>
  <si>
    <t>STHONLIN2204000196</t>
  </si>
  <si>
    <t>นาย ธณาตม์กุล  ธนจุฬานนท์</t>
  </si>
  <si>
    <t>STHONLIN2204000197</t>
  </si>
  <si>
    <t>นาย SOMBOUN  SYHATHEP</t>
  </si>
  <si>
    <t>STHONLIN2204000198</t>
  </si>
  <si>
    <t>ห้างหุ้นส่วนจำกัด บี ฮัมเบิล แอนด์ เมอร์ซี กรุ๊ป  (สำนักงานใหญ่)</t>
  </si>
  <si>
    <t>STHONLIN2204000200</t>
  </si>
  <si>
    <t>STHONLIN2204000201</t>
  </si>
  <si>
    <t>STHONLIN2204000202</t>
  </si>
  <si>
    <t>นาง ศศกร  อมตวงษ์</t>
  </si>
  <si>
    <t>STHONLIN2204000205</t>
  </si>
  <si>
    <t>ห้างหุ้นส่วนจำกัด โกรท โกลเบิล เน็ตเวิร์ก (สำนักงานใหญ่)</t>
  </si>
  <si>
    <t>STHONLIN2204000206</t>
  </si>
  <si>
    <t>นางสาว นภัทร อินทราพงษ์</t>
  </si>
  <si>
    <t>STHONLIN2204000207</t>
  </si>
  <si>
    <t>นาย  ชัยธญกรณ์  แสงอุ่น</t>
  </si>
  <si>
    <t>STHONLIN2204000208</t>
  </si>
  <si>
    <t>STHONLIN2204000209</t>
  </si>
  <si>
    <t>STHONLIN2204000210</t>
  </si>
  <si>
    <t>STHONLIN2204000211</t>
  </si>
  <si>
    <t>STHONLIN2204000212</t>
  </si>
  <si>
    <t>STHONLIN2204000213</t>
  </si>
  <si>
    <t>นางสาว ศรันยา ระเห็จหาญ</t>
  </si>
  <si>
    <t>STHONLIN2204000214</t>
  </si>
  <si>
    <t xml:space="preserve">  DAILY  SALE 9 APRIL 2022                                                                                                             </t>
  </si>
  <si>
    <t>STHBKK012204001008</t>
  </si>
  <si>
    <t>STHBKK012204001009</t>
  </si>
  <si>
    <t>STHBKK012204001010</t>
  </si>
  <si>
    <t>STHBKK012204001011</t>
  </si>
  <si>
    <t>STHBKK012204001012</t>
  </si>
  <si>
    <t>นาย ยรรยงค์  มุกดา</t>
  </si>
  <si>
    <t>STHBKK012204001016</t>
  </si>
  <si>
    <t>นางสาว ศรีวรรณ์ ศรศิลป์</t>
  </si>
  <si>
    <t>STHBKK012204001017</t>
  </si>
  <si>
    <t>นาย นิรันดร์ พัฒนศิริ</t>
  </si>
  <si>
    <t>STHBKK012204001023</t>
  </si>
  <si>
    <t>นางสาว ประภัสสร  ดีดวงพันธ์</t>
  </si>
  <si>
    <t>STHBKK012204001024</t>
  </si>
  <si>
    <t>STHBKK012204001025</t>
  </si>
  <si>
    <t>STHBKK012204001026</t>
  </si>
  <si>
    <t>STHBKK012204001027</t>
  </si>
  <si>
    <t>STHBKK012204001028</t>
  </si>
  <si>
    <t>STHBKK012204001030</t>
  </si>
  <si>
    <t>STHBKK012204001031</t>
  </si>
  <si>
    <t>STHBKK012204001032</t>
  </si>
  <si>
    <t>นาย สุวิทย์  โตทุ้ย</t>
  </si>
  <si>
    <t>STHBKK012204001033</t>
  </si>
  <si>
    <t>STHBKK012204001034</t>
  </si>
  <si>
    <t>STHBKK012204001036</t>
  </si>
  <si>
    <t>นาย ธำรงค์ศักดิ์ มะลิซ้อน</t>
  </si>
  <si>
    <t>STHBKK012204001037</t>
  </si>
  <si>
    <t>STHBKK012204001038</t>
  </si>
  <si>
    <t>นางสาว สุธรรมา กุสันเทียะ</t>
  </si>
  <si>
    <t>STHBKK012204001040</t>
  </si>
  <si>
    <t>ห้างหุ้นส่วนจำกัด  ลูกณัฐ มาร์เก็ตติ้ง (สำนักงานใหญ่)</t>
  </si>
  <si>
    <t>STHBKK012204001041</t>
  </si>
  <si>
    <t>STHBKK012204001042</t>
  </si>
  <si>
    <t>STHBKK012204001043</t>
  </si>
  <si>
    <t>STHBKK012204001044</t>
  </si>
  <si>
    <t>STHBKK012204001045</t>
  </si>
  <si>
    <t>STHBKK012204001047</t>
  </si>
  <si>
    <t>นาง สมจิตร นวนสุ่ม</t>
  </si>
  <si>
    <t>STHBKK012204001048</t>
  </si>
  <si>
    <t>นาย นิคม ยิ้มสาระ</t>
  </si>
  <si>
    <t>STHBKK012204001049</t>
  </si>
  <si>
    <t>STHBKK012204001050</t>
  </si>
  <si>
    <t>นางสาว พวงเพ็ญ  สุวรรณโณ</t>
  </si>
  <si>
    <t>STHBKK012204001051</t>
  </si>
  <si>
    <t>นางสาว เกื้อกุล  โชติช่วง</t>
  </si>
  <si>
    <t>STHBKK012204001052</t>
  </si>
  <si>
    <t>STHBKK012204001053</t>
  </si>
  <si>
    <t>STHBKK012204001054</t>
  </si>
  <si>
    <t>STHBKK012204001055</t>
  </si>
  <si>
    <t>STHBKK012204001056</t>
  </si>
  <si>
    <t>STHBKK012204001058</t>
  </si>
  <si>
    <t>กมล ขันตีจิตร</t>
  </si>
  <si>
    <t>STHBKK012204001060</t>
  </si>
  <si>
    <t>นางสาว กนกภรณ์  จำปาเวียง</t>
  </si>
  <si>
    <t>STHBKK012204001061</t>
  </si>
  <si>
    <t>STHBKK012204001062</t>
  </si>
  <si>
    <t>นาย พบโชค ศรีบุณยะแก้ว</t>
  </si>
  <si>
    <t>STHBKK012204001063</t>
  </si>
  <si>
    <t>นาย พลรัตน์ ผ่องศรี</t>
  </si>
  <si>
    <t>STHBKK012204001064</t>
  </si>
  <si>
    <t>STHBKK012204001065</t>
  </si>
  <si>
    <t>นาง ภีรดา  เดชะนามเมือง</t>
  </si>
  <si>
    <t>STHBKK012204001066</t>
  </si>
  <si>
    <t>STHBKK012204001067</t>
  </si>
  <si>
    <t>STHBKK012204001068</t>
  </si>
  <si>
    <t>นาย สุรเชษฐ์ บุตรเครือ</t>
  </si>
  <si>
    <t>STHBKK012204001069</t>
  </si>
  <si>
    <t>STHBKK012204001070</t>
  </si>
  <si>
    <t>STHBKK012204001071</t>
  </si>
  <si>
    <t>นางสาว กาญจนา  จองเกียรติ์</t>
  </si>
  <si>
    <t>STHBKK012204001072</t>
  </si>
  <si>
    <t>STHBKK012204001073</t>
  </si>
  <si>
    <t>STHBKK012204001076</t>
  </si>
  <si>
    <t>นางสาว นิชธาวัลย์ กันชนะ</t>
  </si>
  <si>
    <t>STHBKK012204001077</t>
  </si>
  <si>
    <t>STHBKK012204001078</t>
  </si>
  <si>
    <t>STHBKK012204001079</t>
  </si>
  <si>
    <t>นาย คำรณ ศรีนวล</t>
  </si>
  <si>
    <t>STHBKK012204001081</t>
  </si>
  <si>
    <t>STHBKK012204001084</t>
  </si>
  <si>
    <t>นาย ชุติกาญจน์ อุรุวรรณ</t>
  </si>
  <si>
    <t>STHBKK012204001087</t>
  </si>
  <si>
    <t>STHBKK012204001088</t>
  </si>
  <si>
    <t>STHBKK012204001089</t>
  </si>
  <si>
    <t>STHBKK012204001090</t>
  </si>
  <si>
    <t>นาง ชัยศิริ ปราชญานุกุล</t>
  </si>
  <si>
    <t>STHBKK012204001091</t>
  </si>
  <si>
    <t>STHBKK012204001092</t>
  </si>
  <si>
    <t>STHBKK012204001093</t>
  </si>
  <si>
    <t>STHBKK012204001095</t>
  </si>
  <si>
    <t>นางสาว ธัญพัส นาน้ำเชี่ยว</t>
  </si>
  <si>
    <t>STHBKK012204001096</t>
  </si>
  <si>
    <t>STHBKK012204001098</t>
  </si>
  <si>
    <t>STHBKK012204001100</t>
  </si>
  <si>
    <t>นาง ศิริวรรณ แก้วเทศ</t>
  </si>
  <si>
    <t>STHBKK012204001101</t>
  </si>
  <si>
    <t>STHBKK012204001102</t>
  </si>
  <si>
    <t>STHBKK012204001103</t>
  </si>
  <si>
    <t>นางสาว กัลยา หีมมิน๊ะ</t>
  </si>
  <si>
    <t>STHBKK012204001104</t>
  </si>
  <si>
    <t>นาง จันทร์จุฬา อิ่มแสง</t>
  </si>
  <si>
    <t>STHBKK012204001105</t>
  </si>
  <si>
    <t>STHBKK012204001106</t>
  </si>
  <si>
    <t>นาย โชคชัย ไวยเวช</t>
  </si>
  <si>
    <t>STHBKK012204001107</t>
  </si>
  <si>
    <t>STHBKK012204001109</t>
  </si>
  <si>
    <t>นางสาว ศศิธร สีปาน</t>
  </si>
  <si>
    <t>STHONLIN2204000215</t>
  </si>
  <si>
    <t>STHONLIN2204000216</t>
  </si>
  <si>
    <t>STHONLIN2204000217</t>
  </si>
  <si>
    <t>STHONLIN2204000218</t>
  </si>
  <si>
    <t>นาย บุญลักษณ์  แสงอุ่น</t>
  </si>
  <si>
    <t>STHONLIN2204000219</t>
  </si>
  <si>
    <t>STHONLIN2204000220</t>
  </si>
  <si>
    <t>STHONLIN2204000228</t>
  </si>
  <si>
    <t>STHONLIN2204000230</t>
  </si>
  <si>
    <t>STHONLIN2204000231</t>
  </si>
  <si>
    <t>บริษัท  เจแอลที คอร์ปอเรชั่น จำกัด</t>
  </si>
  <si>
    <t>STHONLIN2204000232</t>
  </si>
  <si>
    <t xml:space="preserve">  DAILY  SALE 10 APRIL 2022                                                                                                             </t>
  </si>
  <si>
    <t>STHBKK012204001111</t>
  </si>
  <si>
    <t>STHBKK012204001112</t>
  </si>
  <si>
    <t>นาย สัมฤทธิ์ กิ่งภาร + อัญชลี กิ่งภาร</t>
  </si>
  <si>
    <t>STHBKK012204001113</t>
  </si>
  <si>
    <t>ณัฐพล เกลี้ยงประไพ</t>
  </si>
  <si>
    <t>STHBKK012204001114</t>
  </si>
  <si>
    <t>STHBKK012204001115</t>
  </si>
  <si>
    <t>นาย ทรงฤทธิ์  เลขไวฑูรย์</t>
  </si>
  <si>
    <t>STHBKK012204001118</t>
  </si>
  <si>
    <t>นางสาว วัชรวรรณ  นิลสุ</t>
  </si>
  <si>
    <t>STHBKK012204001119</t>
  </si>
  <si>
    <t>STHBKK012204001120</t>
  </si>
  <si>
    <t>STHBKK012204001121</t>
  </si>
  <si>
    <t>นาง ฐิตารีย์ ธีรรัฐคุณาสิน</t>
  </si>
  <si>
    <t>STHBKK012204001122</t>
  </si>
  <si>
    <t>STHBKK012204001124</t>
  </si>
  <si>
    <t>STHBKK012204001126</t>
  </si>
  <si>
    <t>นาย ปรีชา  ศรีคำม้วน</t>
  </si>
  <si>
    <t>STHBKK012204001127</t>
  </si>
  <si>
    <t>นาย วีระ ชูศิลป์</t>
  </si>
  <si>
    <t>STHBKK012204001129</t>
  </si>
  <si>
    <t>นาง วันเพ็ญ  โขมพัด</t>
  </si>
  <si>
    <t>STHBKK012204001131</t>
  </si>
  <si>
    <t>นาย ประทุม สาดทอง</t>
  </si>
  <si>
    <t>STHBKK012204001132</t>
  </si>
  <si>
    <t>STHBKK012204001133</t>
  </si>
  <si>
    <t>STHBKK012204001134</t>
  </si>
  <si>
    <t>นางสาว อารีรัตน์ กู้กำพล</t>
  </si>
  <si>
    <t>STHBKK012204001135</t>
  </si>
  <si>
    <t>STHBKK012204001136</t>
  </si>
  <si>
    <t>นาง  เต็มลักษณ์ ยวงลำใย</t>
  </si>
  <si>
    <t>STHBKK012204001137</t>
  </si>
  <si>
    <t>นาย ศุภกฤต เดชะนามเมือง</t>
  </si>
  <si>
    <t>STHBKK012204001138</t>
  </si>
  <si>
    <t>นาย สุรัตน์ สุขชาวนา</t>
  </si>
  <si>
    <t>STHBKK012204001141</t>
  </si>
  <si>
    <t>นาง บุญมา คลี่แป้ง</t>
  </si>
  <si>
    <t>STHBKK012204001143</t>
  </si>
  <si>
    <t>STHBKK012204001144</t>
  </si>
  <si>
    <t>นาย สานิต โสมกุล</t>
  </si>
  <si>
    <t>STHBKK012204001145</t>
  </si>
  <si>
    <t>นางสาว สุดาวรรณ์  จันทร์แดง</t>
  </si>
  <si>
    <t>STHBKK012204001147</t>
  </si>
  <si>
    <t>STHBKK012204001148</t>
  </si>
  <si>
    <t>STHBKK012204001149</t>
  </si>
  <si>
    <t>STHBKK012204001150</t>
  </si>
  <si>
    <t>นาง เกศร วงษ์วิภาค</t>
  </si>
  <si>
    <t>STHBKK012204001151</t>
  </si>
  <si>
    <t>STHBKK012204001152</t>
  </si>
  <si>
    <t>STHBKK012204001153</t>
  </si>
  <si>
    <t>นางสาว ปิยมณฑ์ ชัยเสนา</t>
  </si>
  <si>
    <t>STHBKK012204001154</t>
  </si>
  <si>
    <t>STHBKK012204001157</t>
  </si>
  <si>
    <t>STHBKK012204001158</t>
  </si>
  <si>
    <t>นางสาว มาลิน ภักศาสตร์</t>
  </si>
  <si>
    <t>STHBKK012204001159</t>
  </si>
  <si>
    <t>STHBKK012204001161</t>
  </si>
  <si>
    <t>STHBKK012204001162</t>
  </si>
  <si>
    <t>STHBKK012204001163</t>
  </si>
  <si>
    <t>STHBKK012204001164</t>
  </si>
  <si>
    <t>STHBKK012204001165</t>
  </si>
  <si>
    <t>นาย ธนภัทร  อยู่คำ</t>
  </si>
  <si>
    <t>STHBKK012204001167</t>
  </si>
  <si>
    <t>นาย สอนไช เทพสีสมบัด</t>
  </si>
  <si>
    <t>STHBKK012204001168</t>
  </si>
  <si>
    <t>STHBKK012204001170</t>
  </si>
  <si>
    <t>STHBKK012204001172</t>
  </si>
  <si>
    <t>นาย นิรัญ บุราคร</t>
  </si>
  <si>
    <t>STHBKK012204001175</t>
  </si>
  <si>
    <t>STHBKK012204001177</t>
  </si>
  <si>
    <t>STHBKK012204001178</t>
  </si>
  <si>
    <t>นางสาว เรวดี พลเยี่ยม</t>
  </si>
  <si>
    <t>STHBKK012204001179</t>
  </si>
  <si>
    <t>STHBKK012204001180</t>
  </si>
  <si>
    <t>นาย ชัยภูมิ น้อยม่วง</t>
  </si>
  <si>
    <t>STHBKK012204001181</t>
  </si>
  <si>
    <t>นางสาว โชคจุฑานันท์ วรนุชนพฤทธิ์</t>
  </si>
  <si>
    <t>STHBKK012204001182</t>
  </si>
  <si>
    <t>STHBKK012204001184</t>
  </si>
  <si>
    <t>STHBKK012204001185</t>
  </si>
  <si>
    <t>นาย เรือง อู่อรุณ</t>
  </si>
  <si>
    <t>STHBKK012204001187</t>
  </si>
  <si>
    <t>นางสาว จุฑารัตน์ ตรงดี</t>
  </si>
  <si>
    <t>STHBKK012204001188</t>
  </si>
  <si>
    <t>STHBKK012204001189</t>
  </si>
  <si>
    <t>STHBKK012204001190</t>
  </si>
  <si>
    <t>STHBKK012204001191</t>
  </si>
  <si>
    <t>STHBKK012204001192</t>
  </si>
  <si>
    <t>STHBKK012204001193</t>
  </si>
  <si>
    <t>STHBKK012204001194</t>
  </si>
  <si>
    <t>STHBKK012204001195</t>
  </si>
  <si>
    <t>STHBKK012204001196</t>
  </si>
  <si>
    <t>STHBKK012204001197</t>
  </si>
  <si>
    <t>STHBKK012204001199</t>
  </si>
  <si>
    <t>STHBKK012204001200</t>
  </si>
  <si>
    <t>STHONLIN2204000240</t>
  </si>
  <si>
    <t>STHONLIN2204000242</t>
  </si>
  <si>
    <t>STHONLIN2204000243</t>
  </si>
  <si>
    <t>นาย ปวีรศักดิ์ ฟ้าเฟื่องวิทยากุล</t>
  </si>
  <si>
    <t>STHONLIN2204000245</t>
  </si>
  <si>
    <t>นางสาว สุภิญญา ทับปาน</t>
  </si>
  <si>
    <t>STHONLIN2204000246</t>
  </si>
  <si>
    <t>STHONLIN2204000247</t>
  </si>
  <si>
    <t>STHONLIN2204000248</t>
  </si>
  <si>
    <t>STHONLIN2204000249</t>
  </si>
  <si>
    <t>STHONLIN2204000251</t>
  </si>
  <si>
    <t>STHONLIN2204000252</t>
  </si>
  <si>
    <t>STHONLIN2204000253</t>
  </si>
  <si>
    <t>STHONLIN2204000254</t>
  </si>
  <si>
    <t>นาย อ่างคำ พมมะจัก</t>
  </si>
  <si>
    <t>STHONLIN2204000255</t>
  </si>
  <si>
    <t>STHONLIN2204000256</t>
  </si>
  <si>
    <t>STHONLIN2204000257</t>
  </si>
  <si>
    <t>STHONLIN2204000258</t>
  </si>
  <si>
    <t>STHONLIN2204000259</t>
  </si>
  <si>
    <t>STHONLIN2204000263</t>
  </si>
  <si>
    <t>STHONLIN2204000265</t>
  </si>
  <si>
    <t>นาย ธนวรรธน์  ปราชญ์เรืองนนท์</t>
  </si>
  <si>
    <t xml:space="preserve">  DAILY  SALE 11 APRIL 2022                                                                                                             </t>
  </si>
  <si>
    <t>STHBKK012204001202</t>
  </si>
  <si>
    <t>STHBKK012204001203</t>
  </si>
  <si>
    <t>STHBKK012204001204</t>
  </si>
  <si>
    <t>STHBKK012204001205</t>
  </si>
  <si>
    <t>STHBKK012204001207</t>
  </si>
  <si>
    <t>นาง นิพาพร อินเถื่อน</t>
  </si>
  <si>
    <t>STHBKK012204001209</t>
  </si>
  <si>
    <t>STHBKK012204001210</t>
  </si>
  <si>
    <t>STHBKK012204001211</t>
  </si>
  <si>
    <t>STHBKK012204001212</t>
  </si>
  <si>
    <t>STHBKK012204001213</t>
  </si>
  <si>
    <t>นาย เกียรติชัย แซ่เท้า</t>
  </si>
  <si>
    <t>STHBKK012204001215</t>
  </si>
  <si>
    <t>นางสาว ธนิดา  แสงจันทร์</t>
  </si>
  <si>
    <t>STHBKK012204001216</t>
  </si>
  <si>
    <t>STHBKK012204001217</t>
  </si>
  <si>
    <t>STHBKK012204001218</t>
  </si>
  <si>
    <t>STHBKK012204001219</t>
  </si>
  <si>
    <t>STHBKK012204001220</t>
  </si>
  <si>
    <t>STHBKK012204001221</t>
  </si>
  <si>
    <t>STHBKK012204001222</t>
  </si>
  <si>
    <t>STHBKK012204001223</t>
  </si>
  <si>
    <t>มาลี เวียงบาล</t>
  </si>
  <si>
    <t>STHBKK012204001224</t>
  </si>
  <si>
    <t>STHBKK012204001225</t>
  </si>
  <si>
    <t>STHBKK012204001226</t>
  </si>
  <si>
    <t>นางสาว ประภาพรรณ ยัฆพันธ์</t>
  </si>
  <si>
    <t>STHBKK012204001227</t>
  </si>
  <si>
    <t>STHBKK012204001228</t>
  </si>
  <si>
    <t>STHBKK012204001229</t>
  </si>
  <si>
    <t>นางสาว ชณิกาณ โพธิ์ไกร</t>
  </si>
  <si>
    <t>STHBKK012204001231</t>
  </si>
  <si>
    <t>นาย พิบูลย์ คล่องสั่งสอน</t>
  </si>
  <si>
    <t>STHBKK012204001232</t>
  </si>
  <si>
    <t>STHBKK012204001233</t>
  </si>
  <si>
    <t>STHBKK012204001234</t>
  </si>
  <si>
    <t>นาย มนตรี จันทรวิวัฒน์</t>
  </si>
  <si>
    <t>STHBKK012204001235</t>
  </si>
  <si>
    <t>ธนวรรธน์ สุขจิตร</t>
  </si>
  <si>
    <t>STHBKK012204001236</t>
  </si>
  <si>
    <t>STHBKK012204001237</t>
  </si>
  <si>
    <t>นาย สมคิด ปรางวิรุฬห์</t>
  </si>
  <si>
    <t>STHBKK012204001238</t>
  </si>
  <si>
    <t>STHBKK012204001239</t>
  </si>
  <si>
    <t>STHBKK012204001240</t>
  </si>
  <si>
    <t>STHBKK012204001241</t>
  </si>
  <si>
    <t>นางสาว อัจฉรา เสาวรส</t>
  </si>
  <si>
    <t>STHBKK012204001242</t>
  </si>
  <si>
    <t>นางสาว เสาวลักษณ์ รงค์ทอง</t>
  </si>
  <si>
    <t>STHBKK012204001243</t>
  </si>
  <si>
    <t>STHBKK012204001244</t>
  </si>
  <si>
    <t>STHBKK012204001245</t>
  </si>
  <si>
    <t>นาย เจษฎา  ทับทิม</t>
  </si>
  <si>
    <t>STHBKK012204001246</t>
  </si>
  <si>
    <t>STHBKK012204001247</t>
  </si>
  <si>
    <t>STHBKK012204001248</t>
  </si>
  <si>
    <t>STHBKK012204001249</t>
  </si>
  <si>
    <t>STHBKK012204001250</t>
  </si>
  <si>
    <t>นางสาว กรรณิการ์ อ่วมพรม</t>
  </si>
  <si>
    <t>STHBKK012204001251</t>
  </si>
  <si>
    <t>นางสาว ภัทร์ปรียา โชคชัย</t>
  </si>
  <si>
    <t>STHBKK012204001252</t>
  </si>
  <si>
    <t>STHBKK012204001253</t>
  </si>
  <si>
    <t>นาย นพพร  ก้อนนคร</t>
  </si>
  <si>
    <t>STHBKK012204001254</t>
  </si>
  <si>
    <t>STHBKK012204001255</t>
  </si>
  <si>
    <t>นาย ศิริพักตร์ แม้นประโคน</t>
  </si>
  <si>
    <t>STHBKK012204001256</t>
  </si>
  <si>
    <t>STHBKK012204001257</t>
  </si>
  <si>
    <t>นาย สนั่น แจ่มแจ้ง</t>
  </si>
  <si>
    <t>STHBKK012204001258</t>
  </si>
  <si>
    <t>นาง กานดา วงศ์เทพนิวัติ</t>
  </si>
  <si>
    <t>STHBKK012204001259</t>
  </si>
  <si>
    <t>นาง สำรวย ไอยเรศ</t>
  </si>
  <si>
    <t>STHBKK012204001260</t>
  </si>
  <si>
    <t>STHBKK012204001261</t>
  </si>
  <si>
    <t>STHBKK012204001262</t>
  </si>
  <si>
    <t>นาง พิมพ์ภกามาศ ญาติเสมอ</t>
  </si>
  <si>
    <t>STHBKK012204001263</t>
  </si>
  <si>
    <t>STHBKK012204001264</t>
  </si>
  <si>
    <t>นาย ประจวบ พวงแก้ว</t>
  </si>
  <si>
    <t>STHBKK012204001266</t>
  </si>
  <si>
    <t>STHBKK012204001268</t>
  </si>
  <si>
    <t>นาย รุสดี  หลังเกต</t>
  </si>
  <si>
    <t>STHBKK012204001269</t>
  </si>
  <si>
    <t>STHBKK012204001270</t>
  </si>
  <si>
    <t>STHBKK012204001271</t>
  </si>
  <si>
    <t>ห้างหุ้นส่วนจำกัด ไดม่อนอันดามัน เน็ตเวิร์ค  (สำนักงานใหญ่)</t>
  </si>
  <si>
    <t>STHBKK012204001273</t>
  </si>
  <si>
    <t>STHBKK012204001275</t>
  </si>
  <si>
    <t>STHBKK012204001276</t>
  </si>
  <si>
    <t>STHBKK012204001278</t>
  </si>
  <si>
    <t>STHBKK012204001279</t>
  </si>
  <si>
    <t>นาย กอบชัย ศิริคุม</t>
  </si>
  <si>
    <t>STHBKK012204001280</t>
  </si>
  <si>
    <t>STHBKK012204001281</t>
  </si>
  <si>
    <t>STHBKK012204001282</t>
  </si>
  <si>
    <t>นางสาว กวิตา จิราภาณุวัฒน์</t>
  </si>
  <si>
    <t>STHBKK012204001283</t>
  </si>
  <si>
    <t>STHBKK012204001284</t>
  </si>
  <si>
    <t>STHBKK012204001285</t>
  </si>
  <si>
    <t>STHBKK012204001288</t>
  </si>
  <si>
    <t>นางสาว เนตยา ตั้งพงษ์</t>
  </si>
  <si>
    <t>STHBKK012204001289</t>
  </si>
  <si>
    <t>STHBKK012204001293</t>
  </si>
  <si>
    <t>STHBKK012204001295</t>
  </si>
  <si>
    <t>STHBKK012204001297</t>
  </si>
  <si>
    <t>STHBKK012204001298</t>
  </si>
  <si>
    <t>STHBKK012204001299</t>
  </si>
  <si>
    <t>นาง สนทนา อินลีย์</t>
  </si>
  <si>
    <t>STHBKK012204001300</t>
  </si>
  <si>
    <t>นางสาว สุปรานี เขียวแดง</t>
  </si>
  <si>
    <t>STHBKK012204001301</t>
  </si>
  <si>
    <t>STHBKK012204001302</t>
  </si>
  <si>
    <t>STHBKK012204001303</t>
  </si>
  <si>
    <t>STHBKK012204001304</t>
  </si>
  <si>
    <t>STHBKK012204001305</t>
  </si>
  <si>
    <t>นาง ยุพิน  แย้มอุ่ม</t>
  </si>
  <si>
    <t>STHBKK012204001306</t>
  </si>
  <si>
    <t>STHBKK012204001307</t>
  </si>
  <si>
    <t>STHBKK012204001309</t>
  </si>
  <si>
    <t>STHBKK012204001310</t>
  </si>
  <si>
    <t>STHBKK012204001311</t>
  </si>
  <si>
    <t>STHBKK012204001312</t>
  </si>
  <si>
    <t>ple bkk</t>
  </si>
  <si>
    <t>STHBKK012204001313</t>
  </si>
  <si>
    <t>STHBKK012204001314</t>
  </si>
  <si>
    <t>STHBKK012204001318</t>
  </si>
  <si>
    <t>STHBKK012204001320</t>
  </si>
  <si>
    <t>STHBKK012204001321</t>
  </si>
  <si>
    <t>นางสาว วันวิสา  ถาวรชาติ</t>
  </si>
  <si>
    <t>STHBKK012204001322</t>
  </si>
  <si>
    <t>นาย สงขลา กายพันธุ์</t>
  </si>
  <si>
    <t>STHBKK012204001323</t>
  </si>
  <si>
    <t>STHBKK012204001326</t>
  </si>
  <si>
    <t>นางสาว นภาพร ดำรงวงศ์ชาติไทย</t>
  </si>
  <si>
    <t>STHBKK012204001327</t>
  </si>
  <si>
    <t>นาย พงษ์ศักดิ์ ทรัพย์พนาพรชัย</t>
  </si>
  <si>
    <t>STHBKK012204001331</t>
  </si>
  <si>
    <t>นาย นิกร   กองประยุทธ</t>
  </si>
  <si>
    <t>STHBKK012204001332</t>
  </si>
  <si>
    <t>นางสาว ผกากรอง ไชยมงคล</t>
  </si>
  <si>
    <t>STHBKK012204001333</t>
  </si>
  <si>
    <t>STHBKK012204001335</t>
  </si>
  <si>
    <t>นาง ปัทมา สอนโต</t>
  </si>
  <si>
    <t>STHBKK012204001342</t>
  </si>
  <si>
    <t>นาง ปราณี พิทักษ์ชาติวงศ์</t>
  </si>
  <si>
    <t>STHBKK012204001343</t>
  </si>
  <si>
    <t>STHBKK012204001344</t>
  </si>
  <si>
    <t>นาย ธีระพล พิทักษ์ชาติวงศ์</t>
  </si>
  <si>
    <t>STHBKK012204001345</t>
  </si>
  <si>
    <t>นาย ภัควัฒน์ พิทักษ์ชาติวงศ์</t>
  </si>
  <si>
    <t>STHONLIN2204000268</t>
  </si>
  <si>
    <t>นาย ดิเรก  กรีฑา</t>
  </si>
  <si>
    <t>STHONLIN2204000269</t>
  </si>
  <si>
    <t>STHONLIN2204000270</t>
  </si>
  <si>
    <t>STHONLIN2204000272</t>
  </si>
  <si>
    <t>นางสาว ขวัญเรือน  บุญปก</t>
  </si>
  <si>
    <t>STHONLIN2204000273</t>
  </si>
  <si>
    <t>STHONLIN2204000277</t>
  </si>
  <si>
    <t>STHONLIN2204000278</t>
  </si>
  <si>
    <t xml:space="preserve">  DAILY  SALE 12 APRIL 2022                                                                                                             </t>
  </si>
  <si>
    <t>STHBKK012204001347</t>
  </si>
  <si>
    <t>STHBKK012204001348</t>
  </si>
  <si>
    <t>นาย ปรีชา ร่มโพธิ์ทอง</t>
  </si>
  <si>
    <t>STHBKK012204001349</t>
  </si>
  <si>
    <t>นาย กิตติคม อยู่ภู่</t>
  </si>
  <si>
    <t>STHBKK012204001350</t>
  </si>
  <si>
    <t>STHBKK012204001353</t>
  </si>
  <si>
    <t>นาง ศริยา  รักษาราษฎร์</t>
  </si>
  <si>
    <t>STHBKK012204001354</t>
  </si>
  <si>
    <t>STHBKK012204001355</t>
  </si>
  <si>
    <t>นาง เสาวนีย์  บางศิริ</t>
  </si>
  <si>
    <t>STHBKK012204001356</t>
  </si>
  <si>
    <t>นางสาว กัญญ์ญภัสส์ ผลิวรรธนะ</t>
  </si>
  <si>
    <t>STHBKK012204001358</t>
  </si>
  <si>
    <t>STHBKK012204001359</t>
  </si>
  <si>
    <t>STHBKK012204001360</t>
  </si>
  <si>
    <t>นางสาว หทัยกาญจน์  นาคทองอินทร์</t>
  </si>
  <si>
    <t>STHBKK012204001361</t>
  </si>
  <si>
    <t>นางสาว เบญจมาศ ไชยพฤกษ์</t>
  </si>
  <si>
    <t>STHBKK012204001362</t>
  </si>
  <si>
    <t>นาย พิษณุ พันธวงค์</t>
  </si>
  <si>
    <t>STHBKK012204001363</t>
  </si>
  <si>
    <t>นาง ชลอ เหมันต์</t>
  </si>
  <si>
    <t>STHBKK012204001364</t>
  </si>
  <si>
    <t>STHBKK012204001365</t>
  </si>
  <si>
    <t>STHBKK012204001366</t>
  </si>
  <si>
    <t>STHBKK012204001367</t>
  </si>
  <si>
    <t>นาย รพิน สุวรรณพยัคฆ์</t>
  </si>
  <si>
    <t>STHBKK012204001368</t>
  </si>
  <si>
    <t>นาย ณัฐพงษ์ ว่องวิการ</t>
  </si>
  <si>
    <t>STHBKK012204001369</t>
  </si>
  <si>
    <t>STHBKK012204001370</t>
  </si>
  <si>
    <t>นาย วิโรจน์ กันทาสุข</t>
  </si>
  <si>
    <t>STHBKK012204001371</t>
  </si>
  <si>
    <t>STHBKK012204001372</t>
  </si>
  <si>
    <t>STHBKK012204001374</t>
  </si>
  <si>
    <t>นางสาว นงพงา ตั้งฤทัยเยี่ยม</t>
  </si>
  <si>
    <t>STHBKK012204001376</t>
  </si>
  <si>
    <t>STHBKK012204001378</t>
  </si>
  <si>
    <t>STHBKK012204001380</t>
  </si>
  <si>
    <t>STHBKK012204001381</t>
  </si>
  <si>
    <t>นาย สุทิน สงวนทรัพย์</t>
  </si>
  <si>
    <t>STHBKK012204001383</t>
  </si>
  <si>
    <t>STHBKK012204001384</t>
  </si>
  <si>
    <t>STHBKK012204001385</t>
  </si>
  <si>
    <t>นาง น้ำอ้อย  นุมขุนทด</t>
  </si>
  <si>
    <t>STHBKK012204001387</t>
  </si>
  <si>
    <t>STHBKK012204001388</t>
  </si>
  <si>
    <t>STHBKK012204001389</t>
  </si>
  <si>
    <t>STHBKK012204001390</t>
  </si>
  <si>
    <t>STHBKK012204001391</t>
  </si>
  <si>
    <t>STHBKK012204001395</t>
  </si>
  <si>
    <t>STHBKK012204001398</t>
  </si>
  <si>
    <t>นางสาว ลลิตา จินดา</t>
  </si>
  <si>
    <t>STHBKK012204001399</t>
  </si>
  <si>
    <t>นางสาว เกศกนก สุกสาร</t>
  </si>
  <si>
    <t>STHBKK012204001400</t>
  </si>
  <si>
    <t>นางสาว ฐิติกาญจน์ เขาทอง</t>
  </si>
  <si>
    <t>STHBKK012204001402</t>
  </si>
  <si>
    <t>นางสาว กำไร รุ่งกิจกุลภัค</t>
  </si>
  <si>
    <t>STHBKK012204001405</t>
  </si>
  <si>
    <t>STHBKK012204001406</t>
  </si>
  <si>
    <t>STHBKK012204001407</t>
  </si>
  <si>
    <t>นางสาว อุไรวรรณ จันคะณา</t>
  </si>
  <si>
    <t>STHBKK012204001409</t>
  </si>
  <si>
    <t>STHBKK012204001411</t>
  </si>
  <si>
    <t>นาย บรรพต ทับกรุง</t>
  </si>
  <si>
    <t>STHBKK012204001412</t>
  </si>
  <si>
    <t>STHBKK012204001413</t>
  </si>
  <si>
    <t>นาย วิทยา  จันชา</t>
  </si>
  <si>
    <t>STHBKK012204001414</t>
  </si>
  <si>
    <t>STHBKK012204001415</t>
  </si>
  <si>
    <t>STHBKK012204001416</t>
  </si>
  <si>
    <t>STHBKK012204001417</t>
  </si>
  <si>
    <t>STHBKK012204001418</t>
  </si>
  <si>
    <t>STHBKK012204001419</t>
  </si>
  <si>
    <t>นาย จิรายุ อินยัง</t>
  </si>
  <si>
    <t>STHBKK012204001420</t>
  </si>
  <si>
    <t>นาง พัชรี   ธรรมรักษ์กุล</t>
  </si>
  <si>
    <t>STHBKK012204001421</t>
  </si>
  <si>
    <t>STHBKK012204001422</t>
  </si>
  <si>
    <t>STHBKK012204001425</t>
  </si>
  <si>
    <t>นาย สิปปภาส  โรจนวสุธร</t>
  </si>
  <si>
    <t>STHBKK012204001426</t>
  </si>
  <si>
    <t>นาย ทนง ศรีสมุทร</t>
  </si>
  <si>
    <t>STHBKK012204001427</t>
  </si>
  <si>
    <t>นาง นิชานันท์ สบายแท้</t>
  </si>
  <si>
    <t>STHBKK012204001428</t>
  </si>
  <si>
    <t>นาย ธนากร จันทร์ศรี</t>
  </si>
  <si>
    <t>STHBKK012204001429</t>
  </si>
  <si>
    <t>STHBKK012204001430</t>
  </si>
  <si>
    <t>STHBKK012204001431</t>
  </si>
  <si>
    <t>STHBKK012204001432</t>
  </si>
  <si>
    <t>STHBKK012204001434</t>
  </si>
  <si>
    <t>นาย ภัสธนนท์ เต็มศิริพันธุ์</t>
  </si>
  <si>
    <t>STHBKK012204001439</t>
  </si>
  <si>
    <t>STHBKK012204001441</t>
  </si>
  <si>
    <t>นางสาว อนิสสรา ยวงลำใย</t>
  </si>
  <si>
    <t>STHBKK012204001442</t>
  </si>
  <si>
    <t>STHBKK012204001443</t>
  </si>
  <si>
    <t>STHBKK012204001444</t>
  </si>
  <si>
    <t>STHBKK012204001445</t>
  </si>
  <si>
    <t>นาย ภาสกร ขุนเพ็ง</t>
  </si>
  <si>
    <t>STHBKK012204001446</t>
  </si>
  <si>
    <t>STHBKK012204001447</t>
  </si>
  <si>
    <t>STHBKK012204001449</t>
  </si>
  <si>
    <t>STHONLIN2204000280</t>
  </si>
  <si>
    <t>STHONLIN2204000281</t>
  </si>
  <si>
    <t>STHONLIN2204000282</t>
  </si>
  <si>
    <t>STHONLIN2204000286</t>
  </si>
  <si>
    <t>นางสาว อรษา เขมพฤทธิ์</t>
  </si>
  <si>
    <t>STHONLIN2204000287</t>
  </si>
  <si>
    <t>STHONLIN2204000295</t>
  </si>
  <si>
    <t>นาย วัฒนา รอดวรรณโน</t>
  </si>
  <si>
    <t>STHONLIN2204000303</t>
  </si>
  <si>
    <t>STHONLIN2204000307</t>
  </si>
  <si>
    <t>STHONLIN2204000308</t>
  </si>
  <si>
    <t>STHONLIN2204000310</t>
  </si>
  <si>
    <t>STHONLIN2204000311</t>
  </si>
  <si>
    <t>นาย ธนสิน ยวงลำใย</t>
  </si>
  <si>
    <t>STHONLIN2204000312</t>
  </si>
  <si>
    <t>นาง เกลียว สาวสุวรรณ</t>
  </si>
  <si>
    <t>STHONLIN2204000313</t>
  </si>
  <si>
    <t>นาย ธงไชย ยวงลำใย</t>
  </si>
  <si>
    <t>STHONLIN2204000314</t>
  </si>
  <si>
    <t>STHONLIN2204000315</t>
  </si>
  <si>
    <t>STHONLIN2204000316</t>
  </si>
  <si>
    <t xml:space="preserve">  DAILY  SALE 16 APRIL 2022                                                                                                             </t>
  </si>
  <si>
    <t>STHBKK012204001450</t>
  </si>
  <si>
    <t>STHBKK012204001452</t>
  </si>
  <si>
    <t>STHBKK012204001453</t>
  </si>
  <si>
    <t>STHBKK012204001454</t>
  </si>
  <si>
    <t>STHBKK012204001455</t>
  </si>
  <si>
    <t>STHBKK012204001457</t>
  </si>
  <si>
    <t>นาย จิรพัฒน์ ศลศิลป์ชัย</t>
  </si>
  <si>
    <t>STHBKK012204001458</t>
  </si>
  <si>
    <t>STHBKK012204001459</t>
  </si>
  <si>
    <t>STHBKK012204001461</t>
  </si>
  <si>
    <t>นาง อรพิน นางแสน</t>
  </si>
  <si>
    <t>STHBKK012204001463</t>
  </si>
  <si>
    <t>นางสาว นภัสสร นางแสน</t>
  </si>
  <si>
    <t>STHBKK012204001465</t>
  </si>
  <si>
    <t>STHBKK012204001468</t>
  </si>
  <si>
    <t>STHBKK012204001469</t>
  </si>
  <si>
    <t>STHBKK012204001470</t>
  </si>
  <si>
    <t>นาง สมทรง แก้วชาวนา</t>
  </si>
  <si>
    <t>STHBKK012204001471</t>
  </si>
  <si>
    <t>STHBKK012204001472</t>
  </si>
  <si>
    <t>STHBKK012204001473</t>
  </si>
  <si>
    <t>นาย ฝ้าย จับใจ</t>
  </si>
  <si>
    <t>STHBKK012204001474</t>
  </si>
  <si>
    <t>นางสาว ธิตยา ขำอิน</t>
  </si>
  <si>
    <t>STHBKK012204001475</t>
  </si>
  <si>
    <t>นางสาว กัญพัชร์  ชูธีรยงพันธ์</t>
  </si>
  <si>
    <t>STHBKK012204001477</t>
  </si>
  <si>
    <t>STHBKK012204001479</t>
  </si>
  <si>
    <t>STHBKK012204001482</t>
  </si>
  <si>
    <t>นาย อดุลย์ กลิ่นหอมอุทิศ</t>
  </si>
  <si>
    <t>STHBKK012204001483</t>
  </si>
  <si>
    <t>STHBKK012204001484</t>
  </si>
  <si>
    <t>STHBKK012204001486</t>
  </si>
  <si>
    <t>STHBKK012204001487</t>
  </si>
  <si>
    <t>นางสาว สุรีพร มีเจตนา</t>
  </si>
  <si>
    <t>STHBKK012204001488</t>
  </si>
  <si>
    <t>STHBKK012204001489</t>
  </si>
  <si>
    <t>STHBKK012204001490</t>
  </si>
  <si>
    <t>STHBKK012204001491</t>
  </si>
  <si>
    <t>STHBKK012204001493</t>
  </si>
  <si>
    <t>นางสาว อลิศา เสือนุ่ม</t>
  </si>
  <si>
    <t>STHBKK012204001494</t>
  </si>
  <si>
    <t>นางสาว พรไพลิน คงยวง</t>
  </si>
  <si>
    <t>STHBKK012204001495</t>
  </si>
  <si>
    <t>STHBKK012204001496</t>
  </si>
  <si>
    <t>STHBKK012204001499</t>
  </si>
  <si>
    <t>นางสาว ภัชชภร โตวิวัฒน์</t>
  </si>
  <si>
    <t>STHBKK012204001500</t>
  </si>
  <si>
    <t>STHBKK012204001502</t>
  </si>
  <si>
    <t>นาง บุญส่ง  จันทะโมโส</t>
  </si>
  <si>
    <t>STHBKK012204001503</t>
  </si>
  <si>
    <t>STHBKK012204001504</t>
  </si>
  <si>
    <t>STHBKK012204001506</t>
  </si>
  <si>
    <t>STHBKK012204001507</t>
  </si>
  <si>
    <t>STHBKK012204001509</t>
  </si>
  <si>
    <t>STHBKK012204001511</t>
  </si>
  <si>
    <t>STHBKK012204001512</t>
  </si>
  <si>
    <t>STHBKK012204001513</t>
  </si>
  <si>
    <t>นาย ศุภศิษฎ์ ภูชฎาภิรมย์</t>
  </si>
  <si>
    <t>STHBKK012204001514</t>
  </si>
  <si>
    <t>นางสาว ดวงจันทร์ แหวนรุ่งมะนี</t>
  </si>
  <si>
    <t>STHBKK012204001515</t>
  </si>
  <si>
    <t>STHBKK012204001516</t>
  </si>
  <si>
    <t>STHBKK012204001517</t>
  </si>
  <si>
    <t>นาย ชาญภูมิ กาวี</t>
  </si>
  <si>
    <t>STHBKK012204001518</t>
  </si>
  <si>
    <t>STHBKK012204001519</t>
  </si>
  <si>
    <t>นางสาว  พิมพ์มาดา เงางาม</t>
  </si>
  <si>
    <t>STHBKK012204001520</t>
  </si>
  <si>
    <t>STHBKK012204001522</t>
  </si>
  <si>
    <t>นางสาว ณัฐกาญ ตักเตือน</t>
  </si>
  <si>
    <t>STHBKK012204001524</t>
  </si>
  <si>
    <t>นาย นิตินาฎ หมิ่นขัด</t>
  </si>
  <si>
    <t>STHBKK012204001525</t>
  </si>
  <si>
    <t>STHBKK012204001526</t>
  </si>
  <si>
    <t>STHBKK012204001527</t>
  </si>
  <si>
    <t>นาง ลำดวน ลุทภาพ</t>
  </si>
  <si>
    <t>STHBKK012204001528</t>
  </si>
  <si>
    <t>STHBKK012204001529</t>
  </si>
  <si>
    <t>นางสาว เบญจมาศ สังข์ดวงยางค์</t>
  </si>
  <si>
    <t>STHBKK012204001531</t>
  </si>
  <si>
    <t>นาย ประมง จันทะสิงห์</t>
  </si>
  <si>
    <t>STHBKK012204001532</t>
  </si>
  <si>
    <t>นางสาว อรสา  แปะกระโทก</t>
  </si>
  <si>
    <t>STHBKK012204001533</t>
  </si>
  <si>
    <t>STHBKK012204001534</t>
  </si>
  <si>
    <t>STHBKK012204001535</t>
  </si>
  <si>
    <t>นาง ลำพู ภู่ทอง</t>
  </si>
  <si>
    <t>STHBKK012204001536</t>
  </si>
  <si>
    <t>STHBKK012204001538</t>
  </si>
  <si>
    <t>STHBKK012204001539</t>
  </si>
  <si>
    <t>STHBKK012204001541</t>
  </si>
  <si>
    <t>นาย สุรบถ โสมาศร๊</t>
  </si>
  <si>
    <t>STHBKK012204001543</t>
  </si>
  <si>
    <t>STHBKK012204001545</t>
  </si>
  <si>
    <t>นาย เฉลิม  สวัสดี</t>
  </si>
  <si>
    <t>STHBKK012204001547</t>
  </si>
  <si>
    <t>STHBKK012204001548</t>
  </si>
  <si>
    <t>นางสาว พัชรี คิ้วเที่ยง</t>
  </si>
  <si>
    <t>STHBKK012204001549</t>
  </si>
  <si>
    <t>STHBKK012204001550</t>
  </si>
  <si>
    <t>STHBKK012204001551</t>
  </si>
  <si>
    <t>STHBKK012204001552</t>
  </si>
  <si>
    <t>STHBKK012204001556</t>
  </si>
  <si>
    <t>นางสาว จรัสรวี คงน้ำ</t>
  </si>
  <si>
    <t>STHBKK012204001566</t>
  </si>
  <si>
    <t>นางสาว กรรณิการ์ อังโชติพันธุ์</t>
  </si>
  <si>
    <t>STHBKK012204001567</t>
  </si>
  <si>
    <t>STHONLIN2204000318</t>
  </si>
  <si>
    <t>STHONLIN2204000320</t>
  </si>
  <si>
    <t>STHONLIN2204000321</t>
  </si>
  <si>
    <t>STHONLIN2204000322</t>
  </si>
  <si>
    <t>STHONLIN2204000323</t>
  </si>
  <si>
    <t>STHONLIN2204000326</t>
  </si>
  <si>
    <t>นางสาว ภาพิมล  ฉัตรเฉลิมวิทย์</t>
  </si>
  <si>
    <t>STHONLIN2204000331</t>
  </si>
  <si>
    <t>STHONLIN2204000336</t>
  </si>
  <si>
    <t>นางสาว ทิติภา เพลิงเทียน</t>
  </si>
  <si>
    <t xml:space="preserve">  DAILY  SALE 17 APRIL 2022                                                                                                             </t>
  </si>
  <si>
    <t>STHBKK012204001568</t>
  </si>
  <si>
    <t>นาย เกษตร 2020</t>
  </si>
  <si>
    <t>STHBKK012204001570</t>
  </si>
  <si>
    <t>STHBKK012204001574</t>
  </si>
  <si>
    <t>STHBKK012204001575</t>
  </si>
  <si>
    <t>ณัฐวัตร เกลี้ยงประไพ</t>
  </si>
  <si>
    <t>STHBKK012204001578</t>
  </si>
  <si>
    <t>STHBKK012204001579</t>
  </si>
  <si>
    <t>นาย เกริกขจร ชัยชาญ</t>
  </si>
  <si>
    <t>STHBKK012204001580</t>
  </si>
  <si>
    <t>STHBKK012204001581</t>
  </si>
  <si>
    <t>นางสาว ปรียานุช  กรัดเฟื่อง</t>
  </si>
  <si>
    <t>STHBKK012204001583</t>
  </si>
  <si>
    <t>STHBKK012204001584</t>
  </si>
  <si>
    <t>นาย สมภพ จินตกานนท์</t>
  </si>
  <si>
    <t>STHBKK012204001585</t>
  </si>
  <si>
    <t>STHBKK012204001586</t>
  </si>
  <si>
    <t>STHBKK012204001588</t>
  </si>
  <si>
    <t>STHBKK012204001589</t>
  </si>
  <si>
    <t>นางสาว พัณภัช  เกตุเกลี้ยง</t>
  </si>
  <si>
    <t>STHBKK012204001590</t>
  </si>
  <si>
    <t>นาย พงศฺณุวัฒน์ ผะดาสีณิกุล</t>
  </si>
  <si>
    <t>STHBKK012204001591</t>
  </si>
  <si>
    <t>STHBKK012204001594</t>
  </si>
  <si>
    <t>STHBKK012204001595</t>
  </si>
  <si>
    <t>STHBKK012204001596</t>
  </si>
  <si>
    <t>STHBKK012204001598</t>
  </si>
  <si>
    <t>STHBKK012204001599</t>
  </si>
  <si>
    <t>STHBKK012204001600</t>
  </si>
  <si>
    <t>นาย เดโชชัย นิ่มนวล</t>
  </si>
  <si>
    <t>STHBKK012204001601</t>
  </si>
  <si>
    <t>STHBKK012204001603</t>
  </si>
  <si>
    <t>นาย สุภาพ สิงห์เรือง</t>
  </si>
  <si>
    <t>STHBKK012204001605</t>
  </si>
  <si>
    <t>STHBKK012204001606</t>
  </si>
  <si>
    <t>นาง พันธ์พิศ พรหมชุลี</t>
  </si>
  <si>
    <t>STHBKK012204001607</t>
  </si>
  <si>
    <t>STHBKK012204001608</t>
  </si>
  <si>
    <t>STHBKK012204001609</t>
  </si>
  <si>
    <t>นาย พิสิฐ โฉ่พลกรัง</t>
  </si>
  <si>
    <t>STHBKK012204001610</t>
  </si>
  <si>
    <t>นางสาว จิราพร หลำนิล</t>
  </si>
  <si>
    <t>STHBKK012204001611</t>
  </si>
  <si>
    <t>STHBKK012204001612</t>
  </si>
  <si>
    <t>นางสาว กาญจนา มีอนันต์</t>
  </si>
  <si>
    <t>STHBKK012204001614</t>
  </si>
  <si>
    <t>นาย เฮ่อ แซยั้ง</t>
  </si>
  <si>
    <t>STHBKK012204001615</t>
  </si>
  <si>
    <t>STHBKK012204001616</t>
  </si>
  <si>
    <t>STHBKK012204001618</t>
  </si>
  <si>
    <t>พ.อ. ทวี อ่ำเอี่ยม</t>
  </si>
  <si>
    <t>STHBKK012204001619</t>
  </si>
  <si>
    <t>นางสาว ภูริดา รุ่งเทวัญกิตติยา</t>
  </si>
  <si>
    <t>STHBKK012204001620</t>
  </si>
  <si>
    <t>STHBKK012204001621</t>
  </si>
  <si>
    <t>STHBKK012204001622</t>
  </si>
  <si>
    <t>STHBKK012204001623</t>
  </si>
  <si>
    <t>STHBKK012204001625</t>
  </si>
  <si>
    <t>STHBKK012204001626</t>
  </si>
  <si>
    <t>STHBKK012204001627</t>
  </si>
  <si>
    <t>STHBKK012204001630</t>
  </si>
  <si>
    <t>STHBKK012204001631</t>
  </si>
  <si>
    <t>นางสาว อรุณวงษ์ กำลังแพทย์</t>
  </si>
  <si>
    <t>STHBKK012204001632</t>
  </si>
  <si>
    <t>STHBKK012204001633</t>
  </si>
  <si>
    <t>STHBKK012204001634</t>
  </si>
  <si>
    <t>STHBKK012204001635</t>
  </si>
  <si>
    <t>STHBKK012204001636</t>
  </si>
  <si>
    <t>STHBKK012204001637</t>
  </si>
  <si>
    <t>นาย สุระพงษ์ ดีมาก</t>
  </si>
  <si>
    <t>STHBKK012204001638</t>
  </si>
  <si>
    <t>นางสาว สุภาพร ชื่นสุวรรณ</t>
  </si>
  <si>
    <t>STHBKK012204001640</t>
  </si>
  <si>
    <t>STHBKK012204001641</t>
  </si>
  <si>
    <t>นางสาว ภาวนียา ชูทิพย์</t>
  </si>
  <si>
    <t>STHBKK012204001642</t>
  </si>
  <si>
    <t>STHBKK012204001645</t>
  </si>
  <si>
    <t>นาย พรชัย  พรหมดีราช</t>
  </si>
  <si>
    <t>STHBKK012204001656</t>
  </si>
  <si>
    <t>STHBKK012204001664</t>
  </si>
  <si>
    <t>ศุทธิ์ธี  ลาภูเขียว</t>
  </si>
  <si>
    <t>STHONLIN2204000337</t>
  </si>
  <si>
    <t>STHONLIN2204000338</t>
  </si>
  <si>
    <t>STHONLIN2204000339</t>
  </si>
  <si>
    <t xml:space="preserve">  DAILY  SALE 18 APRIL 2022                                                                                                             </t>
  </si>
  <si>
    <t>STHBKK012204001667</t>
  </si>
  <si>
    <t>STHBKK012204001670</t>
  </si>
  <si>
    <t>STHBKK012204001672</t>
  </si>
  <si>
    <t>นางสาว ธมลวรรณ อุทุม</t>
  </si>
  <si>
    <t>STHBKK012204001673</t>
  </si>
  <si>
    <t>นาง ชัชนันท์ กฤษดี</t>
  </si>
  <si>
    <t>STHBKK012204001674</t>
  </si>
  <si>
    <t>นางสาว ต้อย สีสุนทร</t>
  </si>
  <si>
    <t>STHBKK012204001675</t>
  </si>
  <si>
    <t>นาง สมหวัง ภู่เมือง</t>
  </si>
  <si>
    <t>STHBKK012204001676</t>
  </si>
  <si>
    <t>นาย วิสุทธิ์ จันทร์ประเสริฐ</t>
  </si>
  <si>
    <t>STHBKK012204001678</t>
  </si>
  <si>
    <t>นาง กาญจนา  ท้วมสมบูรณ์</t>
  </si>
  <si>
    <t>STHBKK012204001680</t>
  </si>
  <si>
    <t>STHBKK012204001682</t>
  </si>
  <si>
    <t>STHBKK012204001683</t>
  </si>
  <si>
    <t>STHBKK012204001685</t>
  </si>
  <si>
    <t>STHBKK012204001688</t>
  </si>
  <si>
    <t>นางสาว อรอนงค์ แซ่เฮง</t>
  </si>
  <si>
    <t>STHBKK012204001689</t>
  </si>
  <si>
    <t>STHBKK012204001691</t>
  </si>
  <si>
    <t>STHBKK012204001692</t>
  </si>
  <si>
    <t>STHBKK012204001693</t>
  </si>
  <si>
    <t>STHBKK012204001694</t>
  </si>
  <si>
    <t>นางสาว ฉลองรัตน์ หงิมจั่น</t>
  </si>
  <si>
    <t>STHBKK012204001695</t>
  </si>
  <si>
    <t>STHBKK012204001696</t>
  </si>
  <si>
    <t>นาย คำรณ พะโยม</t>
  </si>
  <si>
    <t>STHBKK012204001697</t>
  </si>
  <si>
    <t>STHBKK012204001698</t>
  </si>
  <si>
    <t>นาง จรัสศรี ภู่สุด</t>
  </si>
  <si>
    <t>STHBKK012204001699</t>
  </si>
  <si>
    <t>STHBKK012204001701</t>
  </si>
  <si>
    <t>นาง รุ่งทิวา แสงผึ้ง</t>
  </si>
  <si>
    <t>STHBKK012204001702</t>
  </si>
  <si>
    <t>สุกัญญา ต่ายน้อย</t>
  </si>
  <si>
    <t>STHBKK012204001703</t>
  </si>
  <si>
    <t>นาง ปรางทิพย์ สอนป้อม</t>
  </si>
  <si>
    <t>STHBKK012204001705</t>
  </si>
  <si>
    <t>STHBKK012204001706</t>
  </si>
  <si>
    <t>นางสาว ธัชชนก ไถ้เงิน</t>
  </si>
  <si>
    <t>STHBKK012204001707</t>
  </si>
  <si>
    <t>STHBKK012204001708</t>
  </si>
  <si>
    <t>STHBKK012204001709</t>
  </si>
  <si>
    <t>นาง แดง มาตคำมี</t>
  </si>
  <si>
    <t>STHBKK012204001710</t>
  </si>
  <si>
    <t>นาง กัญญ์ชญามาศ สารกิจ</t>
  </si>
  <si>
    <t>STHBKK012204001711</t>
  </si>
  <si>
    <t>STHBKK012204001712</t>
  </si>
  <si>
    <t>นาย เชาวลิตร์ เหล่าเขตกิจ</t>
  </si>
  <si>
    <t>STHBKK012204001713</t>
  </si>
  <si>
    <t>นางสาว ชลธิชา  ยุ้ยจำเริญทรัพย์</t>
  </si>
  <si>
    <t>STHBKK012204001714</t>
  </si>
  <si>
    <t>STHBKK012204001715</t>
  </si>
  <si>
    <t>นางสาว นภัสวรรณ ปรายกระโทก</t>
  </si>
  <si>
    <t>STHBKK012204001717</t>
  </si>
  <si>
    <t>STHBKK012204001718</t>
  </si>
  <si>
    <t>นาง ศิลา  สงอาจินต์</t>
  </si>
  <si>
    <t>STHBKK012204001719</t>
  </si>
  <si>
    <t>STHBKK012204001721</t>
  </si>
  <si>
    <t>STHBKK012204001722</t>
  </si>
  <si>
    <t>STHBKK012204001723</t>
  </si>
  <si>
    <t>STHBKK012204001725</t>
  </si>
  <si>
    <t>STHBKK012204001726</t>
  </si>
  <si>
    <t>STHBKK012204001727</t>
  </si>
  <si>
    <t>นาย วุฒิชัย พันชี</t>
  </si>
  <si>
    <t>STHBKK012204001728</t>
  </si>
  <si>
    <t>STHBKK012204001729</t>
  </si>
  <si>
    <t>STHBKK012204001730</t>
  </si>
  <si>
    <t>STHBKK012204001731</t>
  </si>
  <si>
    <t>STHBKK012204001732</t>
  </si>
  <si>
    <t>นาย บรรจบ มีล้อม</t>
  </si>
  <si>
    <t>STHBKK012204001733</t>
  </si>
  <si>
    <t>STHBKK012204001737</t>
  </si>
  <si>
    <t>นางสาว ทิพย์โสภาวรรณ มหาธนรัตน์</t>
  </si>
  <si>
    <t>STHBKK012204001738</t>
  </si>
  <si>
    <t>STHBKK012204001739</t>
  </si>
  <si>
    <t>STHBKK012204001740</t>
  </si>
  <si>
    <t>STHBKK012204001741</t>
  </si>
  <si>
    <t>STHBKK012204001742</t>
  </si>
  <si>
    <t>STHBKK012204001743</t>
  </si>
  <si>
    <t>นางสาว ฐาปนีย์ สุขบุรี</t>
  </si>
  <si>
    <t>STHBKK012204001745</t>
  </si>
  <si>
    <t>STHBKK012204001746</t>
  </si>
  <si>
    <t>STHBKK012204001747</t>
  </si>
  <si>
    <t>STHBKK012204001748</t>
  </si>
  <si>
    <t>STHBKK012204001750</t>
  </si>
  <si>
    <t>STHBKK012204001751</t>
  </si>
  <si>
    <t>นางสาว พรทิพย์  แสงมาศ</t>
  </si>
  <si>
    <t>STHBKK012204001752</t>
  </si>
  <si>
    <t>นางสาว พิชญาภา ศักดิ์สน</t>
  </si>
  <si>
    <t>STHBKK012204001753</t>
  </si>
  <si>
    <t>STHBKK012204001755</t>
  </si>
  <si>
    <t>นาง เบญญาภา สุขพ่วง</t>
  </si>
  <si>
    <t>STHBKK012204001756</t>
  </si>
  <si>
    <t>STHBKK012204001759</t>
  </si>
  <si>
    <t>STHBKK012204001760</t>
  </si>
  <si>
    <t>นาย กาญจน์พิสุทธิ์ ชุติกุลอนันต์</t>
  </si>
  <si>
    <t>STHBKK012204001761</t>
  </si>
  <si>
    <t>STHBKK012204001762</t>
  </si>
  <si>
    <t>STHBKK012204001763</t>
  </si>
  <si>
    <t>นาย ธิติวัฒน์  รัตนภูมิ</t>
  </si>
  <si>
    <t>STHBKK012204001764</t>
  </si>
  <si>
    <t>STHBKK012204001765</t>
  </si>
  <si>
    <t>นาย ไพโรจน์ ศรีสุขทักษิณ</t>
  </si>
  <si>
    <t>STHBKK012204001766</t>
  </si>
  <si>
    <t>นาย ธนภณ ทวียศหิรัญ</t>
  </si>
  <si>
    <t>STHBKK012204001767</t>
  </si>
  <si>
    <t>STHBKK012204001768</t>
  </si>
  <si>
    <t>STHBKK012204001769</t>
  </si>
  <si>
    <t>นาง คัตตยา เยี่ยมเวหา</t>
  </si>
  <si>
    <t>STHBKK012204001770</t>
  </si>
  <si>
    <t>STHBKK012204001771</t>
  </si>
  <si>
    <t>นางสาว ยศวีร์ โคตรดี</t>
  </si>
  <si>
    <t>STHBKK012204001773</t>
  </si>
  <si>
    <t>STHBKK012204001774</t>
  </si>
  <si>
    <t>นางสาว ปรารถนา เสนเพ็ง</t>
  </si>
  <si>
    <t>STHBKK012204001775</t>
  </si>
  <si>
    <t>นาง สีสุพันธ์</t>
  </si>
  <si>
    <t>STHBKK012204001776</t>
  </si>
  <si>
    <t>นาง ปรียา</t>
  </si>
  <si>
    <t>STHBKK012204001777</t>
  </si>
  <si>
    <t>STHBKK012204001778</t>
  </si>
  <si>
    <t>STHBKK012204001779</t>
  </si>
  <si>
    <t>STHBKK012204001780</t>
  </si>
  <si>
    <t>นาย ภูมิพัฒน์ ชุมพล</t>
  </si>
  <si>
    <t>STHONLIN2204000344</t>
  </si>
  <si>
    <t>STHONLIN2204000345</t>
  </si>
  <si>
    <t>STHONLIN2204000346</t>
  </si>
  <si>
    <t>STHONLIN2204000347</t>
  </si>
  <si>
    <t>STHONLIN2204000348</t>
  </si>
  <si>
    <t>STHONLIN2204000350</t>
  </si>
  <si>
    <t>นางสาว ธัญเพ็ญพัฒน์  คงสุทธิ์</t>
  </si>
  <si>
    <t>STHONLIN2204000353</t>
  </si>
  <si>
    <t>STHONLIN2204000354</t>
  </si>
  <si>
    <t>STHONLIN2204000355</t>
  </si>
  <si>
    <t>นาย อภินัทธ์ ทรัพย์เมฆ</t>
  </si>
  <si>
    <t>STHONLIN2204000356</t>
  </si>
  <si>
    <t xml:space="preserve">  DAILY  SALE 19 APRIL 2022                                                                                                             </t>
  </si>
  <si>
    <t>STHBKK012204001781</t>
  </si>
  <si>
    <t>นางสาว อารีรัตน์ ตันกุระ</t>
  </si>
  <si>
    <t>STHBKK012204001782</t>
  </si>
  <si>
    <t>STHBKK012204001783</t>
  </si>
  <si>
    <t>STHBKK012204001786</t>
  </si>
  <si>
    <t>STHBKK012204001787</t>
  </si>
  <si>
    <t>STHBKK012204001788</t>
  </si>
  <si>
    <t>STHBKK012204001789</t>
  </si>
  <si>
    <t>นาย เลอเกียรติ ชลาพร</t>
  </si>
  <si>
    <t>STHBKK012204001790</t>
  </si>
  <si>
    <t>STHBKK012204001791</t>
  </si>
  <si>
    <t>นางสาว กรองแก้ว บัวหลวง</t>
  </si>
  <si>
    <t>STHBKK012204001792</t>
  </si>
  <si>
    <t>STHBKK012204001794</t>
  </si>
  <si>
    <t>STHBKK012204001796</t>
  </si>
  <si>
    <t>STHBKK012204001797</t>
  </si>
  <si>
    <t>นางสาว โอปอ เกิดม่วง</t>
  </si>
  <si>
    <t>STHBKK012204001799</t>
  </si>
  <si>
    <t>STHBKK012204001800</t>
  </si>
  <si>
    <t>STHBKK012204001801</t>
  </si>
  <si>
    <t>STHBKK012204001802</t>
  </si>
  <si>
    <t>STHBKK012204001803</t>
  </si>
  <si>
    <t>STHBKK012204001804</t>
  </si>
  <si>
    <t>STHBKK012204001805</t>
  </si>
  <si>
    <t>นาย สมภพ ส้มแก้ว</t>
  </si>
  <si>
    <t>STHBKK012204001806</t>
  </si>
  <si>
    <t>STHBKK012204001807</t>
  </si>
  <si>
    <t>นางสาว นางสาว รุ่งนภา ศรีไพร</t>
  </si>
  <si>
    <t>STHBKK012204001811</t>
  </si>
  <si>
    <t>นาย วัฒนะ คงมา</t>
  </si>
  <si>
    <t>STHBKK012204001812</t>
  </si>
  <si>
    <t>นางสาว ประกายดาว เรืองศรี</t>
  </si>
  <si>
    <t>STHBKK012204001814</t>
  </si>
  <si>
    <t>STHBKK012204001815</t>
  </si>
  <si>
    <t>นาย ธีระ องคะเมลืองเมทนี</t>
  </si>
  <si>
    <t>STHBKK012204001816</t>
  </si>
  <si>
    <t>นางสาว มยุรี เวียงวิเศษ</t>
  </si>
  <si>
    <t>STHBKK012204001817</t>
  </si>
  <si>
    <t>STHBKK012204001819</t>
  </si>
  <si>
    <t>STHBKK012204001820</t>
  </si>
  <si>
    <t>นาง นงคาน แหวนรุ่งมะนี</t>
  </si>
  <si>
    <t>STHBKK012204001821</t>
  </si>
  <si>
    <t>STHBKK012204001822</t>
  </si>
  <si>
    <t>STHBKK012204001823</t>
  </si>
  <si>
    <t>STHBKK012204001824</t>
  </si>
  <si>
    <t>STHBKK012204001825</t>
  </si>
  <si>
    <t>นาย เสกสรร ดุสดี</t>
  </si>
  <si>
    <t>STHBKK012204001827</t>
  </si>
  <si>
    <t>นาง สมพร สกุลฤกษ์</t>
  </si>
  <si>
    <t>STHBKK012204001828</t>
  </si>
  <si>
    <t>STHBKK012204001829</t>
  </si>
  <si>
    <t>นางสาว สุดาภรณ์  กลิ่นทิม</t>
  </si>
  <si>
    <t>STHBKK012204001830</t>
  </si>
  <si>
    <t>STHBKK012204001831</t>
  </si>
  <si>
    <t>STHBKK012204001832</t>
  </si>
  <si>
    <t>STHBKK012204001833</t>
  </si>
  <si>
    <t>นาง กานต์ดาวศี แสงกุล</t>
  </si>
  <si>
    <t>STHBKK012204001834</t>
  </si>
  <si>
    <t>STHBKK012204001835</t>
  </si>
  <si>
    <t>STHBKK012204001836</t>
  </si>
  <si>
    <t>STHBKK012204001838</t>
  </si>
  <si>
    <t>นางสาว นิดานุช โพธิพรม</t>
  </si>
  <si>
    <t>STHBKK012204001840</t>
  </si>
  <si>
    <t>นาย กฤช เศรษฐบุตร</t>
  </si>
  <si>
    <t>STHBKK012204001841</t>
  </si>
  <si>
    <t>นางสาว นางสาว พลอยไพลินทร์ แจ่มใส</t>
  </si>
  <si>
    <t>STHBKK012204001842</t>
  </si>
  <si>
    <t>STHBKK012204001843</t>
  </si>
  <si>
    <t>นางสาว นภัสรพี องอาจสัมฤทธิ์</t>
  </si>
  <si>
    <t>STHBKK012204001844</t>
  </si>
  <si>
    <t>STHBKK012204001848</t>
  </si>
  <si>
    <t>นาย นิธิศ ปฐมพรสิริกุล</t>
  </si>
  <si>
    <t>STHBKK012204001849</t>
  </si>
  <si>
    <t>STHBKK012204001850</t>
  </si>
  <si>
    <t>STHBKK012204001854</t>
  </si>
  <si>
    <t>STHBKK012204001858</t>
  </si>
  <si>
    <t>STHBKK012204001862</t>
  </si>
  <si>
    <t>STHBKK012204001866</t>
  </si>
  <si>
    <t>STHBKK012204001870</t>
  </si>
  <si>
    <t>STHBKK012204001871</t>
  </si>
  <si>
    <t>STHBKK012204001872</t>
  </si>
  <si>
    <t>STHBKK012204001873</t>
  </si>
  <si>
    <t>STHBKK012204001874</t>
  </si>
  <si>
    <t>STHBKK012204001875</t>
  </si>
  <si>
    <t>STHBKK012204001876</t>
  </si>
  <si>
    <t>STHBKK012204001877</t>
  </si>
  <si>
    <t>STHBKK012204001878</t>
  </si>
  <si>
    <t>นาย กิตติศักดิ์ โสทะ</t>
  </si>
  <si>
    <t>STHBKK012204001880</t>
  </si>
  <si>
    <t>STHBKK012204001881</t>
  </si>
  <si>
    <t>นาง จันทร์ศิริ ศรศรี</t>
  </si>
  <si>
    <t>STHBKK012204001882</t>
  </si>
  <si>
    <t>STHBKK012204001883</t>
  </si>
  <si>
    <t>นางสาว พรพิมล แย้มทัศนา</t>
  </si>
  <si>
    <t>STHBKK012204001884</t>
  </si>
  <si>
    <t>STHBKK012204001885</t>
  </si>
  <si>
    <t>STHBKK012204001886</t>
  </si>
  <si>
    <t>STHBKK012204001887</t>
  </si>
  <si>
    <t>STHBKK012204001888</t>
  </si>
  <si>
    <t>STHBKK012204001889</t>
  </si>
  <si>
    <t>STHBKK012204001890</t>
  </si>
  <si>
    <t>STHBKK012204001891</t>
  </si>
  <si>
    <t>นาย ณัฐเกียรติ เสมาทอง</t>
  </si>
  <si>
    <t>STHBKK012204001892</t>
  </si>
  <si>
    <t>นาย ศรัณยพงษ์ รัตนเมธารัฐ</t>
  </si>
  <si>
    <t>STHBKK012204001895</t>
  </si>
  <si>
    <t>STHBKK012204001896</t>
  </si>
  <si>
    <t>STHBKK012204001898</t>
  </si>
  <si>
    <t>STHBKK012204001899</t>
  </si>
  <si>
    <t>นางสาว โสภา  นายสุข</t>
  </si>
  <si>
    <t>STHBKK012204001901</t>
  </si>
  <si>
    <t>STHBKK012204001902</t>
  </si>
  <si>
    <t>STHBKK012204001904</t>
  </si>
  <si>
    <t>STHBKK012204001905</t>
  </si>
  <si>
    <t>STHBKK012204001907</t>
  </si>
  <si>
    <t>นาย ศิริโชคขจร เกิดรี</t>
  </si>
  <si>
    <t>STHBKK012204001908</t>
  </si>
  <si>
    <t>STHBKK012204001909</t>
  </si>
  <si>
    <t>STHBKK012204001910</t>
  </si>
  <si>
    <t>นางสาว คลิมา ตุลาคาล</t>
  </si>
  <si>
    <t>STHBKK012204001911</t>
  </si>
  <si>
    <t>STHBKK012204001912</t>
  </si>
  <si>
    <t>STHBKK012204001913</t>
  </si>
  <si>
    <t>STHBKK012204001914</t>
  </si>
  <si>
    <t>STHBKK012204001917</t>
  </si>
  <si>
    <t>นาง รัชนี ดิษสวรรค์</t>
  </si>
  <si>
    <t>STHBKK012204001918</t>
  </si>
  <si>
    <t>STHBKK012204001919</t>
  </si>
  <si>
    <t>STHBKK012204001920</t>
  </si>
  <si>
    <t>นาง ยุพิน ชัยศร</t>
  </si>
  <si>
    <t>STHBKK012204001921</t>
  </si>
  <si>
    <t>STHBKK012204001922</t>
  </si>
  <si>
    <t>STHBKK012204001923</t>
  </si>
  <si>
    <t>STHBKK012204001924</t>
  </si>
  <si>
    <t>STHBKK012204001925</t>
  </si>
  <si>
    <t>STHBKK012204001927</t>
  </si>
  <si>
    <t>STHBKK012204001928</t>
  </si>
  <si>
    <t>STHBKK012204001929</t>
  </si>
  <si>
    <t>STHBKK012204001930</t>
  </si>
  <si>
    <t>นางสาว พุทธชาติ สร้อยระย้า</t>
  </si>
  <si>
    <t>STHBKK012204001931</t>
  </si>
  <si>
    <t>STHBKK012204001933</t>
  </si>
  <si>
    <t>นาย นาย ยงยุทธ ประสาทศิลป์</t>
  </si>
  <si>
    <t>STHBKK012204001934</t>
  </si>
  <si>
    <t>นาง ชิโลบล กำลังสิงห์</t>
  </si>
  <si>
    <t>STHBKK012204001935</t>
  </si>
  <si>
    <t>STHBKK012204001936</t>
  </si>
  <si>
    <t>นาย ธวัชชัย พระโสภณ</t>
  </si>
  <si>
    <t>STHONLIN2204000357</t>
  </si>
  <si>
    <t>STHONLIN2204000359</t>
  </si>
  <si>
    <t>STHONLIN2204000361</t>
  </si>
  <si>
    <t>STHONLIN2204000362</t>
  </si>
  <si>
    <t>STHONLIN2204000364</t>
  </si>
  <si>
    <t>STHONLIN2204000365</t>
  </si>
  <si>
    <t>STHONLIN2204000366</t>
  </si>
  <si>
    <t>STHONLIN2204000367</t>
  </si>
  <si>
    <t>STHONLIN2204000379</t>
  </si>
  <si>
    <t xml:space="preserve">  DAILY  SALE 20 APRIL 2022                                                                                                             </t>
  </si>
  <si>
    <t>STHBKK012204001937</t>
  </si>
  <si>
    <t>STHBKK012204001938</t>
  </si>
  <si>
    <t>nuBKK</t>
  </si>
  <si>
    <t>STHBKK012204001939</t>
  </si>
  <si>
    <t>นาง ฑณัฐพรณ์  สวัสดิวงศ์</t>
  </si>
  <si>
    <t>STHBKK012204001940</t>
  </si>
  <si>
    <t>STHBKK012204001941</t>
  </si>
  <si>
    <t>STHBKK012204001942</t>
  </si>
  <si>
    <t>นางสาว กิ่งดาว  ยมส่ง</t>
  </si>
  <si>
    <t>STHBKK012204001943</t>
  </si>
  <si>
    <t>STHBKK012204001944</t>
  </si>
  <si>
    <t>นาง สำเนียง ทองสุข</t>
  </si>
  <si>
    <t>STHBKK012204001945</t>
  </si>
  <si>
    <t>STHBKK012204001946</t>
  </si>
  <si>
    <t>STHBKK012204001947</t>
  </si>
  <si>
    <t>นาง พิรญาณ์  มีใย</t>
  </si>
  <si>
    <t>STHBKK012204001949</t>
  </si>
  <si>
    <t>STHBKK012204001950</t>
  </si>
  <si>
    <t>STHBKK012204001951</t>
  </si>
  <si>
    <t>STHBKK012204001952</t>
  </si>
  <si>
    <t>STHBKK012204001953</t>
  </si>
  <si>
    <t>STHBKK012204001955</t>
  </si>
  <si>
    <t>STHBKK012204001956</t>
  </si>
  <si>
    <t>STHBKK012204001957</t>
  </si>
  <si>
    <t>นางสาว ดวงกมล  โคตรวันทา</t>
  </si>
  <si>
    <t>bkk-puk</t>
  </si>
  <si>
    <t>STHBKK012204001958</t>
  </si>
  <si>
    <t>STHBKK012204001959</t>
  </si>
  <si>
    <t>นาย พงษ์ศักดิ์ คำตะคุ</t>
  </si>
  <si>
    <t>STHBKK012204001960</t>
  </si>
  <si>
    <t>STHBKK012204001961</t>
  </si>
  <si>
    <t>นาย สุภวิเชียร สุริยะโฆษิตมงคล</t>
  </si>
  <si>
    <t>STHBKK012204001964</t>
  </si>
  <si>
    <t>STHBKK012204001965</t>
  </si>
  <si>
    <t>นาย จักรกฤษ เสือลอย</t>
  </si>
  <si>
    <t>STHBKK012204001966</t>
  </si>
  <si>
    <t>นางสาว เสาวลักษณ์ บุญเลิศ</t>
  </si>
  <si>
    <t>STHBKK012204001967</t>
  </si>
  <si>
    <t>STHBKK012204001968</t>
  </si>
  <si>
    <t>นาย สุริยนต์ ศิบุญนันท์</t>
  </si>
  <si>
    <t>STHBKK012204001969</t>
  </si>
  <si>
    <t>STHBKK012204001970</t>
  </si>
  <si>
    <t>STHBKK012204001971</t>
  </si>
  <si>
    <t>นาง วง สีสุมัง</t>
  </si>
  <si>
    <t>STHBKK012204001973</t>
  </si>
  <si>
    <t>STHBKK012204001974</t>
  </si>
  <si>
    <t>STHBKK012204001975</t>
  </si>
  <si>
    <t>STHBKK012204001976</t>
  </si>
  <si>
    <t>นาง สำเนา  พลับเที่ยง</t>
  </si>
  <si>
    <t>STHBKK012204001978</t>
  </si>
  <si>
    <t>นางสาว วิลาวัลย์ ศรีคำ</t>
  </si>
  <si>
    <t>STHBKK012204001979</t>
  </si>
  <si>
    <t>STHBKK012204001980</t>
  </si>
  <si>
    <t>นาง ณพัชญ์ปภา อัตถ์โชติวาณิช</t>
  </si>
  <si>
    <t>STHBKK012204001981</t>
  </si>
  <si>
    <t>นาย กัมพล  วงษ์ธัญกรณ์</t>
  </si>
  <si>
    <t>STHBKK012204001983</t>
  </si>
  <si>
    <t>STHBKK012204001986</t>
  </si>
  <si>
    <t>STHBKK012204001988</t>
  </si>
  <si>
    <t>STHBKK012204001989</t>
  </si>
  <si>
    <t>นางสาว วิไลศรี ปิยะนนทลี</t>
  </si>
  <si>
    <t>STHBKK012204001990</t>
  </si>
  <si>
    <t>STHBKK012204001992</t>
  </si>
  <si>
    <t>STHBKK012204001993</t>
  </si>
  <si>
    <t>STHBKK012204001994</t>
  </si>
  <si>
    <t>STHBKK012204001995</t>
  </si>
  <si>
    <t>STHBKK012204001996</t>
  </si>
  <si>
    <t>STHBKK012204001998</t>
  </si>
  <si>
    <t>นางสาว รินทร์ลภัส แสนแก้ว</t>
  </si>
  <si>
    <t>STHBKK012204001999</t>
  </si>
  <si>
    <t>STHBKK012204002000</t>
  </si>
  <si>
    <t>STHBKK012204002001</t>
  </si>
  <si>
    <t>นาย ภูมิพิพัฒน์ บัวหลวง</t>
  </si>
  <si>
    <t>STHBKK012204002002</t>
  </si>
  <si>
    <t>STHBKK012204002003</t>
  </si>
  <si>
    <t>STHBKK012204002004</t>
  </si>
  <si>
    <t>STHBKK012204002005</t>
  </si>
  <si>
    <t>STHBKK012204002006</t>
  </si>
  <si>
    <t>STHBKK012204002007</t>
  </si>
  <si>
    <t>STHBKK012204002011</t>
  </si>
  <si>
    <t>นางสาว จิรภาทิชา โคดมการภัทรารัช</t>
  </si>
  <si>
    <t>STHBKK012204002012</t>
  </si>
  <si>
    <t>STHBKK012204002013</t>
  </si>
  <si>
    <t>STHBKK012204002014</t>
  </si>
  <si>
    <t>นาย ปรีชา นิสัยสม</t>
  </si>
  <si>
    <t>STHBKK012204002015</t>
  </si>
  <si>
    <t>STHBKK012204002017</t>
  </si>
  <si>
    <t>STHBKK012204002018</t>
  </si>
  <si>
    <t>นาง นงเยาว์ จันทร์แดง</t>
  </si>
  <si>
    <t>STHBKK012204002019</t>
  </si>
  <si>
    <t>STHBKK012204002020</t>
  </si>
  <si>
    <t>STHBKK012204002021</t>
  </si>
  <si>
    <t>นาย สมชาย วิริยาทรพันธุ์</t>
  </si>
  <si>
    <t>STHBKK012204002023</t>
  </si>
  <si>
    <t>นางสาว สถาพร บุญราช</t>
  </si>
  <si>
    <t>STHBKK012204002025</t>
  </si>
  <si>
    <t>STHBKK012204002026</t>
  </si>
  <si>
    <t>STHBKK012204002028</t>
  </si>
  <si>
    <t>นาง สมนึก คำบรรลือ</t>
  </si>
  <si>
    <t>STHBKK012204002031</t>
  </si>
  <si>
    <t>นาง ญาณิศา มิสธรรม</t>
  </si>
  <si>
    <t>STHBKK012204002033</t>
  </si>
  <si>
    <t>STHBKK012204002035</t>
  </si>
  <si>
    <t>STHBKK012204002036</t>
  </si>
  <si>
    <t>STHBKK012204002037</t>
  </si>
  <si>
    <t>นาย ทศพล สำราญโรจน์</t>
  </si>
  <si>
    <t>STHBKK012204002038</t>
  </si>
  <si>
    <t>นาย อัสรัน แมะเร๊าะ</t>
  </si>
  <si>
    <t>STHBKK012204002039</t>
  </si>
  <si>
    <t>STHBKK012204002040</t>
  </si>
  <si>
    <t>STHBKK012204002044</t>
  </si>
  <si>
    <t>STHBKK012204002046</t>
  </si>
  <si>
    <t>STHBKK012204002049</t>
  </si>
  <si>
    <t>STHBKK012204002050</t>
  </si>
  <si>
    <t>STHBKK012204002051</t>
  </si>
  <si>
    <t>STHBKK012204002052</t>
  </si>
  <si>
    <t>นางสาว DOUANGDY NAN</t>
  </si>
  <si>
    <t>STHBKK012204002053</t>
  </si>
  <si>
    <t>STHBKK012204002054</t>
  </si>
  <si>
    <t>STHBKK012204002056</t>
  </si>
  <si>
    <t>STHBKK012204002057</t>
  </si>
  <si>
    <t>นาย ชาญณรงค์ รุ่งเรือง</t>
  </si>
  <si>
    <t>STHBKK012204002059</t>
  </si>
  <si>
    <t>STHBKK012204002060</t>
  </si>
  <si>
    <t>STHBKK012204002061</t>
  </si>
  <si>
    <t>นาง ปราถนา เกตกรณ์</t>
  </si>
  <si>
    <t>STHBKK012204002062</t>
  </si>
  <si>
    <t>STHBKK012204002063</t>
  </si>
  <si>
    <t>STHBKK012204002067</t>
  </si>
  <si>
    <t>นาย ปุญญพัฒน์ สรรพเลิศ</t>
  </si>
  <si>
    <t>STHBKK012204002068</t>
  </si>
  <si>
    <t>ปริญพัชร์ ศรีศุภณัฐธนากุล</t>
  </si>
  <si>
    <t>STHBKK012204002070</t>
  </si>
  <si>
    <t>บริษัท เอ็น.พี มาร์เก็ตติ้ง แบรนด์ จำกัด(สำนักงานใหญ่)</t>
  </si>
  <si>
    <t>STHBKK012204002072</t>
  </si>
  <si>
    <t>นาย เดชา พวงทอง</t>
  </si>
  <si>
    <t>STHBKK012204002073</t>
  </si>
  <si>
    <t>STHBKK012204002074</t>
  </si>
  <si>
    <t>STHBKK012204002077</t>
  </si>
  <si>
    <t>STHBKK012204002081</t>
  </si>
  <si>
    <t>STHBKK012204002082</t>
  </si>
  <si>
    <t>STHBKK012204002083</t>
  </si>
  <si>
    <t>STHBKK012204002084</t>
  </si>
  <si>
    <t>STHBKK012204002085</t>
  </si>
  <si>
    <t>STHBKK012204002090</t>
  </si>
  <si>
    <t>นางสาว ศรินญา มาลัยวงศ์</t>
  </si>
  <si>
    <t>STHBKK012204002092</t>
  </si>
  <si>
    <t>STHBKK012204002093</t>
  </si>
  <si>
    <t>STHBKK012204002095</t>
  </si>
  <si>
    <t>STHBKK012204002096</t>
  </si>
  <si>
    <t>นาย ณัฐพล อนันต์ศิริขจร</t>
  </si>
  <si>
    <t>STHONLIN2204000380</t>
  </si>
  <si>
    <t>STHONLIN2204000382</t>
  </si>
  <si>
    <t>STHONLIN2204000387</t>
  </si>
  <si>
    <t>STHONLIN2204000388</t>
  </si>
  <si>
    <t>นางสาว ภัทรอาภา  ทวีธนาพร</t>
  </si>
  <si>
    <t>STHONLIN2204000390</t>
  </si>
  <si>
    <t>STHONLIN2204000395</t>
  </si>
  <si>
    <t>STHONLIN2204000396</t>
  </si>
  <si>
    <t xml:space="preserve">  DAILY  SALE 21 APRIL 2022                                                                                                             </t>
  </si>
  <si>
    <t>STHBKK012204002099</t>
  </si>
  <si>
    <t>STHBKK012204002101</t>
  </si>
  <si>
    <t>นางสาว สุชรัตน์ ชาวไร่เงิน</t>
  </si>
  <si>
    <t>STHBKK012204002102</t>
  </si>
  <si>
    <t>นางสาว นริศรา ไทยหวล</t>
  </si>
  <si>
    <t>STHBKK012204002103</t>
  </si>
  <si>
    <t>นางสาว ชัญญาพัชญ์ เสนาดี</t>
  </si>
  <si>
    <t>STHBKK012204002104</t>
  </si>
  <si>
    <t>STHBKK012204002105</t>
  </si>
  <si>
    <t>STHBKK012204002106</t>
  </si>
  <si>
    <t>STHBKK012204002107</t>
  </si>
  <si>
    <t>STHBKK012204002108</t>
  </si>
  <si>
    <t>STHBKK012204002109</t>
  </si>
  <si>
    <t>STHBKK012204002110</t>
  </si>
  <si>
    <t>STHBKK012204002111</t>
  </si>
  <si>
    <t>STHBKK012204002112</t>
  </si>
  <si>
    <t>นางสาว ปริชาติ  คงเจริญ</t>
  </si>
  <si>
    <t>STHBKK012204002114</t>
  </si>
  <si>
    <t>STHBKK012204002115</t>
  </si>
  <si>
    <t>นาง ชลาลัย ทับสิงห์</t>
  </si>
  <si>
    <t>STHBKK012204002116</t>
  </si>
  <si>
    <t>STHBKK012204002117</t>
  </si>
  <si>
    <t>STHBKK012204002118</t>
  </si>
  <si>
    <t>นาย วินัย จุ้ยกลาง</t>
  </si>
  <si>
    <t>STHBKK012204002120</t>
  </si>
  <si>
    <t>STHBKK012204002122</t>
  </si>
  <si>
    <t>STHBKK012204002123</t>
  </si>
  <si>
    <t>STHBKK012204002124</t>
  </si>
  <si>
    <t>STHBKK012204002129</t>
  </si>
  <si>
    <t>STHBKK012204002131</t>
  </si>
  <si>
    <t>STHBKK012204002132</t>
  </si>
  <si>
    <t>STHBKK012204002133</t>
  </si>
  <si>
    <t>STHBKK012204002134</t>
  </si>
  <si>
    <t>STHBKK012204002135</t>
  </si>
  <si>
    <t>นาย นัธทวัฒน์ชัย ผิวผ่อง</t>
  </si>
  <si>
    <t>STHBKK012204002139</t>
  </si>
  <si>
    <t>บริษัท กุลไลฟ์ 24 จำกัด (สำนักงานใหญ่)</t>
  </si>
  <si>
    <t>STHBKK012204002140</t>
  </si>
  <si>
    <t>นาย สุวิท คงสุข</t>
  </si>
  <si>
    <t>STHBKK012204002141</t>
  </si>
  <si>
    <t>STHBKK012204002142</t>
  </si>
  <si>
    <t>STHBKK012204002143</t>
  </si>
  <si>
    <t>STHBKK012204002144</t>
  </si>
  <si>
    <t>นาย วุฒิชัย  มุระดา</t>
  </si>
  <si>
    <t>STHBKK012204002145</t>
  </si>
  <si>
    <t>STHBKK012204002147</t>
  </si>
  <si>
    <t>STHBKK012204002148</t>
  </si>
  <si>
    <t>STHBKK012204002149</t>
  </si>
  <si>
    <t>STHBKK012204002151</t>
  </si>
  <si>
    <t>STHBKK012204002152</t>
  </si>
  <si>
    <t>นาย Khoun Kham Phommavong</t>
  </si>
  <si>
    <t>STHBKK012204002153</t>
  </si>
  <si>
    <t>STHBKK012204002157</t>
  </si>
  <si>
    <t>STHBKK012204002159</t>
  </si>
  <si>
    <t>นาง  นันทินี ไพจิตร</t>
  </si>
  <si>
    <t>STHBKK012204002161</t>
  </si>
  <si>
    <t>STHBKK012204002162</t>
  </si>
  <si>
    <t>นาย บำรุง  คูณเขตนคร</t>
  </si>
  <si>
    <t>STHBKK012204002163</t>
  </si>
  <si>
    <t>นาง นลินทิพย์ กำนล</t>
  </si>
  <si>
    <t>STHBKK012204002165</t>
  </si>
  <si>
    <t>นาย พิชิตชัย สีดาวงค์</t>
  </si>
  <si>
    <t>STHBKK012204002166</t>
  </si>
  <si>
    <t>STHBKK012204002167</t>
  </si>
  <si>
    <t>นาย BOUNTHANOM SIHALATH</t>
  </si>
  <si>
    <t>STHBKK012204002168</t>
  </si>
  <si>
    <t>STHBKK012204002169</t>
  </si>
  <si>
    <t>STHBKK012204002170</t>
  </si>
  <si>
    <t>นาย จำลอง ไวยกูล</t>
  </si>
  <si>
    <t>STHBKK012204002171</t>
  </si>
  <si>
    <t>นางสาว เนตรชนก ตรึกตรง</t>
  </si>
  <si>
    <t>STHBKK012204002172</t>
  </si>
  <si>
    <t>STHBKK012204002173</t>
  </si>
  <si>
    <t>STHBKK012204002174</t>
  </si>
  <si>
    <t>STHBKK012204002175</t>
  </si>
  <si>
    <t>นาย วิรุษย์ ศูนย์ดำ</t>
  </si>
  <si>
    <t>STHBKK012204002177</t>
  </si>
  <si>
    <t>STHBKK012204002178</t>
  </si>
  <si>
    <t>STHBKK012204002180</t>
  </si>
  <si>
    <t>STHBKK012204002181</t>
  </si>
  <si>
    <t>STHBKK012204002182</t>
  </si>
  <si>
    <t>STHBKK012204002186</t>
  </si>
  <si>
    <t>STHBKK012204002188</t>
  </si>
  <si>
    <t>นาย ชนะพงศ์ ผาสุขขันธ์</t>
  </si>
  <si>
    <t>STHBKK012204002189</t>
  </si>
  <si>
    <t>กาญจนา บุญเกษม</t>
  </si>
  <si>
    <t>STHBKK012204002191</t>
  </si>
  <si>
    <t>นาย สุรพล จันทรานุรักษ์</t>
  </si>
  <si>
    <t>STHBKK012204002192</t>
  </si>
  <si>
    <t>STHBKK012204002193</t>
  </si>
  <si>
    <t>STHBKK012204002194</t>
  </si>
  <si>
    <t>STHBKK012204002195</t>
  </si>
  <si>
    <t>STHBKK012204002196</t>
  </si>
  <si>
    <t>STHBKK012204002197</t>
  </si>
  <si>
    <t>STHBKK012204002198</t>
  </si>
  <si>
    <t>STHBKK012204002199</t>
  </si>
  <si>
    <t>นาย สรรชัย เทียนทอง</t>
  </si>
  <si>
    <t>STHBKK012204002200</t>
  </si>
  <si>
    <t>STHBKK012204002201</t>
  </si>
  <si>
    <t>STHBKK012204002202</t>
  </si>
  <si>
    <t>STHBKK012204002203</t>
  </si>
  <si>
    <t>STHBKK012204002204</t>
  </si>
  <si>
    <t>STHBKK012204002205</t>
  </si>
  <si>
    <t>นางสาว ศิริรัตน์ คำเดช</t>
  </si>
  <si>
    <t>STHBKK012204002206</t>
  </si>
  <si>
    <t>STHBKK012204002207</t>
  </si>
  <si>
    <t>STHBKK012204002208</t>
  </si>
  <si>
    <t>STHBKK012204002209</t>
  </si>
  <si>
    <t>STHBKK012204002210</t>
  </si>
  <si>
    <t>STHBKK012204002211</t>
  </si>
  <si>
    <t>นาย สุเมธ กลิ่นเย็น</t>
  </si>
  <si>
    <t>STHBKK012204002214</t>
  </si>
  <si>
    <t>นาย PHETSAMONE</t>
  </si>
  <si>
    <t>STHBKK012204002216</t>
  </si>
  <si>
    <t>STHBKK012204002217</t>
  </si>
  <si>
    <t>STHBKK012204002218</t>
  </si>
  <si>
    <t>นางสาว วนิดา  ใจตรง</t>
  </si>
  <si>
    <t>STHBKK012204002219</t>
  </si>
  <si>
    <t>นาง กาญจนา มนตรีรัตน์</t>
  </si>
  <si>
    <t>STHBKK012204002220</t>
  </si>
  <si>
    <t>STHBKK012204002221</t>
  </si>
  <si>
    <t>นาย สิทธิกร ช้างเขียว</t>
  </si>
  <si>
    <t>STHBKK012204002222</t>
  </si>
  <si>
    <t>นางสาว นวิยา พรมแสน</t>
  </si>
  <si>
    <t>STHBKK012204002224</t>
  </si>
  <si>
    <t>STHONLIN2204000413</t>
  </si>
  <si>
    <t>STHONLIN2204000414</t>
  </si>
  <si>
    <t>STHONLIN2204000415</t>
  </si>
  <si>
    <t>STHONLIN2204000416</t>
  </si>
  <si>
    <t>STHONLIN2204000417</t>
  </si>
  <si>
    <t>STHONLIN2204000418</t>
  </si>
  <si>
    <t>STHONLIN2204000419</t>
  </si>
  <si>
    <t>STHONLIN2204000420</t>
  </si>
  <si>
    <t>STHONLIN2204000421</t>
  </si>
  <si>
    <t>STHONLIN2204000422</t>
  </si>
  <si>
    <t>นาง อำพันทอง เกลี้ยงพร้อม</t>
  </si>
  <si>
    <t>STHONLIN2204000424</t>
  </si>
  <si>
    <t>STHONLIN2204000428</t>
  </si>
  <si>
    <t>นาย KHAMPHENG DITHONGPHONE</t>
  </si>
  <si>
    <t>STHONLIN2204000430</t>
  </si>
  <si>
    <t>STHONLIN2204000431</t>
  </si>
  <si>
    <t>STHONLIN2204000432</t>
  </si>
  <si>
    <t>นาย สิรภพ สุดใจ</t>
  </si>
  <si>
    <t>STHONLIN2204000433</t>
  </si>
  <si>
    <t>STHONLIN2204000434</t>
  </si>
  <si>
    <t xml:space="preserve">  DAILY  SALE 22 APRIL 2022                                                                                                             </t>
  </si>
  <si>
    <t>STHBKK012204002225</t>
  </si>
  <si>
    <t>นางสาว  Famthingocha</t>
  </si>
  <si>
    <t>STHBKK012204002226</t>
  </si>
  <si>
    <t>STHBKK012204002227</t>
  </si>
  <si>
    <t>STHBKK012204002228</t>
  </si>
  <si>
    <t>STHBKK012204002229</t>
  </si>
  <si>
    <t>นางสาว นิตยา จงเรียน</t>
  </si>
  <si>
    <t>STHBKK012204002230</t>
  </si>
  <si>
    <t>STHBKK012204002231</t>
  </si>
  <si>
    <t>STHBKK012204002232</t>
  </si>
  <si>
    <t>นางสาว สุภาพร เก่งนอก</t>
  </si>
  <si>
    <t>STHBKK012204002233</t>
  </si>
  <si>
    <t>STHBKK012204002234</t>
  </si>
  <si>
    <t>STHBKK012204002235</t>
  </si>
  <si>
    <t>STHBKK012204002236</t>
  </si>
  <si>
    <t>นาย วิสูตร ไกรศรี</t>
  </si>
  <si>
    <t>STHBKK012204002237</t>
  </si>
  <si>
    <t>ห้างหุ้นส่วนจำกัด ดาโร่ บิ้วตี้ ( สำนักงานใหญ่ )</t>
  </si>
  <si>
    <t>STHBKK012204002238</t>
  </si>
  <si>
    <t>STHBKK012204002239</t>
  </si>
  <si>
    <t>STHBKK012204002240</t>
  </si>
  <si>
    <t>นาย ทนง พูลพิพัฒน์</t>
  </si>
  <si>
    <t>STHBKK012204002241</t>
  </si>
  <si>
    <t>STHBKK012204002243</t>
  </si>
  <si>
    <t>STHBKK012204002245</t>
  </si>
  <si>
    <t>STHBKK012204002246</t>
  </si>
  <si>
    <t>นาย ธนิต พยัคภาพ</t>
  </si>
  <si>
    <t>STHBKK012204002247</t>
  </si>
  <si>
    <t>STHBKK012204002248</t>
  </si>
  <si>
    <t>นางสาว สมไทย ขันทอง</t>
  </si>
  <si>
    <t>STHBKK012204002249</t>
  </si>
  <si>
    <t>นาง สาหร่าย พ่วงจีน</t>
  </si>
  <si>
    <t>STHBKK012204002250</t>
  </si>
  <si>
    <t>นางสาว อารียา มิ่งขวัญ</t>
  </si>
  <si>
    <t>STHBKK012204002251</t>
  </si>
  <si>
    <t>STHBKK012204002254</t>
  </si>
  <si>
    <t>นางสาว วงเพ็ด พูนสิน</t>
  </si>
  <si>
    <t>STHBKK012204002256</t>
  </si>
  <si>
    <t>STHBKK012204002257</t>
  </si>
  <si>
    <t>นาย อนุศิษฎ์  อนันตะ</t>
  </si>
  <si>
    <t>STHBKK012204002258</t>
  </si>
  <si>
    <t>นางสาว จรรยา เกตุแก้ว</t>
  </si>
  <si>
    <t>STHBKK012204002259</t>
  </si>
  <si>
    <t>STHBKK012204002260</t>
  </si>
  <si>
    <t>นาย สามภพ คงเมือง</t>
  </si>
  <si>
    <t>STHBKK012204002261</t>
  </si>
  <si>
    <t>นางสาว อุดมลักษณ์ ปิ่นแก้ว</t>
  </si>
  <si>
    <t>STHBKK012204002262</t>
  </si>
  <si>
    <t>นาย เพชร แสงศรี</t>
  </si>
  <si>
    <t>STHBKK012204002264</t>
  </si>
  <si>
    <t>STHBKK012204002265</t>
  </si>
  <si>
    <t>พ.อ.อ  ปกรณ์ ศิริวัฒน์</t>
  </si>
  <si>
    <t>STHBKK012204002266</t>
  </si>
  <si>
    <t>STHBKK012204002267</t>
  </si>
  <si>
    <t>STHBKK012204002268</t>
  </si>
  <si>
    <t>นาง กันทิมา อึ้งเจริญวงศ์</t>
  </si>
  <si>
    <t>STHBKK012204002269</t>
  </si>
  <si>
    <t>STHBKK012204002273</t>
  </si>
  <si>
    <t>STHBKK012204002274</t>
  </si>
  <si>
    <t>STHBKK012204002275</t>
  </si>
  <si>
    <t>นาย ภิรกร ศิริพฤกษ์</t>
  </si>
  <si>
    <t>STHBKK012204002277</t>
  </si>
  <si>
    <t>STHBKK012204002278</t>
  </si>
  <si>
    <t>นาง สุรัตน์ พัฒนมหกุล</t>
  </si>
  <si>
    <t>STHBKK012204002280</t>
  </si>
  <si>
    <t>STHBKK012204002281</t>
  </si>
  <si>
    <t>STHBKK012204002282</t>
  </si>
  <si>
    <t>STHBKK012204002285</t>
  </si>
  <si>
    <t>STHBKK012204002286</t>
  </si>
  <si>
    <t>STHBKK012204002288</t>
  </si>
  <si>
    <t>นางสาว วราภรณ์ สิลสอน</t>
  </si>
  <si>
    <t>STHBKK012204002289</t>
  </si>
  <si>
    <t>STHBKK012204002291</t>
  </si>
  <si>
    <t>นาย  พอนแก้ว คำพิลาวง</t>
  </si>
  <si>
    <t>STHBKK012204002293</t>
  </si>
  <si>
    <t>STHBKK012204002294</t>
  </si>
  <si>
    <t>STHBKK012204002295</t>
  </si>
  <si>
    <t>นาง สังวร เที่ยงเต็ม</t>
  </si>
  <si>
    <t>STHBKK012204002299</t>
  </si>
  <si>
    <t>นาย ณรงค์ชัย บุญจันทร์</t>
  </si>
  <si>
    <t>STHBKK012204002300</t>
  </si>
  <si>
    <t>นางสาว พิมพ์วรีย์ บุญจันทร์</t>
  </si>
  <si>
    <t>STHBKK012204002302</t>
  </si>
  <si>
    <t>นางสาว อารมณ์  ใจซื่อ</t>
  </si>
  <si>
    <t>STHBKK012204002305</t>
  </si>
  <si>
    <t>นางสาว ธันยพร เพ็งผล</t>
  </si>
  <si>
    <t>STHBKK012204002306</t>
  </si>
  <si>
    <t>นางสาว นางสาว สรรเพชุดา ศิลปกรณ์</t>
  </si>
  <si>
    <t>STHBKK012204002307</t>
  </si>
  <si>
    <t>STHBKK012204002308</t>
  </si>
  <si>
    <t>STHBKK012204002309</t>
  </si>
  <si>
    <t>ธนาภัทรสรณ์ สุขเกิดผลเขษม</t>
  </si>
  <si>
    <t>STHBKK012204002312</t>
  </si>
  <si>
    <t>STHBKK012204002314</t>
  </si>
  <si>
    <t>STHBKK012204002316</t>
  </si>
  <si>
    <t>STHBKK012204002318</t>
  </si>
  <si>
    <t>นางสาว สกุณา จันทะนะ</t>
  </si>
  <si>
    <t>STHBKK012204002320</t>
  </si>
  <si>
    <t>STHBKK012204002322</t>
  </si>
  <si>
    <t>นาย เอกชัย เอกพยงค์</t>
  </si>
  <si>
    <t>STHBKK012204002323</t>
  </si>
  <si>
    <t>นางสาว หร้อเกี้ย เสนศรี</t>
  </si>
  <si>
    <t>STHBKK012204002324</t>
  </si>
  <si>
    <t>นางสาว สายรุ้ง พูลคุ้ม</t>
  </si>
  <si>
    <t>STHBKK012204002327</t>
  </si>
  <si>
    <t>นางสาว Soulikham Phunthalavong</t>
  </si>
  <si>
    <t>STHBKK012204002328</t>
  </si>
  <si>
    <t>นาย Mr. Argkhaphoon mahingsha</t>
  </si>
  <si>
    <t>STHBKK012204002329</t>
  </si>
  <si>
    <t>STHBKK012204002330</t>
  </si>
  <si>
    <t>นาง Ms. Montha khounlala</t>
  </si>
  <si>
    <t>STHBKK012204002331</t>
  </si>
  <si>
    <t>นางสาว  Ms. Bouavanh Luangphome</t>
  </si>
  <si>
    <t>STHBKK012204002334</t>
  </si>
  <si>
    <t>นาง หงสา ลักษณะวิลัย</t>
  </si>
  <si>
    <t>STHBKK012204002335</t>
  </si>
  <si>
    <t>STHBKK012204002339</t>
  </si>
  <si>
    <t>STHBKK012204002340</t>
  </si>
  <si>
    <t>STHBKK012204002341</t>
  </si>
  <si>
    <t>STHBKK012204002343</t>
  </si>
  <si>
    <t>STHBKK012204002344</t>
  </si>
  <si>
    <t>STHBKK012204002345</t>
  </si>
  <si>
    <t>STHBKK012204002346</t>
  </si>
  <si>
    <t>STHBKK012204002349</t>
  </si>
  <si>
    <t>STHBKK012204002350</t>
  </si>
  <si>
    <t>STHBKK012204002352</t>
  </si>
  <si>
    <t>STHBKK012204002353</t>
  </si>
  <si>
    <t>STHBKK012204002354</t>
  </si>
  <si>
    <t>นาย สมยศ โพธิ</t>
  </si>
  <si>
    <t>STHBKK012204002355</t>
  </si>
  <si>
    <t>STHBKK012204002356</t>
  </si>
  <si>
    <t>STHBKK012204002357</t>
  </si>
  <si>
    <t>STHBKK012204002359</t>
  </si>
  <si>
    <t>นาง อัจจิมา บุญเกิด</t>
  </si>
  <si>
    <t>STHBKK012204002360</t>
  </si>
  <si>
    <t>STHBKK012204002361</t>
  </si>
  <si>
    <t>นาย ชวณัฐ ปรีชาชนะชัย</t>
  </si>
  <si>
    <t>STHBKK012204002362</t>
  </si>
  <si>
    <t>นางสาว ศันสนีย์ นินสนธิ์</t>
  </si>
  <si>
    <t>STHONLIN2204000437</t>
  </si>
  <si>
    <t>STHONLIN2204000438</t>
  </si>
  <si>
    <t>STHONLIN2204000439</t>
  </si>
  <si>
    <t>STHONLIN2204000441</t>
  </si>
  <si>
    <t>STHONLIN2204000442</t>
  </si>
  <si>
    <t>STHONLIN2204000443</t>
  </si>
  <si>
    <t>STHONLIN2204000444</t>
  </si>
  <si>
    <t>STHONLIN2204000447</t>
  </si>
  <si>
    <t>STHONLIN2204000448</t>
  </si>
  <si>
    <t>STHONLIN2204000449</t>
  </si>
  <si>
    <t xml:space="preserve">  DAILY  SALE 23 APRIL 2022                                                                                                             </t>
  </si>
  <si>
    <t>STHBKK012204002364</t>
  </si>
  <si>
    <t>นาย มงคล บุญจันทร์</t>
  </si>
  <si>
    <t>STHBKK012204002365</t>
  </si>
  <si>
    <t>STHBKK012204002367</t>
  </si>
  <si>
    <t>STHBKK012204002369</t>
  </si>
  <si>
    <t>STHBKK012204002370</t>
  </si>
  <si>
    <t>STHBKK012204002372</t>
  </si>
  <si>
    <t>STHBKK012204002373</t>
  </si>
  <si>
    <t>STHBKK012204002374</t>
  </si>
  <si>
    <t>STHBKK012204002375</t>
  </si>
  <si>
    <t>STHBKK012204002377</t>
  </si>
  <si>
    <t>นาย อนันต์ กล่องพุดซา</t>
  </si>
  <si>
    <t>STHBKK012204002378</t>
  </si>
  <si>
    <t>STHBKK012204002379</t>
  </si>
  <si>
    <t>STHBKK012204002381</t>
  </si>
  <si>
    <t>STHBKK012204002382</t>
  </si>
  <si>
    <t>STHBKK012204002383</t>
  </si>
  <si>
    <t>STHBKK012204002384</t>
  </si>
  <si>
    <t>นาง Soudsada vonghachak</t>
  </si>
  <si>
    <t>STHBKK012204002386</t>
  </si>
  <si>
    <t>นาง สุพิชญา พันเทศ</t>
  </si>
  <si>
    <t>STHBKK012204002387</t>
  </si>
  <si>
    <t>STHBKK012204002388</t>
  </si>
  <si>
    <t>STHBKK012204002391</t>
  </si>
  <si>
    <t>นาง รัศมี สมภักดี</t>
  </si>
  <si>
    <t>STHBKK012204002393</t>
  </si>
  <si>
    <t>STHBKK012204002394</t>
  </si>
  <si>
    <t>นาย นันทวัฒน์ ตัณฑวิบูลย์</t>
  </si>
  <si>
    <t>STHBKK012204002395</t>
  </si>
  <si>
    <t>STHBKK012204002397</t>
  </si>
  <si>
    <t>STHBKK012204002398</t>
  </si>
  <si>
    <t>STHBKK012204002399</t>
  </si>
  <si>
    <t>STHBKK012204002401</t>
  </si>
  <si>
    <t>STHBKK012204002403</t>
  </si>
  <si>
    <t>STHBKK012204002404</t>
  </si>
  <si>
    <t>นาง เยาวเรศ พวงเข็มแดง</t>
  </si>
  <si>
    <t>STHBKK012204002405</t>
  </si>
  <si>
    <t>นาย ทินกร  มีสมสาร</t>
  </si>
  <si>
    <t>STHBKK012204002406</t>
  </si>
  <si>
    <t>นาย ขวัญชัย เล็กสาลี</t>
  </si>
  <si>
    <t>STHBKK012204002407</t>
  </si>
  <si>
    <t>STHBKK012204002408</t>
  </si>
  <si>
    <t>นาง รัตนา พงษ์ประวัติ</t>
  </si>
  <si>
    <t>STHBKK012204002409</t>
  </si>
  <si>
    <t>นาย ทิพากร มิ่งคำ</t>
  </si>
  <si>
    <t>STHBKK012204002413</t>
  </si>
  <si>
    <t>นางสาว ฐิติกัญญ์ จันทร์เพ็ชร์</t>
  </si>
  <si>
    <t>STHBKK012204002414</t>
  </si>
  <si>
    <t>นางสาว สรัญญา จรเจิดสิน</t>
  </si>
  <si>
    <t>STHBKK012204002415</t>
  </si>
  <si>
    <t>STHBKK012204002417</t>
  </si>
  <si>
    <t>นางสาว นางสาว ทัศนีย์ ใจงาม</t>
  </si>
  <si>
    <t>STHBKK012204002418</t>
  </si>
  <si>
    <t>STHBKK012204002419</t>
  </si>
  <si>
    <t>STHBKK012204002420</t>
  </si>
  <si>
    <t>STHBKK012204002422</t>
  </si>
  <si>
    <t>STHBKK012204002423</t>
  </si>
  <si>
    <t>STHBKK012204002424</t>
  </si>
  <si>
    <t xml:space="preserve">นางสาว ภัทราณิษฐ์ พืชพันธ์วรเดชา	</t>
  </si>
  <si>
    <t>STHBKK012204002425</t>
  </si>
  <si>
    <t>STHBKK012204002426</t>
  </si>
  <si>
    <t>นาย ภานุเดช อามาตย์ชาดี</t>
  </si>
  <si>
    <t>STHBKK012204002427</t>
  </si>
  <si>
    <t>STHBKK012204002428</t>
  </si>
  <si>
    <t>STHBKK012204002430</t>
  </si>
  <si>
    <t>ดนัสพันธุ์ ศรีถัด</t>
  </si>
  <si>
    <t>STHBKK012204002431</t>
  </si>
  <si>
    <t>นางสาว POUKKY MANYPAKORN</t>
  </si>
  <si>
    <t>STHBKK012204002432</t>
  </si>
  <si>
    <t>STHBKK012204002433</t>
  </si>
  <si>
    <t>STHBKK012204002434</t>
  </si>
  <si>
    <t>STHBKK012204002438</t>
  </si>
  <si>
    <t>STHBKK012204002439</t>
  </si>
  <si>
    <t>STHBKK012204002441</t>
  </si>
  <si>
    <t>นางสาว สุนิตรา สิงห์โต</t>
  </si>
  <si>
    <t>STHBKK012204002443</t>
  </si>
  <si>
    <t>นางสาว อนัญพร พ่วงวงษ์</t>
  </si>
  <si>
    <t>STHBKK012204002444</t>
  </si>
  <si>
    <t>STHBKK012204002446</t>
  </si>
  <si>
    <t>STHBKK012204002448</t>
  </si>
  <si>
    <t>STHBKK012204002449</t>
  </si>
  <si>
    <t>STHBKK012204002450</t>
  </si>
  <si>
    <t>นาง ประดิษ ศุภลักษณ์</t>
  </si>
  <si>
    <t>STHBKK012204002452</t>
  </si>
  <si>
    <t>STHBKK012204002455</t>
  </si>
  <si>
    <t>นางสาว นรินทิพย์ นิลนนท์</t>
  </si>
  <si>
    <t>STHBKK012204002456</t>
  </si>
  <si>
    <t>STHBKK012204002457</t>
  </si>
  <si>
    <t>นาง ฮันนี่ จันพาวง</t>
  </si>
  <si>
    <t>STHBKK012204002459</t>
  </si>
  <si>
    <t>นางสาว เอมมี่ ใสวิละสุก</t>
  </si>
  <si>
    <t>STHBKK012204002460</t>
  </si>
  <si>
    <t>นางสาว รัตยา พรมแสน</t>
  </si>
  <si>
    <t>STHBKK012204002461</t>
  </si>
  <si>
    <t>STHBKK012204002462</t>
  </si>
  <si>
    <t>นางสาว กัลยรัตน์ ฤทธิ์น้อย</t>
  </si>
  <si>
    <t>STHBKK012204002463</t>
  </si>
  <si>
    <t>นางสาว อภัสนันท์  เจริญศิริวิชญกุล</t>
  </si>
  <si>
    <t>STHBKK012204002466</t>
  </si>
  <si>
    <t>STHBKK012204002467</t>
  </si>
  <si>
    <t>STHBKK012204002468</t>
  </si>
  <si>
    <t>นาง เสาวลักษณ์ สฤษฏ์ศฤงคาร</t>
  </si>
  <si>
    <t>STHBKK012204002471</t>
  </si>
  <si>
    <t>STHBKK012204002473</t>
  </si>
  <si>
    <t>นาย นันทวัฒน์ แจ่มหมื่นไว</t>
  </si>
  <si>
    <t>STHBKK012204002474</t>
  </si>
  <si>
    <t>STHBKK012204002476</t>
  </si>
  <si>
    <t>นางสาว ภภัสสร ลิ้มธนัตกุล</t>
  </si>
  <si>
    <t>STHBKK012204002477</t>
  </si>
  <si>
    <t>STHBKK012204002478</t>
  </si>
  <si>
    <t>STHBKK012204002479</t>
  </si>
  <si>
    <t>นาง ปิยะธิดา พัฒนโภครัตนา</t>
  </si>
  <si>
    <t>STHBKK012204002480</t>
  </si>
  <si>
    <t>นางสาว อดิศร ภุมมา</t>
  </si>
  <si>
    <t>STHBKK012204002481</t>
  </si>
  <si>
    <t>นาย ณัฐวุฒิ เปลือยสี</t>
  </si>
  <si>
    <t>STHBKK012204002482</t>
  </si>
  <si>
    <t>STHBKK012204002483</t>
  </si>
  <si>
    <t>STHBKK012204002484</t>
  </si>
  <si>
    <t>นางสาว สมปอง วงค์พิมพ์</t>
  </si>
  <si>
    <t>STHBKK012204002485</t>
  </si>
  <si>
    <t>STHBKK012204002486</t>
  </si>
  <si>
    <t>STHBKK012204002487</t>
  </si>
  <si>
    <t>นางสาว กมลชนก แสนชนะโชติ</t>
  </si>
  <si>
    <t>STHBKK012204002488</t>
  </si>
  <si>
    <t>STHBKK012204002490</t>
  </si>
  <si>
    <t>STHBKK012204002491</t>
  </si>
  <si>
    <t>STHBKK012204002494</t>
  </si>
  <si>
    <t>STHBKK012204002495</t>
  </si>
  <si>
    <t>STHBKK012204002496</t>
  </si>
  <si>
    <t>STHBKK012204002497</t>
  </si>
  <si>
    <t>STHBKK012204002498</t>
  </si>
  <si>
    <t xml:space="preserve"> </t>
  </si>
  <si>
    <t>STHBKK012204002499</t>
  </si>
  <si>
    <t>STHBKK012204002500</t>
  </si>
  <si>
    <t>STHBKK012204002503</t>
  </si>
  <si>
    <t>นางสาว สมจิต ไทยเจริญ</t>
  </si>
  <si>
    <t>STHONLIN2204000451</t>
  </si>
  <si>
    <t>STHONLIN2204000454</t>
  </si>
  <si>
    <t>STHONLIN2204000455</t>
  </si>
  <si>
    <t>STHONLIN2204000456</t>
  </si>
  <si>
    <t>STHONLIN2204000457</t>
  </si>
  <si>
    <t>STHONLIN2204000458</t>
  </si>
  <si>
    <t>STHONLIN2204000459</t>
  </si>
  <si>
    <t>นาย Bounleuth Sylypanya</t>
  </si>
  <si>
    <t>STHONLIN2204000461</t>
  </si>
  <si>
    <t>นาย นพดล เพ็ชรหลำ</t>
  </si>
  <si>
    <t>STHONLIN2204000462</t>
  </si>
  <si>
    <t>นาย บัวเงิน ยาท่ำตู้</t>
  </si>
  <si>
    <t>STHONLIN2204000464</t>
  </si>
  <si>
    <t>STHONLIN2204000465</t>
  </si>
  <si>
    <t>STHONLIN2204000468</t>
  </si>
  <si>
    <t>STHONLIN2204000470</t>
  </si>
  <si>
    <t xml:space="preserve">  DAILY  SALE 24 APRIL 2022                                                                                                             </t>
  </si>
  <si>
    <t>STHBKK012204002504</t>
  </si>
  <si>
    <t>STHBKK012204002508</t>
  </si>
  <si>
    <t>นาย อาชาไนย บัวสระ</t>
  </si>
  <si>
    <t>STHBKK012204002509</t>
  </si>
  <si>
    <t>STHBKK012204002510</t>
  </si>
  <si>
    <t>นางสาว อรอนงค์  ปานพรม</t>
  </si>
  <si>
    <t>STHBKK012204002511</t>
  </si>
  <si>
    <t>STHBKK012204002512</t>
  </si>
  <si>
    <t>STHBKK012204002513</t>
  </si>
  <si>
    <t>STHBKK012204002514</t>
  </si>
  <si>
    <t>STHBKK012204002515</t>
  </si>
  <si>
    <t>STHBKK012204002516</t>
  </si>
  <si>
    <t>STHBKK012204002517</t>
  </si>
  <si>
    <t>STHBKK012204002519</t>
  </si>
  <si>
    <t>STHBKK012204002520</t>
  </si>
  <si>
    <t>STHBKK012204002521</t>
  </si>
  <si>
    <t>STHBKK012204002522</t>
  </si>
  <si>
    <t>STHBKK012204002523</t>
  </si>
  <si>
    <t>STHBKK012204002524</t>
  </si>
  <si>
    <t>STHBKK012204002525</t>
  </si>
  <si>
    <t>STHBKK012204002526</t>
  </si>
  <si>
    <t>STHBKK012204002527</t>
  </si>
  <si>
    <t>STHBKK012204002529</t>
  </si>
  <si>
    <t>STHBKK012204002532</t>
  </si>
  <si>
    <t>STHBKK012204002533</t>
  </si>
  <si>
    <t>นาย อุดม​ บุญประกอบ</t>
  </si>
  <si>
    <t>STHBKK012204002534</t>
  </si>
  <si>
    <t>STHBKK012204002538</t>
  </si>
  <si>
    <t>นางสาว กัญญณัท ชาบุรี</t>
  </si>
  <si>
    <t>STHBKK012204002539</t>
  </si>
  <si>
    <t>STHBKK012204002540</t>
  </si>
  <si>
    <t>STHBKK012204002541</t>
  </si>
  <si>
    <t>STHBKK012204002542</t>
  </si>
  <si>
    <t>STHBKK012204002545</t>
  </si>
  <si>
    <t>นางสาว จุลินทร์ โพธิ</t>
  </si>
  <si>
    <t>STHBKK012204002546</t>
  </si>
  <si>
    <t>นางสาว นัสรีน  เจริญพร</t>
  </si>
  <si>
    <t>STHBKK012204002547</t>
  </si>
  <si>
    <t>STHBKK012204002548</t>
  </si>
  <si>
    <t>STHBKK012204002549</t>
  </si>
  <si>
    <t>STHBKK012204002550</t>
  </si>
  <si>
    <t>STHBKK012204002552</t>
  </si>
  <si>
    <t>STHBKK012204002553</t>
  </si>
  <si>
    <t>STHBKK012204002554</t>
  </si>
  <si>
    <t>STHBKK012204002555</t>
  </si>
  <si>
    <t>STHBKK012204002556</t>
  </si>
  <si>
    <t>STHBKK012204002557</t>
  </si>
  <si>
    <t>STHBKK012204002558</t>
  </si>
  <si>
    <t>STHBKK012204002559</t>
  </si>
  <si>
    <t>STHBKK012204002560</t>
  </si>
  <si>
    <t>STHBKK012204002561</t>
  </si>
  <si>
    <t>STHBKK012204002563</t>
  </si>
  <si>
    <t>STHBKK012204002564</t>
  </si>
  <si>
    <t>นาย ทรงวุฒิ  สิงห์กวาง</t>
  </si>
  <si>
    <t>STHBKK012204002565</t>
  </si>
  <si>
    <t>STHBKK012204002568</t>
  </si>
  <si>
    <t>STHBKK012204002569</t>
  </si>
  <si>
    <t>STHBKK012204002570</t>
  </si>
  <si>
    <t>STHBKK012204002571</t>
  </si>
  <si>
    <t>STHBKK012204002572</t>
  </si>
  <si>
    <t>นางสาว ลดาวัลย์ ครุฑนางรอง</t>
  </si>
  <si>
    <t>STHBKK012204002573</t>
  </si>
  <si>
    <t>นาย ประพันธ์ เวฬุวนารักษ์</t>
  </si>
  <si>
    <t>STHONLIN2204000481</t>
  </si>
  <si>
    <t>STHONLIN2204000482</t>
  </si>
  <si>
    <t xml:space="preserve">  DAILY  SALE 25 APRIL 2022                                                                                                             </t>
  </si>
  <si>
    <t>STHBKK012204002575</t>
  </si>
  <si>
    <t>นาย พิเชฐ  จันทร์สวัสดิ์</t>
  </si>
  <si>
    <t>STHBKK012204002576</t>
  </si>
  <si>
    <t>STHBKK012204002577</t>
  </si>
  <si>
    <t>นางสาว  กนกวรรณ อ้นชู</t>
  </si>
  <si>
    <t>STHBKK012204002579</t>
  </si>
  <si>
    <t>STHBKK012204002580</t>
  </si>
  <si>
    <t>STHBKK012204002584</t>
  </si>
  <si>
    <t>STHBKK012204002585</t>
  </si>
  <si>
    <t>STHBKK012204002589</t>
  </si>
  <si>
    <t>นางสาว สุปราณี เรืองพานิช</t>
  </si>
  <si>
    <t>STHBKK012204002590</t>
  </si>
  <si>
    <t>STHBKK012204002592</t>
  </si>
  <si>
    <t>นางสาว วรภร  ศรุติเตชาภัค</t>
  </si>
  <si>
    <t>STHBKK012204002594</t>
  </si>
  <si>
    <t>นางสาว ณัฐธาวี เขมะชัยเวช</t>
  </si>
  <si>
    <t>STHBKK012204002596</t>
  </si>
  <si>
    <t>นางสาว พรนิภา หาญประยุทธ</t>
  </si>
  <si>
    <t>STHBKK012204002598</t>
  </si>
  <si>
    <t>STHBKK012204002608</t>
  </si>
  <si>
    <t>STHBKK012204002610</t>
  </si>
  <si>
    <t>STHBKK012204002611</t>
  </si>
  <si>
    <t>STHBKK012204002612</t>
  </si>
  <si>
    <t>STHBKK012204002613</t>
  </si>
  <si>
    <t>STHBKK012204002614</t>
  </si>
  <si>
    <t>นางสาว เรไร ขวัญบุญจันทร์</t>
  </si>
  <si>
    <t>STHBKK012204002615</t>
  </si>
  <si>
    <t>STHBKK012204002618</t>
  </si>
  <si>
    <t>STHBKK012204002620</t>
  </si>
  <si>
    <t>STHBKK012204002621</t>
  </si>
  <si>
    <t>STHBKK012204002622</t>
  </si>
  <si>
    <t>นาย นุกูล ทองขาว</t>
  </si>
  <si>
    <t>STHBKK012204002624</t>
  </si>
  <si>
    <t>STHBKK012204002625</t>
  </si>
  <si>
    <t>STHBKK012204002627</t>
  </si>
  <si>
    <t>STHBKK012204002628</t>
  </si>
  <si>
    <t>STHBKK012204002630</t>
  </si>
  <si>
    <t>นาง พัชราวดี จันทมล</t>
  </si>
  <si>
    <t>STHBKK012204002632</t>
  </si>
  <si>
    <t>นางสาว เขมนิจ  อุดมรักษ์</t>
  </si>
  <si>
    <t>STHBKK012204002635</t>
  </si>
  <si>
    <t>นาง  สุวรรณา    ภูมี</t>
  </si>
  <si>
    <t>STHBKK012204002636</t>
  </si>
  <si>
    <t>STHBKK012204002638</t>
  </si>
  <si>
    <t>STHBKK012204002639</t>
  </si>
  <si>
    <t>STHBKK012204002640</t>
  </si>
  <si>
    <t>STHBKK012204002643</t>
  </si>
  <si>
    <t>นาย อดิศักดิ์ ครองสวัสดิ์</t>
  </si>
  <si>
    <t>STHBKK012204002644</t>
  </si>
  <si>
    <t>STHBKK012204002646</t>
  </si>
  <si>
    <t>นาง เกศราพร  อู่ฉาย</t>
  </si>
  <si>
    <t>STHBKK012204002647</t>
  </si>
  <si>
    <t>STHBKK012204002648</t>
  </si>
  <si>
    <t>STHBKK012204002649</t>
  </si>
  <si>
    <t>STHBKK012204002651</t>
  </si>
  <si>
    <t>STHBKK012204002654</t>
  </si>
  <si>
    <t>STHBKK012204002656</t>
  </si>
  <si>
    <t>นาง อาภรณ์ วงษ์คำจันทร์</t>
  </si>
  <si>
    <t>STHBKK012204002657</t>
  </si>
  <si>
    <t>STHBKK012204002658</t>
  </si>
  <si>
    <t>STHBKK012204002660</t>
  </si>
  <si>
    <t>STHBKK012204002661</t>
  </si>
  <si>
    <t>STHBKK012204002662</t>
  </si>
  <si>
    <t>STHBKK012204002663</t>
  </si>
  <si>
    <t>นาย นาย ว่าที่ ร.ต.ประสิทธิ์ รูปขำดี</t>
  </si>
  <si>
    <t>STHBKK012204002664</t>
  </si>
  <si>
    <t>STHBKK012204002666</t>
  </si>
  <si>
    <t>STHBKK012204002668</t>
  </si>
  <si>
    <t>STHBKK012204002670</t>
  </si>
  <si>
    <t>STHBKK012204002671</t>
  </si>
  <si>
    <t>STHBKK012204002672</t>
  </si>
  <si>
    <t>นาง ยุพารัตน์  พูลสุวรรณ</t>
  </si>
  <si>
    <t>STHBKK012204002673</t>
  </si>
  <si>
    <t>STHBKK012204002675</t>
  </si>
  <si>
    <t>นางสาว จิราภรณ์ ฤทธิ์บำรุง</t>
  </si>
  <si>
    <t>STHBKK012204002676</t>
  </si>
  <si>
    <t>นางสาว นางสาว ณัชติพร เร่ในไพร</t>
  </si>
  <si>
    <t>STHBKK012204002677</t>
  </si>
  <si>
    <t>STHBKK012204002679</t>
  </si>
  <si>
    <t>STHBKK012204002681</t>
  </si>
  <si>
    <t>STHBKK012204002684</t>
  </si>
  <si>
    <t>นาง สุภณา ธนัชชาธนิน</t>
  </si>
  <si>
    <t>STHBKK012204002686</t>
  </si>
  <si>
    <t>STHBKK012204002687</t>
  </si>
  <si>
    <t>STHBKK012204002688</t>
  </si>
  <si>
    <t>STHBKK012204002689</t>
  </si>
  <si>
    <t>STHBKK012204002690</t>
  </si>
  <si>
    <t>STHBKK012204002691</t>
  </si>
  <si>
    <t>STHBKK012204002692</t>
  </si>
  <si>
    <t>STHBKK012204002693</t>
  </si>
  <si>
    <t>STHBKK012204002694</t>
  </si>
  <si>
    <t>นางสาว พิมพ์ลดา อิสริยาฐากรณ์</t>
  </si>
  <si>
    <t>STHBKK012204002695</t>
  </si>
  <si>
    <t>STHBKK012204002696</t>
  </si>
  <si>
    <t>STHBKK012204002697</t>
  </si>
  <si>
    <t>บริษัท ทีเอ็นซี ไทยนิสชา กรุ๊ป จำกัด (สำนักงานใหญ่)</t>
  </si>
  <si>
    <t>STHBKK012204002698</t>
  </si>
  <si>
    <t>STHBKK012204002699</t>
  </si>
  <si>
    <t>STHBKK012204002700</t>
  </si>
  <si>
    <t>STHBKK012204002704</t>
  </si>
  <si>
    <t>STHBKK012204002705</t>
  </si>
  <si>
    <t>STHBKK012204002706</t>
  </si>
  <si>
    <t>STHBKK012204002707</t>
  </si>
  <si>
    <t>STHBKK012204002708</t>
  </si>
  <si>
    <t>STHBKK012204002710</t>
  </si>
  <si>
    <t>STHBKK012204002711</t>
  </si>
  <si>
    <t>นาง ดุษณี  เจมส์</t>
  </si>
  <si>
    <t>STHBKK012204002712</t>
  </si>
  <si>
    <t>นางสาว จีรนัน ประจันตะเสน</t>
  </si>
  <si>
    <t>STHBKK012204002713</t>
  </si>
  <si>
    <t>STHBKK012204002715</t>
  </si>
  <si>
    <t>นาง หยาดนภา  มุระดา</t>
  </si>
  <si>
    <t>STHBKK012204002716</t>
  </si>
  <si>
    <t>นางสาว วินดา ปรีชาวนา</t>
  </si>
  <si>
    <t>STHBKK012204002717</t>
  </si>
  <si>
    <t>STHBKK012204002718</t>
  </si>
  <si>
    <t>นาย กิตติพงษ์ หงษา</t>
  </si>
  <si>
    <t>STHBKK012204002719</t>
  </si>
  <si>
    <t>STHBKK012204002720</t>
  </si>
  <si>
    <t>STHBKK012204002721</t>
  </si>
  <si>
    <t>STHBKK012204002722</t>
  </si>
  <si>
    <t>ห้างหุ้นส่วนจำกัด รีลิกธีน จำกัด สำนักงานใหญ่</t>
  </si>
  <si>
    <t>STHBKK012204002723</t>
  </si>
  <si>
    <t>นาง ธนัญญา  ศรีขวัญ</t>
  </si>
  <si>
    <t>STHBKK012204002724</t>
  </si>
  <si>
    <t>STHBKK012204002725</t>
  </si>
  <si>
    <t>STHBKK012204002726</t>
  </si>
  <si>
    <t>นางสาว รัชนีกร   วงค์เทียนชัย</t>
  </si>
  <si>
    <t>STHBKK012204002728</t>
  </si>
  <si>
    <t>STHBKK012204002729</t>
  </si>
  <si>
    <t>STHBKK012204002730</t>
  </si>
  <si>
    <t>นางสาว ชนินทร เพชรจั่น</t>
  </si>
  <si>
    <t>STHBKK012204002731</t>
  </si>
  <si>
    <t>STHBKK012204002732</t>
  </si>
  <si>
    <t>STHBKK012204002733</t>
  </si>
  <si>
    <t>STHBKK012204002735</t>
  </si>
  <si>
    <t>STHBKK012204002736</t>
  </si>
  <si>
    <t>นาย พิชิต สันติสูงเนิน</t>
  </si>
  <si>
    <t>STHBKK012204002737</t>
  </si>
  <si>
    <t>นาย ไซบุญโรม เพยปะหลัด</t>
  </si>
  <si>
    <t>STHBKK012204002738</t>
  </si>
  <si>
    <t>STHBKK012204002739</t>
  </si>
  <si>
    <t>นาย วิโรจน์ อังคเสถียร</t>
  </si>
  <si>
    <t>STHBKK012204002741</t>
  </si>
  <si>
    <t>นางสาว วาชินี  อังคเสถียร</t>
  </si>
  <si>
    <t>STHBKK012204002742</t>
  </si>
  <si>
    <t>นาย Phem Putthawong</t>
  </si>
  <si>
    <t>STHBKK012204002743</t>
  </si>
  <si>
    <t>STHBKK012204002744</t>
  </si>
  <si>
    <t>STHBKK012204002746</t>
  </si>
  <si>
    <t>STHBKK012204002747</t>
  </si>
  <si>
    <t>นาง พรปนฎ จันดาวงศ์</t>
  </si>
  <si>
    <t>STHBKK012204002748</t>
  </si>
  <si>
    <t>STHBKK012204002749</t>
  </si>
  <si>
    <t>STHBKK012204002750</t>
  </si>
  <si>
    <t>STHBKK012204002751</t>
  </si>
  <si>
    <t>STHBKK012204002754</t>
  </si>
  <si>
    <t>นางสาว สุภาวดี ฉลาดการ</t>
  </si>
  <si>
    <t>STHBKK012204002755</t>
  </si>
  <si>
    <t>อรุณรุ่ง บุญบุษกร</t>
  </si>
  <si>
    <t>STHBKK012204002756</t>
  </si>
  <si>
    <t>STHBKK012204002757</t>
  </si>
  <si>
    <t>นาง ชบา  ประภาศรี</t>
  </si>
  <si>
    <t>STHONLIN2204000491</t>
  </si>
  <si>
    <t>STHONLIN2204000492</t>
  </si>
  <si>
    <t>STHONLIN2204000493</t>
  </si>
  <si>
    <t>STHONLIN2204000494</t>
  </si>
  <si>
    <t>STHONLIN2204000496</t>
  </si>
  <si>
    <t>STHONLIN2204000497</t>
  </si>
  <si>
    <t>นาง บุญชิต หนูมาน้อย</t>
  </si>
  <si>
    <t>STHONLIN2204000498</t>
  </si>
  <si>
    <t>STHONLIN2204000499</t>
  </si>
  <si>
    <t>STHONLIN2204000501</t>
  </si>
  <si>
    <t>STHONLIN2204000503</t>
  </si>
  <si>
    <t>STHONLIN2204000504</t>
  </si>
  <si>
    <t>STHONLIN2204000506</t>
  </si>
  <si>
    <t>STHONLIN2204000507</t>
  </si>
  <si>
    <t>STHONLIN2204000508</t>
  </si>
  <si>
    <t>STHONLIN2204000509</t>
  </si>
  <si>
    <t>STHONLIN2204000510</t>
  </si>
  <si>
    <t>STHONLIN2204000511</t>
  </si>
  <si>
    <t>STHONLIN2204000512</t>
  </si>
  <si>
    <t>STHONLIN2204000513</t>
  </si>
  <si>
    <t>STHONLIN2204000516</t>
  </si>
  <si>
    <t>STHONLIN2204000519</t>
  </si>
  <si>
    <t>STHONLIN2204000524</t>
  </si>
  <si>
    <t>นางสาว สุกัลยา  แสนสุภา</t>
  </si>
  <si>
    <t>STHONLIN2204000525</t>
  </si>
  <si>
    <t>นาง วิภาดา  ช่วยไกร</t>
  </si>
  <si>
    <t>STHONLIN2204000526</t>
  </si>
  <si>
    <t>นาย ธวัชชัย  ไพชำนาญ</t>
  </si>
  <si>
    <t xml:space="preserve">  DAILY  SALE 26 APRIL 2022                                                                                                             </t>
  </si>
  <si>
    <t>STHBKK012204002769</t>
  </si>
  <si>
    <t>STHBKK012204002775</t>
  </si>
  <si>
    <t>STHBKK012204002777</t>
  </si>
  <si>
    <t>นาย ปัญญา จงวนิชย์</t>
  </si>
  <si>
    <t>STHBKK012204002778</t>
  </si>
  <si>
    <t>STHBKK012204002779</t>
  </si>
  <si>
    <t>STHBKK012204002780</t>
  </si>
  <si>
    <t>STHBKK012204002781</t>
  </si>
  <si>
    <t>STHBKK012204002782</t>
  </si>
  <si>
    <t>STHBKK012204002783</t>
  </si>
  <si>
    <t>STHBKK012204002784</t>
  </si>
  <si>
    <t>STHBKK012204002785</t>
  </si>
  <si>
    <t>นางสาว นัสรีน เจริญพร</t>
  </si>
  <si>
    <t>STHBKK012204002787</t>
  </si>
  <si>
    <t>นาย สมพงษ์​ สังข์ทองหลาง</t>
  </si>
  <si>
    <t>STHBKK012204002788</t>
  </si>
  <si>
    <t>นาง น้ำอ้อย นุมขุนทด</t>
  </si>
  <si>
    <t>STHBKK012204002790</t>
  </si>
  <si>
    <t>นาง จเร ยอดดี</t>
  </si>
  <si>
    <t>STHBKK012204002792</t>
  </si>
  <si>
    <t>STHBKK012204002793</t>
  </si>
  <si>
    <t>STHBKK012204002795</t>
  </si>
  <si>
    <t>นาย วีรพล อินทร์สวาท</t>
  </si>
  <si>
    <t>STHBKK012204002796</t>
  </si>
  <si>
    <t>STHBKK012204002797</t>
  </si>
  <si>
    <t>STHBKK012204002798</t>
  </si>
  <si>
    <t>STHBKK012204002799</t>
  </si>
  <si>
    <t>STHBKK012204002801</t>
  </si>
  <si>
    <t>STHBKK012204002803</t>
  </si>
  <si>
    <t>นางสาว กันติชา โพ่งวงค์</t>
  </si>
  <si>
    <t>STHBKK012204002805</t>
  </si>
  <si>
    <t>STHBKK012204002806</t>
  </si>
  <si>
    <t>STHBKK012204002807</t>
  </si>
  <si>
    <t>STHBKK012204002808</t>
  </si>
  <si>
    <t>STHBKK012204002809</t>
  </si>
  <si>
    <t>นางสาว เกศรินทร์ บุญอุบล</t>
  </si>
  <si>
    <t>STHBKK012204002810</t>
  </si>
  <si>
    <t>STHBKK012204002811</t>
  </si>
  <si>
    <t>STHBKK012204002813</t>
  </si>
  <si>
    <t>นางสาว ธมลวรรณ เนื่องกันทา</t>
  </si>
  <si>
    <t>STHBKK012204002814</t>
  </si>
  <si>
    <t>STHBKK012204002815</t>
  </si>
  <si>
    <t>STHBKK012204002816</t>
  </si>
  <si>
    <t>STHBKK012204002817</t>
  </si>
  <si>
    <t>นาง ณุตาร์ จินดารัตนวรกุล</t>
  </si>
  <si>
    <t>STHBKK012204002818</t>
  </si>
  <si>
    <t>STHBKK012204002819</t>
  </si>
  <si>
    <t>STHBKK012204002820</t>
  </si>
  <si>
    <t>นางสาว ธนัชวีณ์ พิพัฒนานนท์</t>
  </si>
  <si>
    <t>STHBKK012204002821</t>
  </si>
  <si>
    <t>STHBKK012204002822</t>
  </si>
  <si>
    <t>STHBKK012204002823</t>
  </si>
  <si>
    <t>นาง กาญจนา ท้วมสมบูรณ์</t>
  </si>
  <si>
    <t>STHBKK012204002829</t>
  </si>
  <si>
    <t>นาย จำนงค์ ฉายชูวงษ์</t>
  </si>
  <si>
    <t>STHBKK012204002833</t>
  </si>
  <si>
    <t>STHBKK012204002834</t>
  </si>
  <si>
    <t>STHBKK012204002835</t>
  </si>
  <si>
    <t>STHBKK012204002837</t>
  </si>
  <si>
    <t>STHBKK012204002838</t>
  </si>
  <si>
    <t>นางสาว ดัสนีย์​ เจะ​เลาะ​</t>
  </si>
  <si>
    <t>STHBKK012204002839</t>
  </si>
  <si>
    <t>STHBKK012204002840</t>
  </si>
  <si>
    <t>STHBKK012204002841</t>
  </si>
  <si>
    <t>STHBKK012204002842</t>
  </si>
  <si>
    <t>STHBKK012204002844</t>
  </si>
  <si>
    <t>STHBKK012204002846</t>
  </si>
  <si>
    <t>STHBKK012204002847</t>
  </si>
  <si>
    <t>STHBKK012204002849</t>
  </si>
  <si>
    <t>STHBKK012204002850</t>
  </si>
  <si>
    <t>STHBKK012204002851</t>
  </si>
  <si>
    <t>STHBKK012204002852</t>
  </si>
  <si>
    <t>STHBKK012204002854</t>
  </si>
  <si>
    <t>STHBKK012204002856</t>
  </si>
  <si>
    <t>STHBKK012204002857</t>
  </si>
  <si>
    <t>นางสาว พุดทะพอน พมมะจัก</t>
  </si>
  <si>
    <t>STHBKK012204002859</t>
  </si>
  <si>
    <t>นาย นิรุด พุ่มจันทร์</t>
  </si>
  <si>
    <t>STHBKK012204002860</t>
  </si>
  <si>
    <t>STHBKK012204002862</t>
  </si>
  <si>
    <t>STHBKK012204002864</t>
  </si>
  <si>
    <t>STHBKK012204002865</t>
  </si>
  <si>
    <t>นาย ดำรงศักดิ์&amp;#8203; กูกขุนทด</t>
  </si>
  <si>
    <t>STHBKK012204002866</t>
  </si>
  <si>
    <t>STHBKK012204002867</t>
  </si>
  <si>
    <t>นาง ศริยา รักษาราษฎร์</t>
  </si>
  <si>
    <t>STHBKK012204002868</t>
  </si>
  <si>
    <t>STHBKK012204002869</t>
  </si>
  <si>
    <t>นาย รุ่งโรจน์ นาบำรุง</t>
  </si>
  <si>
    <t>STHBKK012204002870</t>
  </si>
  <si>
    <t>นาย เพ็ง ทองหนัก</t>
  </si>
  <si>
    <t>STHBKK012204002871</t>
  </si>
  <si>
    <t>นาย ธีระชัย จันทร์นวล</t>
  </si>
  <si>
    <t>STHBKK012204002872</t>
  </si>
  <si>
    <t>นางสาว วัชรวรรณ นิลสุ</t>
  </si>
  <si>
    <t>STHBKK012204002873</t>
  </si>
  <si>
    <t>STHBKK012204002874</t>
  </si>
  <si>
    <t>STHBKK012204002875</t>
  </si>
  <si>
    <t>STHBKK012204002876</t>
  </si>
  <si>
    <t>STHBKK012204002877</t>
  </si>
  <si>
    <t>STHBKK012204002878</t>
  </si>
  <si>
    <t>STHBKK012204002879</t>
  </si>
  <si>
    <t>นาง รันจวน จิมสูงเนิน</t>
  </si>
  <si>
    <t>STHBKK012204002880</t>
  </si>
  <si>
    <t>STHBKK012204002881</t>
  </si>
  <si>
    <t>นาย KHAMHOU INTHAVONG</t>
  </si>
  <si>
    <t>STHBKK012204002882</t>
  </si>
  <si>
    <t>นางสาว พีรการย์ มะณีโชติ</t>
  </si>
  <si>
    <t>STHBKK012204002884</t>
  </si>
  <si>
    <t>นาย สมเกียรติ ยงหนู</t>
  </si>
  <si>
    <t>STHBKK012204002885</t>
  </si>
  <si>
    <t>STHBKK012204002887</t>
  </si>
  <si>
    <t>STHBKK012204002889</t>
  </si>
  <si>
    <t>STHBKK012204002891</t>
  </si>
  <si>
    <t>นาย ธีราเศรษฐ์ พิสุทธิ์รัตน์</t>
  </si>
  <si>
    <t>STHBKK012204002892</t>
  </si>
  <si>
    <t>STHBKK012204002893</t>
  </si>
  <si>
    <t>นาย พรชัย สุวรรณปักษ์</t>
  </si>
  <si>
    <t>STHBKK012204002894</t>
  </si>
  <si>
    <t>STHBKK012204002896</t>
  </si>
  <si>
    <t>STHBKK012204002897</t>
  </si>
  <si>
    <t>นางสาว ผกาทิพย์ บำรุงชีพ</t>
  </si>
  <si>
    <t>STHBKK012204002898</t>
  </si>
  <si>
    <t>STHBKK012204002899</t>
  </si>
  <si>
    <t>STHBKK012204002900</t>
  </si>
  <si>
    <t>STHBKK012204002901</t>
  </si>
  <si>
    <t>นางสาว ดุษยากรณ์ ดำแก้ว</t>
  </si>
  <si>
    <t>STHBKK012204002903</t>
  </si>
  <si>
    <t>STHBKK012204002904</t>
  </si>
  <si>
    <t>STHBKK012204002905</t>
  </si>
  <si>
    <t>STHBKK012204002906</t>
  </si>
  <si>
    <t>STHBKK012204002908</t>
  </si>
  <si>
    <t>STHBKK012204002909</t>
  </si>
  <si>
    <t>STHBKK012204002911</t>
  </si>
  <si>
    <t>STHBKK012204002912</t>
  </si>
  <si>
    <t>นางสาว ธันย์นิชา ธนฐิติหิรัญโชติ</t>
  </si>
  <si>
    <t>STHBKK012204002913</t>
  </si>
  <si>
    <t>STHBKK012204002915</t>
  </si>
  <si>
    <t>STHONLIN2204000527</t>
  </si>
  <si>
    <t>STHONLIN2204000528</t>
  </si>
  <si>
    <t>คุณ ภารมี ชาญสมิต</t>
  </si>
  <si>
    <t>STHONLIN2204000529</t>
  </si>
  <si>
    <t>STHONLIN2204000530</t>
  </si>
  <si>
    <t>นาง บุญชู คำจริง</t>
  </si>
  <si>
    <t>STHONLIN2204000531</t>
  </si>
  <si>
    <t>STHONLIN2204000534</t>
  </si>
  <si>
    <t>นางสาว TAY DAOHEUANG</t>
  </si>
  <si>
    <t>STHONLIN2204000535</t>
  </si>
  <si>
    <t>STHONLIN2204000536</t>
  </si>
  <si>
    <t>STHONLIN2204000537</t>
  </si>
  <si>
    <t>STHONLIN2204000538</t>
  </si>
  <si>
    <t>STHONLIN2204000539</t>
  </si>
  <si>
    <t>STHONLIN2204000540</t>
  </si>
  <si>
    <t>STHONLIN2204000541</t>
  </si>
  <si>
    <t>STHONLIN2204000543</t>
  </si>
  <si>
    <t xml:space="preserve">  DAILY  SALE 27 APRIL 2022                                                                                                             </t>
  </si>
  <si>
    <t>STHBKK012204002916</t>
  </si>
  <si>
    <t>STHBKK012204002917</t>
  </si>
  <si>
    <t>STHBKK012204002921</t>
  </si>
  <si>
    <t>STHBKK012204002923</t>
  </si>
  <si>
    <t>นางสาว นลินภัสร์ ธีรรัฐคุณาสิน</t>
  </si>
  <si>
    <t>STHBKK012204002925</t>
  </si>
  <si>
    <t>นางสาว ยุพาภรณ์ พ้นภัย</t>
  </si>
  <si>
    <t>STHBKK012204002926</t>
  </si>
  <si>
    <t>STHBKK012204002928</t>
  </si>
  <si>
    <t>STHBKK012204002929</t>
  </si>
  <si>
    <t>STHBKK012204002930</t>
  </si>
  <si>
    <t>STHBKK012204002931</t>
  </si>
  <si>
    <t>STHBKK012204002932</t>
  </si>
  <si>
    <t>STHBKK012204002933</t>
  </si>
  <si>
    <t>STHBKK012204002934</t>
  </si>
  <si>
    <t>STHBKK012204002936</t>
  </si>
  <si>
    <t>STHBKK012204002937</t>
  </si>
  <si>
    <t>STHBKK012204002938</t>
  </si>
  <si>
    <t>นาย ชัยยะเดช เดชบุญมี</t>
  </si>
  <si>
    <t>STHBKK012204002939</t>
  </si>
  <si>
    <t>นาง ทัศชา จันทร์ศร</t>
  </si>
  <si>
    <t>STHBKK012204002941</t>
  </si>
  <si>
    <t>นาย บัญญัติ รุ่งคำ</t>
  </si>
  <si>
    <t>STHBKK012204002942</t>
  </si>
  <si>
    <t>STHBKK012204002943</t>
  </si>
  <si>
    <t>STHBKK012204002944</t>
  </si>
  <si>
    <t>STHBKK012204002945</t>
  </si>
  <si>
    <t>STHBKK012204002947</t>
  </si>
  <si>
    <t>นางสาว กมลชนก บุญเสริม</t>
  </si>
  <si>
    <t>STHBKK012204002948</t>
  </si>
  <si>
    <t>STHBKK012204002950</t>
  </si>
  <si>
    <t>STHBKK012204002951</t>
  </si>
  <si>
    <t>STHBKK012204002952</t>
  </si>
  <si>
    <t>นาง อารมย์ สุวรรณนารี</t>
  </si>
  <si>
    <t>STHBKK012204002953</t>
  </si>
  <si>
    <t>นางสาว น้ำฝน จันทร์ดิษฐ์</t>
  </si>
  <si>
    <t>STHBKK012204002955</t>
  </si>
  <si>
    <t>STHBKK012204002957</t>
  </si>
  <si>
    <t>STHBKK012204002958</t>
  </si>
  <si>
    <t>STHBKK012204002960</t>
  </si>
  <si>
    <t>STHBKK012204002961</t>
  </si>
  <si>
    <t>นางสาว รัชตวรรณ เนาวสินธ์</t>
  </si>
  <si>
    <t>STHBKK012204002962</t>
  </si>
  <si>
    <t>นาย ทวีศักดิ์ ชำนาญ</t>
  </si>
  <si>
    <t>STHBKK012204002963</t>
  </si>
  <si>
    <t>STHBKK012204002965</t>
  </si>
  <si>
    <t>นาง  บุญตา พวงมาลัย</t>
  </si>
  <si>
    <t>STHBKK012204002966</t>
  </si>
  <si>
    <t>STHBKK012204002967</t>
  </si>
  <si>
    <t>STHBKK012204002969</t>
  </si>
  <si>
    <t>STHBKK012204002971</t>
  </si>
  <si>
    <t>STHBKK012204002972</t>
  </si>
  <si>
    <t>STHBKK012204002973</t>
  </si>
  <si>
    <t>นาย เสริมวิชญ์ สุขชาญ</t>
  </si>
  <si>
    <t>STHBKK012204002974</t>
  </si>
  <si>
    <t>STHBKK012204002976</t>
  </si>
  <si>
    <t>นาง จิราพร โพธิ์ไกร</t>
  </si>
  <si>
    <t>STHBKK012204002978</t>
  </si>
  <si>
    <t>STHBKK012204002982</t>
  </si>
  <si>
    <t>STHBKK012204002983</t>
  </si>
  <si>
    <t>นาง สวอง ศรแก้ว</t>
  </si>
  <si>
    <t>STHBKK012204002984</t>
  </si>
  <si>
    <t>STHBKK012204002985</t>
  </si>
  <si>
    <t>STHBKK012204002986</t>
  </si>
  <si>
    <t>STHBKK012204002988</t>
  </si>
  <si>
    <t>STHBKK012204002990</t>
  </si>
  <si>
    <t>STHBKK012204002991</t>
  </si>
  <si>
    <t>STHBKK012204002992</t>
  </si>
  <si>
    <t>นาย ปฎิพน หาญจิตร</t>
  </si>
  <si>
    <t>STHBKK012204002994</t>
  </si>
  <si>
    <t>นาย กฤษดา ไชยวรรัตน์</t>
  </si>
  <si>
    <t>STHBKK012204002995</t>
  </si>
  <si>
    <t>STHBKK012204002996</t>
  </si>
  <si>
    <t>นาย สมปอง จันทอง</t>
  </si>
  <si>
    <t>STHBKK012204002997</t>
  </si>
  <si>
    <t>STHBKK012204002998</t>
  </si>
  <si>
    <t>STHBKK012204002999</t>
  </si>
  <si>
    <t>STHBKK012204003003</t>
  </si>
  <si>
    <t>นาง อสมากร สุขาล</t>
  </si>
  <si>
    <t>STHBKK012204003004</t>
  </si>
  <si>
    <t>STHBKK012204003006</t>
  </si>
  <si>
    <t>STHBKK012204003007</t>
  </si>
  <si>
    <t>STHBKK012204003008</t>
  </si>
  <si>
    <t>นางสาว นิธิสนี หงส์สิรีไกร</t>
  </si>
  <si>
    <t>STHBKK012204003009</t>
  </si>
  <si>
    <t>STHBKK012204003011</t>
  </si>
  <si>
    <t>STHBKK012204003012</t>
  </si>
  <si>
    <t>STHBKK012204003013</t>
  </si>
  <si>
    <t>STHBKK012204003014</t>
  </si>
  <si>
    <t>STHBKK012204003015</t>
  </si>
  <si>
    <t>STHBKK012204003016</t>
  </si>
  <si>
    <t>นาย รัชกฤช  หอมขจร</t>
  </si>
  <si>
    <t>STHBKK012204003017</t>
  </si>
  <si>
    <t>นางสาว สิริญญา เจ๊ะละหวัง</t>
  </si>
  <si>
    <t>STHBKK012204003019</t>
  </si>
  <si>
    <t>STHBKK012204003021</t>
  </si>
  <si>
    <t>นางสาว อรวรรณ</t>
  </si>
  <si>
    <t>STHBKK012204003023</t>
  </si>
  <si>
    <t>STHONLIN2204000546</t>
  </si>
  <si>
    <t>STHONLIN2204000549</t>
  </si>
  <si>
    <t>STHONLIN2204000550</t>
  </si>
  <si>
    <t>STHONLIN2204000551</t>
  </si>
  <si>
    <t>STHONLIN2204000552</t>
  </si>
  <si>
    <t>STHONLIN2204000553</t>
  </si>
  <si>
    <t>STHONLIN2204000554</t>
  </si>
  <si>
    <t>นาย SOUNTHONE SOUMPHONPHAKDY</t>
  </si>
  <si>
    <t>STHONLIN2204000555</t>
  </si>
  <si>
    <t>STHONLIN2204000556</t>
  </si>
  <si>
    <t xml:space="preserve">  DAILY  SALE 28 APRIL 2022                                                                                                             </t>
  </si>
  <si>
    <t>STHBKK012204003025</t>
  </si>
  <si>
    <t>STHBKK012204003026</t>
  </si>
  <si>
    <t>นาง ประเสริฐ สารสุวรรณ</t>
  </si>
  <si>
    <t>STHBKK012204003027</t>
  </si>
  <si>
    <t>นาย วีระศักดิ์  พรมเสมอ</t>
  </si>
  <si>
    <t>STHBKK012204003028</t>
  </si>
  <si>
    <t>STHBKK012204003030</t>
  </si>
  <si>
    <t>นาย สันติ นุพาสันต์</t>
  </si>
  <si>
    <t>STHBKK012204003031</t>
  </si>
  <si>
    <t>STHBKK012204003032</t>
  </si>
  <si>
    <t>STHBKK012204003033</t>
  </si>
  <si>
    <t>STHBKK012204003034</t>
  </si>
  <si>
    <t>STHBKK012204003035</t>
  </si>
  <si>
    <t>นางสาว มะปรางค์ เกตุเปีย</t>
  </si>
  <si>
    <t>STHBKK012204003036</t>
  </si>
  <si>
    <t>STHBKK012204003037</t>
  </si>
  <si>
    <t>STHBKK012204003038</t>
  </si>
  <si>
    <t>นางสาว ชุติกาญจน์  โยวะราช</t>
  </si>
  <si>
    <t>STHBKK012204003039</t>
  </si>
  <si>
    <t>นางสาว วัชรี    ด้วงนคร</t>
  </si>
  <si>
    <t>STHBKK012204003040</t>
  </si>
  <si>
    <t>นางสาว วรรณา  สินสุวรรณ์</t>
  </si>
  <si>
    <t>STHBKK012204003041</t>
  </si>
  <si>
    <t>นางสาว วิรัญญา   แป้นไม้</t>
  </si>
  <si>
    <t>STHBKK012204003042</t>
  </si>
  <si>
    <t>STHBKK012204003044</t>
  </si>
  <si>
    <t>STHBKK012204003045</t>
  </si>
  <si>
    <t>STHBKK012204003046</t>
  </si>
  <si>
    <t>STHBKK012204003047</t>
  </si>
  <si>
    <t>STHBKK012204003048</t>
  </si>
  <si>
    <t>STHBKK012204003049</t>
  </si>
  <si>
    <t>STHBKK012204003050</t>
  </si>
  <si>
    <t>STHBKK012204003051</t>
  </si>
  <si>
    <t>นาง ศรีรัตน์ ปัญญา</t>
  </si>
  <si>
    <t>STHBKK012204003052</t>
  </si>
  <si>
    <t>STHBKK012204003053</t>
  </si>
  <si>
    <t>นาย อดุลย์ พุ่มมาลา</t>
  </si>
  <si>
    <t>STHBKK012204003054</t>
  </si>
  <si>
    <t>นางสาว รุ่งทิวา ปัญญา</t>
  </si>
  <si>
    <t>STHBKK012204003055</t>
  </si>
  <si>
    <t>STHBKK012204003056</t>
  </si>
  <si>
    <t>STHBKK012204003057</t>
  </si>
  <si>
    <t>STHBKK012204003058</t>
  </si>
  <si>
    <t>นาง พรทิพย์ ปิติมาตร?</t>
  </si>
  <si>
    <t>STHBKK012204003060</t>
  </si>
  <si>
    <t>นาง กนกวรรณ คงชาตรี</t>
  </si>
  <si>
    <t>STHBKK012204003061</t>
  </si>
  <si>
    <t>STHBKK012204003063</t>
  </si>
  <si>
    <t>STHBKK012204003064</t>
  </si>
  <si>
    <t>STHBKK012204003066</t>
  </si>
  <si>
    <t>นาง พิมลพัตร พยัคเวชวิกรณ์</t>
  </si>
  <si>
    <t>STHBKK012204003067</t>
  </si>
  <si>
    <t>นาย ทวีชัย รัตนะธรรม</t>
  </si>
  <si>
    <t>STHBKK012204003068</t>
  </si>
  <si>
    <t>STHBKK012204003070</t>
  </si>
  <si>
    <t>นาย สุรศักดิ์ สิทธิชัย</t>
  </si>
  <si>
    <t>STHBKK012204003071</t>
  </si>
  <si>
    <t>นางสาว ศิริรัตน์ แก้วม่วง</t>
  </si>
  <si>
    <t>STHBKK012204003072</t>
  </si>
  <si>
    <t>STHBKK012204003073</t>
  </si>
  <si>
    <t>STHBKK012204003074</t>
  </si>
  <si>
    <t>STHBKK012204003075</t>
  </si>
  <si>
    <t>STHBKK012204003076</t>
  </si>
  <si>
    <t>STHBKK012204003077</t>
  </si>
  <si>
    <t>STHBKK012204003078</t>
  </si>
  <si>
    <t>STHBKK012204003079</t>
  </si>
  <si>
    <t>STHBKK012204003080</t>
  </si>
  <si>
    <t>STHBKK012204003081</t>
  </si>
  <si>
    <t>นาง เยาวภา มูลเฉลิม</t>
  </si>
  <si>
    <t>STHBKK012204003082</t>
  </si>
  <si>
    <t>STHBKK012204003085</t>
  </si>
  <si>
    <t>บริษัท พีเคพี เทรดเดอร์ จำกัด (สำนักงานใหญ่)</t>
  </si>
  <si>
    <t>STHBKK012204003086</t>
  </si>
  <si>
    <t>นาง ลำเพลิน  พุ่มไสว</t>
  </si>
  <si>
    <t>STHBKK012204003087</t>
  </si>
  <si>
    <t>พิชชาพร พุ่มไสว</t>
  </si>
  <si>
    <t>STHBKK012204003088</t>
  </si>
  <si>
    <t>STHBKK012204003089</t>
  </si>
  <si>
    <t>STHBKK012204003091</t>
  </si>
  <si>
    <t>STHBKK012204003092</t>
  </si>
  <si>
    <t>พีรพัฒน์ รักษ์บำรุง</t>
  </si>
  <si>
    <t>STHBKK012204003094</t>
  </si>
  <si>
    <t>STHBKK012204003095</t>
  </si>
  <si>
    <t>STHBKK012204003096</t>
  </si>
  <si>
    <t>นาย ดาวรุ่ง   โพธิ์มล</t>
  </si>
  <si>
    <t>STHBKK012204003097</t>
  </si>
  <si>
    <t>นาง นามนาภรณ์ จิตประสงค์นุดี</t>
  </si>
  <si>
    <t>STHBKK012204003099</t>
  </si>
  <si>
    <t>STHBKK012204003104</t>
  </si>
  <si>
    <t>STHBKK012204003105</t>
  </si>
  <si>
    <t>STHBKK012204003108</t>
  </si>
  <si>
    <t>STHBKK012204003109</t>
  </si>
  <si>
    <t>STHBKK012204003111</t>
  </si>
  <si>
    <t>นางสาว BANG ON  PHOUANGSAVATH</t>
  </si>
  <si>
    <t>STHBKK012204003112</t>
  </si>
  <si>
    <t>นาย พรหมบวร โกพลรัตน์</t>
  </si>
  <si>
    <t>STHBKK012204003113</t>
  </si>
  <si>
    <t>STHBKK012204003114</t>
  </si>
  <si>
    <t>STHBKK012204003116</t>
  </si>
  <si>
    <t>STHBKK012204003117</t>
  </si>
  <si>
    <t>STHBKK012204003118</t>
  </si>
  <si>
    <t>STHBKK012204003119</t>
  </si>
  <si>
    <t>STHBKK012204003120</t>
  </si>
  <si>
    <t>STHBKK012204003121</t>
  </si>
  <si>
    <t>นาย อำนวย จวรรณะ</t>
  </si>
  <si>
    <t>STHBKK012204003123</t>
  </si>
  <si>
    <t>STHBKK012204003124</t>
  </si>
  <si>
    <t>ห้างหุ้นส่วนจำกัด รีลิกธีน  (สำนักงานใหญ่)</t>
  </si>
  <si>
    <t>STHBKK012204003125</t>
  </si>
  <si>
    <t>STHBKK012204003126</t>
  </si>
  <si>
    <t>นาย พิทักษ์​  สนิทพันธ์</t>
  </si>
  <si>
    <t>STHBKK012204003127</t>
  </si>
  <si>
    <t>STHBKK012204003128</t>
  </si>
  <si>
    <t>STHBKK012204003129</t>
  </si>
  <si>
    <t>STHBKK012204003130</t>
  </si>
  <si>
    <t>นาย สุเมธ จันทร์งาม</t>
  </si>
  <si>
    <t>STHBKK012204003131</t>
  </si>
  <si>
    <t>นางสาว ภูว์ศรีลักษณ์ โพธิ์ศรีรัตนบุศย์</t>
  </si>
  <si>
    <t>STHBKK012204003132</t>
  </si>
  <si>
    <t>STHBKK012204003133</t>
  </si>
  <si>
    <t>STHBKK012204003134</t>
  </si>
  <si>
    <t>STHBKK012204003135</t>
  </si>
  <si>
    <t>นาย ธงชาญ ภูฆัง</t>
  </si>
  <si>
    <t>STHBKK012204003136</t>
  </si>
  <si>
    <t>STHBKK012204003138</t>
  </si>
  <si>
    <t>นางสาว สริญญา ต๊ะแก้ว</t>
  </si>
  <si>
    <t>STHONLIN2204000560</t>
  </si>
  <si>
    <t>STHONLIN2204000567</t>
  </si>
  <si>
    <t>STHONLIN2204000573</t>
  </si>
  <si>
    <t>STHONLIN2204000574</t>
  </si>
  <si>
    <t>นาย SOMVANG THEPPHAVONG</t>
  </si>
  <si>
    <t>STHONLIN2204000575</t>
  </si>
  <si>
    <t>นาย สมยศ อภิรัชนากุล</t>
  </si>
  <si>
    <t xml:space="preserve">  DAILY  SALE 29 APRIL 2022                                                                                                             </t>
  </si>
  <si>
    <t>STHBKK012204003139</t>
  </si>
  <si>
    <t>STHBKK012204003142</t>
  </si>
  <si>
    <t>นาง ธนศร ไคลมี</t>
  </si>
  <si>
    <t>STHBKK012204003143</t>
  </si>
  <si>
    <t>นางสาว ว่าที่ร.ต.หญิง วราลี แสงภิรมย์</t>
  </si>
  <si>
    <t>STHBKK012204003144</t>
  </si>
  <si>
    <t>STHBKK012204003145</t>
  </si>
  <si>
    <t>STHBKK012204003146</t>
  </si>
  <si>
    <t>STHBKK012204003147</t>
  </si>
  <si>
    <t>STHBKK012204003148</t>
  </si>
  <si>
    <t>STHBKK012204003149</t>
  </si>
  <si>
    <t>STHBKK012204003150</t>
  </si>
  <si>
    <t>STHBKK012204003151</t>
  </si>
  <si>
    <t>STHBKK012204003153</t>
  </si>
  <si>
    <t>STHBKK012204003154</t>
  </si>
  <si>
    <t>STHBKK012204003155</t>
  </si>
  <si>
    <t>STHBKK012204003156</t>
  </si>
  <si>
    <t>STHBKK012204003157</t>
  </si>
  <si>
    <t>STHBKK012204003158</t>
  </si>
  <si>
    <t>STHBKK012204003159</t>
  </si>
  <si>
    <t>STHBKK012204003160</t>
  </si>
  <si>
    <t>นาง ธนันรดา&amp;#8203; งามละมัย</t>
  </si>
  <si>
    <t>STHBKK012204003161</t>
  </si>
  <si>
    <t>STHBKK012204003162</t>
  </si>
  <si>
    <t>STHBKK012204003163</t>
  </si>
  <si>
    <t>STHBKK012204003164</t>
  </si>
  <si>
    <t>นาย จำนงค์ จุ้ยกลาง</t>
  </si>
  <si>
    <t>STHBKK012204003165</t>
  </si>
  <si>
    <t>STHBKK012204003166</t>
  </si>
  <si>
    <t>STHBKK012204003167</t>
  </si>
  <si>
    <t>STHBKK012204003168</t>
  </si>
  <si>
    <t>STHBKK012204003169</t>
  </si>
  <si>
    <t>STHBKK012204003170</t>
  </si>
  <si>
    <t>STHBKK012204003171</t>
  </si>
  <si>
    <t>STHBKK012204003172</t>
  </si>
  <si>
    <t>STHBKK012204003173</t>
  </si>
  <si>
    <t>นาย สุชาติ พุ่มแก้ว</t>
  </si>
  <si>
    <t>STHBKK012204003174</t>
  </si>
  <si>
    <t>STHBKK012204003175</t>
  </si>
  <si>
    <t>STHBKK012204003176</t>
  </si>
  <si>
    <t>STHBKK012204003177</t>
  </si>
  <si>
    <t>STHBKK012204003178</t>
  </si>
  <si>
    <t>STHBKK012204003180</t>
  </si>
  <si>
    <t>STHBKK012204003181</t>
  </si>
  <si>
    <t>วาสนา บุญเกษม</t>
  </si>
  <si>
    <t>STHBKK012204003182</t>
  </si>
  <si>
    <t>STHBKK012204003183</t>
  </si>
  <si>
    <t>STHBKK012204003184</t>
  </si>
  <si>
    <t>STHBKK012204003186</t>
  </si>
  <si>
    <t>STHBKK012204003187</t>
  </si>
  <si>
    <t>นาย อุดม สมพรสุขสวัสดิ์</t>
  </si>
  <si>
    <t>STHBKK012204003189</t>
  </si>
  <si>
    <t>STHBKK012204003190</t>
  </si>
  <si>
    <t>นางสาว สิริวิมล  เหมือนสังดี</t>
  </si>
  <si>
    <t>STHBKK012204003191</t>
  </si>
  <si>
    <t>STHBKK012204003192</t>
  </si>
  <si>
    <t>นางสาว อารี เชาว์วิวัฒนากุล</t>
  </si>
  <si>
    <t>STHBKK012204003193</t>
  </si>
  <si>
    <t>STHBKK012204003195</t>
  </si>
  <si>
    <t>STHBKK012204003196</t>
  </si>
  <si>
    <t>นางสาว ณัฐนันท์ เจริญศิริวิชญกุล</t>
  </si>
  <si>
    <t>STHBKK012204003197</t>
  </si>
  <si>
    <t>STHBKK012204003198</t>
  </si>
  <si>
    <t>STHBKK012204003199</t>
  </si>
  <si>
    <t>STHBKK012204003201</t>
  </si>
  <si>
    <t>STHBKK012204003203</t>
  </si>
  <si>
    <t>นาย ชาญณรงค์&amp;#8203; กลิ่มเมือง</t>
  </si>
  <si>
    <t>STHBKK012204003204</t>
  </si>
  <si>
    <t>นาย อริย์ชาติ เฉลิมโชควัฒนา</t>
  </si>
  <si>
    <t>STHBKK012204003205</t>
  </si>
  <si>
    <t>STHBKK012204003206</t>
  </si>
  <si>
    <t>นาง วันเพ็ญ พึ่งเมือง</t>
  </si>
  <si>
    <t>STHBKK012204003207</t>
  </si>
  <si>
    <t>STHBKK012204003208</t>
  </si>
  <si>
    <t>STHBKK012204003209</t>
  </si>
  <si>
    <t>STHBKK012204003210</t>
  </si>
  <si>
    <t>STHBKK012204003212</t>
  </si>
  <si>
    <t>STHBKK012204003214</t>
  </si>
  <si>
    <t>STHBKK012204003215</t>
  </si>
  <si>
    <t>STHBKK012204003216</t>
  </si>
  <si>
    <t>STHBKK012204003217</t>
  </si>
  <si>
    <t>STHBKK012204003218</t>
  </si>
  <si>
    <t>STHBKK012204003219</t>
  </si>
  <si>
    <t>STHBKK012204003220</t>
  </si>
  <si>
    <t>STHBKK012204003221</t>
  </si>
  <si>
    <t>STHBKK012204003222</t>
  </si>
  <si>
    <t>STHBKK012204003224</t>
  </si>
  <si>
    <t>STHBKK012204003225</t>
  </si>
  <si>
    <t>STHBKK012204003226</t>
  </si>
  <si>
    <t>STHBKK012204003227</t>
  </si>
  <si>
    <t>นาย อลงกร พลเยี่ยม + ภาวิดา คงสภาพ</t>
  </si>
  <si>
    <t>STHBKK012204003228</t>
  </si>
  <si>
    <t>STHBKK012204003229</t>
  </si>
  <si>
    <t>STHBKK012204003230</t>
  </si>
  <si>
    <t>STHBKK012204003234</t>
  </si>
  <si>
    <t>STHBKK012204003235</t>
  </si>
  <si>
    <t>STHBKK012204003236</t>
  </si>
  <si>
    <t>STHBKK012204003237</t>
  </si>
  <si>
    <t>STHBKK012204003238</t>
  </si>
  <si>
    <t>STHBKK012204003239</t>
  </si>
  <si>
    <t>STHBKK012204003240</t>
  </si>
  <si>
    <t>นาย เก่งภพ ศุภาภพปภาส</t>
  </si>
  <si>
    <t>STHBKK012204003241</t>
  </si>
  <si>
    <t>STHBKK012204003242</t>
  </si>
  <si>
    <t>STHBKK012204003243</t>
  </si>
  <si>
    <t>STHBKK012204003244</t>
  </si>
  <si>
    <t>นาย เพียรศักดิ์ ใหม่แก้ว</t>
  </si>
  <si>
    <t>STHBKK012204003245</t>
  </si>
  <si>
    <t>นาย ธราธิป พระสว่าง</t>
  </si>
  <si>
    <t>STHBKK012204003246</t>
  </si>
  <si>
    <t>นางสาว จิราภรณ์  บุญสมวล</t>
  </si>
  <si>
    <t>STHBKK012204003247</t>
  </si>
  <si>
    <t>STHBKK012204003248</t>
  </si>
  <si>
    <t>นางสาว ยุพิน ศรแก้ว</t>
  </si>
  <si>
    <t>STHBKK012204003250</t>
  </si>
  <si>
    <t>นางสาว สายฝน บัวขาว</t>
  </si>
  <si>
    <t>STHBKK012204003251</t>
  </si>
  <si>
    <t>นาง วรวีร์ สุขประเสริฐ</t>
  </si>
  <si>
    <t>STHBKK012204003252</t>
  </si>
  <si>
    <t>STHBKK012204003253</t>
  </si>
  <si>
    <t>นางสาว จิณห์นิภา เต็มราม</t>
  </si>
  <si>
    <t>STHBKK012204003254</t>
  </si>
  <si>
    <t>STHBKK012204003255</t>
  </si>
  <si>
    <t>นางสาว วรรณิภา นวนพนัด</t>
  </si>
  <si>
    <t>STHBKK012204003256</t>
  </si>
  <si>
    <t>STHBKK012204003257</t>
  </si>
  <si>
    <t>STHBKK012204003258</t>
  </si>
  <si>
    <t>STHBKK012204003260</t>
  </si>
  <si>
    <t>นาง สำลี สุรบุตร</t>
  </si>
  <si>
    <t>STHBKK012204003261</t>
  </si>
  <si>
    <t>นาง วัชภา จงวนิชย์</t>
  </si>
  <si>
    <t>STHBKK012204003262</t>
  </si>
  <si>
    <t>STHBKK012204003264</t>
  </si>
  <si>
    <t>STHBKK012204003265</t>
  </si>
  <si>
    <t>STHBKK012204003266</t>
  </si>
  <si>
    <t>STHBKK012204003270</t>
  </si>
  <si>
    <t>STHBKK012204003271</t>
  </si>
  <si>
    <t>นาย ศักย์ศรณ์ ศิลาพงษ์</t>
  </si>
  <si>
    <t>STHONLIN2204000600</t>
  </si>
  <si>
    <t>STHONLIN2204000603</t>
  </si>
  <si>
    <t>STHONLIN2204000604</t>
  </si>
  <si>
    <t>STHONLIN2204000607</t>
  </si>
  <si>
    <t>นาย สิทธิพงษ์ พงษ์หาญ</t>
  </si>
  <si>
    <t>STHONLIN2204000629</t>
  </si>
  <si>
    <t>นาย ภานุวัฒน์  มะโนรมย์</t>
  </si>
  <si>
    <t>STHONLIN2204000630</t>
  </si>
  <si>
    <t>STHONLIN2204000633</t>
  </si>
  <si>
    <t>นางสาว จารุพรรณ์ อนันต์หิรัญโชค</t>
  </si>
  <si>
    <t>STHONLIN2204000634</t>
  </si>
  <si>
    <t>นางสาว บัวละพัน  มะหาวง</t>
  </si>
  <si>
    <t>STHONLIN2204000636</t>
  </si>
  <si>
    <t xml:space="preserve">  DAILY  SALE 30 APRIL 2022                                                                                                             </t>
  </si>
  <si>
    <t>STHBKK012204003276</t>
  </si>
  <si>
    <t>STHBKK012204003280</t>
  </si>
  <si>
    <t>นางสาว ศศิพิมล วงษ์สว่าง</t>
  </si>
  <si>
    <t>STHBKK012204003282</t>
  </si>
  <si>
    <t>STHBKK012204003283</t>
  </si>
  <si>
    <t>นางสาว เจริญรัตน์ เกตุบาง</t>
  </si>
  <si>
    <t>STHBKK012204003285</t>
  </si>
  <si>
    <t>นาง ทองเหลี่ยม เกิดระมาด</t>
  </si>
  <si>
    <t>STHBKK012204003286</t>
  </si>
  <si>
    <t>STHBKK012204003287</t>
  </si>
  <si>
    <t>STHBKK012204003289</t>
  </si>
  <si>
    <t>STHBKK012204003290</t>
  </si>
  <si>
    <t>นาย สมมิตรชัย ไพศาล</t>
  </si>
  <si>
    <t>STHBKK012204003291</t>
  </si>
  <si>
    <t>นางสาว ณิชจิรา ชอบธรรม</t>
  </si>
  <si>
    <t>STHBKK012204003292</t>
  </si>
  <si>
    <t>STHBKK012204003293</t>
  </si>
  <si>
    <t>นางสาว ฐานิสา เนมี</t>
  </si>
  <si>
    <t>STHBKK012204003294</t>
  </si>
  <si>
    <t>STHBKK012204003295</t>
  </si>
  <si>
    <t>STHBKK012204003296</t>
  </si>
  <si>
    <t>STHBKK012204003301</t>
  </si>
  <si>
    <t>STHBKK012204003302</t>
  </si>
  <si>
    <t>STHBKK012204003303</t>
  </si>
  <si>
    <t>STHBKK012204003304</t>
  </si>
  <si>
    <t>นางสาว ดวงสุดา ขุนวิเชียร</t>
  </si>
  <si>
    <t>STHBKK012204003305</t>
  </si>
  <si>
    <t>STHBKK012204003306</t>
  </si>
  <si>
    <t>นางสาว ธิดารัตน์  กระธงกลาง</t>
  </si>
  <si>
    <t>STHBKK012204003307</t>
  </si>
  <si>
    <t>นาง พิมพา นาคมอญ</t>
  </si>
  <si>
    <t>STHBKK012204003309</t>
  </si>
  <si>
    <t>STHBKK012204003310</t>
  </si>
  <si>
    <t>STHBKK012204003311</t>
  </si>
  <si>
    <t>นางสาว ภัณฑิรา โพธิ์ทัย</t>
  </si>
  <si>
    <t>STHBKK012204003312</t>
  </si>
  <si>
    <t>STHBKK012204003313</t>
  </si>
  <si>
    <t>STHBKK012204003314</t>
  </si>
  <si>
    <t>STHBKK012204003315</t>
  </si>
  <si>
    <t>STHBKK012204003316</t>
  </si>
  <si>
    <t>STHBKK012204003317</t>
  </si>
  <si>
    <t>บริษัท เกษตรอำนวย คลอง 10 จำกัด (สำนักงานใหญ่)</t>
  </si>
  <si>
    <t>STHBKK012204003318</t>
  </si>
  <si>
    <t>STHBKK012204003319</t>
  </si>
  <si>
    <t>STHBKK012204003320</t>
  </si>
  <si>
    <t>นาย IT CHHOK</t>
  </si>
  <si>
    <t>STHBKK012204003323</t>
  </si>
  <si>
    <t>STHBKK012204003324</t>
  </si>
  <si>
    <t>นางสาว ณิฐชานันท์ นนท์วุฒิวัชร์</t>
  </si>
  <si>
    <t>STHBKK012204003325</t>
  </si>
  <si>
    <t>STHBKK012204003326</t>
  </si>
  <si>
    <t>นาย สำรวย แซ่ลอ</t>
  </si>
  <si>
    <t>STHBKK012204003328</t>
  </si>
  <si>
    <t>นางสาว ปัทมา ชีวานิช</t>
  </si>
  <si>
    <t>STHBKK012204003329</t>
  </si>
  <si>
    <t>STHBKK012204003331</t>
  </si>
  <si>
    <t>STHBKK012204003332</t>
  </si>
  <si>
    <t>นาย คอง ช่วยหวัง</t>
  </si>
  <si>
    <t>STHBKK012204003334</t>
  </si>
  <si>
    <t>นาง แก้วตา  เศวตนัย</t>
  </si>
  <si>
    <t>STHBKK012204003337</t>
  </si>
  <si>
    <t>STHBKK012204003338</t>
  </si>
  <si>
    <t>STHBKK012204003340</t>
  </si>
  <si>
    <t>STHBKK012204003342</t>
  </si>
  <si>
    <t>STHBKK012204003343</t>
  </si>
  <si>
    <t>STHBKK012204003345</t>
  </si>
  <si>
    <t>STHBKK012204003347</t>
  </si>
  <si>
    <t>STHBKK012204003349</t>
  </si>
  <si>
    <t>STHBKK012204003354</t>
  </si>
  <si>
    <t>STHBKK012204003355</t>
  </si>
  <si>
    <t>STHBKK012204003356</t>
  </si>
  <si>
    <t>STHBKK012204003358</t>
  </si>
  <si>
    <t>STHBKK012204003359</t>
  </si>
  <si>
    <t>STHBKK012204003360</t>
  </si>
  <si>
    <t>STHBKK012204003361</t>
  </si>
  <si>
    <t>STHBKK012204003363</t>
  </si>
  <si>
    <t>STHBKK012204003364</t>
  </si>
  <si>
    <t>STHBKK012204003365</t>
  </si>
  <si>
    <t>STHBKK012204003366</t>
  </si>
  <si>
    <t>STHBKK012204003367</t>
  </si>
  <si>
    <t>STHBKK012204003368</t>
  </si>
  <si>
    <t>นางสาว ชรินรัตน์  น้อยคำ</t>
  </si>
  <si>
    <t>STHBKK012204003369</t>
  </si>
  <si>
    <t>นาย เกียรติศักดิ์ เพื่อมกระโทก</t>
  </si>
  <si>
    <t>STHBKK012204003370</t>
  </si>
  <si>
    <t>STHBKK012204003371</t>
  </si>
  <si>
    <t>STHBKK012204003373</t>
  </si>
  <si>
    <t>STHBKK012204003374</t>
  </si>
  <si>
    <t>STHBKK012204003375</t>
  </si>
  <si>
    <t>STHBKK012204003376</t>
  </si>
  <si>
    <t>นาย เกรียงไกร ไต่ถาม</t>
  </si>
  <si>
    <t>STHBKK012204003377</t>
  </si>
  <si>
    <t>นางสาว อังคณา จะหา</t>
  </si>
  <si>
    <t>STHBKK012204003378</t>
  </si>
  <si>
    <t>STHBKK012204003380</t>
  </si>
  <si>
    <t>STHBKK012204003381</t>
  </si>
  <si>
    <t>STHBKK012204003383</t>
  </si>
  <si>
    <t>STHBKK012204003384</t>
  </si>
  <si>
    <t>STHBKK012204003385</t>
  </si>
  <si>
    <t>STHBKK012204003386</t>
  </si>
  <si>
    <t>STHBKK012204003387</t>
  </si>
  <si>
    <t>STHBKK012204003388</t>
  </si>
  <si>
    <t>STHBKK012204003389</t>
  </si>
  <si>
    <t>STHBKK012204003390</t>
  </si>
  <si>
    <t>นาง เอี่ยม วิชาจารย์</t>
  </si>
  <si>
    <t>STHBKK012204003391</t>
  </si>
  <si>
    <t>นางสาว พิณภาพร มะโนน้อม</t>
  </si>
  <si>
    <t>STHBKK012204003392</t>
  </si>
  <si>
    <t>STHBKK012204003394</t>
  </si>
  <si>
    <t>นางสาว สุภณา ธนัชชาธนิน</t>
  </si>
  <si>
    <t>STHBKK012204003395</t>
  </si>
  <si>
    <t>นาย ยงยุทธ  อรธรรมรัตน์</t>
  </si>
  <si>
    <t>STHBKK012204003396</t>
  </si>
  <si>
    <t>STHBKK012204003397</t>
  </si>
  <si>
    <t>นาย ณัฐพงษ์ ภาวิชาติ</t>
  </si>
  <si>
    <t>STHBKK012204003398</t>
  </si>
  <si>
    <t>นาย ศักดิ์ดา อุดร</t>
  </si>
  <si>
    <t>STHBKK012204003399</t>
  </si>
  <si>
    <t>นาย อาทิตย์ ศรีจันทร์</t>
  </si>
  <si>
    <t>STHBKK012204003400</t>
  </si>
  <si>
    <t>STHBKK012204003402</t>
  </si>
  <si>
    <t>นาย อุเทน ชัยวงศ์</t>
  </si>
  <si>
    <t>STHBKK012204003403</t>
  </si>
  <si>
    <t>STHBKK012204003408</t>
  </si>
  <si>
    <t>นาย คุณภัทร ศรีเปารยะ</t>
  </si>
  <si>
    <t>STHBKK012204003409</t>
  </si>
  <si>
    <t>STHBKK012204003410</t>
  </si>
  <si>
    <t>STHBKK012204003411</t>
  </si>
  <si>
    <t>STHBKK012204003412</t>
  </si>
  <si>
    <t>นาย จีระสิทธิ์ ผู้มีสัตย์</t>
  </si>
  <si>
    <t>STHBKK012204003413</t>
  </si>
  <si>
    <t>STHBKK012204003414</t>
  </si>
  <si>
    <t>STHBKK012204003415</t>
  </si>
  <si>
    <t>STHBKK012204003418</t>
  </si>
  <si>
    <t>นางสาว อารีย์ พันโท</t>
  </si>
  <si>
    <t>STHBKK012204003419</t>
  </si>
  <si>
    <t>นาง สมัย ยิ้มคง</t>
  </si>
  <si>
    <t>STHBKK012204003420</t>
  </si>
  <si>
    <t>นาย สุภิเชษฐ ภู่ทอง</t>
  </si>
  <si>
    <t>STHBKK012204003421</t>
  </si>
  <si>
    <t>STHBKK012204003422</t>
  </si>
  <si>
    <t>STHBKK012204003423</t>
  </si>
  <si>
    <t>STHBKK012204003424</t>
  </si>
  <si>
    <t>STHBKK012204003426</t>
  </si>
  <si>
    <t>STHBKK012204003427</t>
  </si>
  <si>
    <t>นาง บุญนำ ชัยโชติ</t>
  </si>
  <si>
    <t>STHBKK012204003440</t>
  </si>
  <si>
    <t>นาย ปิยพงษ์ ชัยโชติ</t>
  </si>
  <si>
    <t>STHBKK012204003441</t>
  </si>
  <si>
    <t>ลำใย  เจริญศิริ</t>
  </si>
  <si>
    <t>STHONLIN2204000638</t>
  </si>
  <si>
    <t>STHONLIN2204000640</t>
  </si>
  <si>
    <t>STHONLIN2204000641</t>
  </si>
  <si>
    <t>STHONLIN2204000643</t>
  </si>
  <si>
    <t>STHONLIN2204000644</t>
  </si>
  <si>
    <t>STHONLIN2204000645</t>
  </si>
  <si>
    <t>STHONLIN2204000646</t>
  </si>
  <si>
    <t>STHONLIN2204000647</t>
  </si>
  <si>
    <t>STHONLIN2204000648</t>
  </si>
  <si>
    <t>STHONLIN2204000650</t>
  </si>
  <si>
    <t>STHONLIN2204000653</t>
  </si>
  <si>
    <t>STHONLIN2204000659</t>
  </si>
  <si>
    <t>นางสาว พรทิพย์  นาสวน</t>
  </si>
  <si>
    <t>STHONLIN2204000661</t>
  </si>
  <si>
    <t>STHONLIN2204000662</t>
  </si>
  <si>
    <t>นาง อรุณ ทิมปา</t>
  </si>
  <si>
    <t>STHONLIN2204000664</t>
  </si>
  <si>
    <t>STHONLIN2204000668</t>
  </si>
  <si>
    <t>STHONLIN2204000671</t>
  </si>
  <si>
    <t>นาย KOUNGDAO SILYMANOCHANH</t>
  </si>
  <si>
    <t>STHONLIN2204000673</t>
  </si>
  <si>
    <t>STHONLIN2204000675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</si>
</sst>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#_);\(#,###\)"/>
    <numFmt numFmtId="165" formatCode="[$฿-41E]#,##0.00"/>
    <numFmt numFmtId="166" formatCode="m/d/yyyy"/>
  </numFmts>
  <fonts count="75">
    <font>
      <sz val="10.0"/>
      <color rgb="FF000000"/>
      <name val="Arial"/>
      <scheme val="minor"/>
    </font>
    <font>
      <sz val="36.0"/>
      <color theme="1"/>
      <name val="&quot;Cordia New&quot;"/>
    </font>
    <font>
      <color theme="1"/>
      <name val="Arial"/>
    </font>
    <font>
      <b/>
      <sz val="26.0"/>
      <color theme="1"/>
      <name val="&quot;Cordia New&quot;"/>
    </font>
    <font>
      <b/>
      <sz val="14.0"/>
      <color rgb="FFFF0000"/>
      <name val="Calibri"/>
    </font>
    <font>
      <b/>
      <sz val="14.0"/>
      <color theme="1"/>
      <name val="Calibri"/>
    </font>
    <font/>
    <font>
      <b/>
      <sz val="26.0"/>
      <color rgb="FFFF9900"/>
      <name val="&quot;Cordia New&quot;"/>
    </font>
    <font>
      <b/>
      <sz val="26.0"/>
      <color rgb="FFFF0000"/>
      <name val="&quot;Cordia New&quot;"/>
    </font>
    <font>
      <b/>
      <sz val="28.0"/>
      <color rgb="FFFF33CC"/>
      <name val="&quot;Cordia New&quot;"/>
    </font>
    <font>
      <b/>
      <sz val="28.0"/>
      <color rgb="FF00B0F0"/>
      <name val="&quot;Cordia New&quot;"/>
    </font>
    <font>
      <b/>
      <sz val="28.0"/>
      <color rgb="FF92D050"/>
      <name val="&quot;Cordia New&quot;"/>
    </font>
    <font>
      <b/>
      <sz val="28.0"/>
      <color rgb="FFC00000"/>
      <name val="&quot;Cordia New&quot;"/>
    </font>
    <font>
      <sz val="22.0"/>
      <color rgb="FFFF0000"/>
      <name val="Arial"/>
    </font>
    <font>
      <b/>
      <sz val="28.0"/>
      <color theme="1"/>
      <name val="&quot;Cordia New&quot;"/>
    </font>
    <font>
      <b/>
      <sz val="20.0"/>
      <color theme="1"/>
      <name val="&quot;Cordia New&quot;"/>
    </font>
    <font>
      <b/>
      <sz val="24.0"/>
      <color theme="1"/>
      <name val="Calibri"/>
    </font>
    <font>
      <sz val="16.0"/>
      <color theme="1"/>
      <name val="Calibri"/>
    </font>
    <font>
      <sz val="16.0"/>
      <color rgb="FFFF0000"/>
      <name val="Arial"/>
    </font>
    <font>
      <sz val="16.0"/>
      <color rgb="FF5B0F00"/>
      <name val="Arial"/>
    </font>
    <font>
      <sz val="16.0"/>
      <color rgb="FFFF00FF"/>
      <name val="Arial"/>
    </font>
    <font>
      <sz val="16.0"/>
      <color theme="7"/>
      <name val="Arial"/>
    </font>
    <font>
      <sz val="16.0"/>
      <color rgb="FF4285F4"/>
      <name val="Calibri"/>
    </font>
    <font>
      <sz val="16.0"/>
      <color rgb="FFFF6D01"/>
      <name val="Arial"/>
    </font>
    <font>
      <sz val="16.0"/>
      <color theme="1"/>
      <name val="Arial"/>
    </font>
    <font>
      <sz val="16.0"/>
      <color rgb="FFB45F06"/>
      <name val="Arial"/>
    </font>
    <font>
      <sz val="16.0"/>
      <color rgb="FF741B47"/>
      <name val="Arial"/>
    </font>
    <font>
      <sz val="16.0"/>
      <color theme="7"/>
      <name val="Calibri"/>
    </font>
    <font>
      <sz val="16.0"/>
      <color rgb="FF4285F4"/>
      <name val="Arial"/>
    </font>
    <font>
      <sz val="17.0"/>
      <color theme="7"/>
      <name val="Calibri"/>
    </font>
    <font>
      <sz val="17.0"/>
      <color rgb="FF4285F4"/>
      <name val="Arial"/>
    </font>
    <font>
      <sz val="17.0"/>
      <color theme="7"/>
      <name val="Arial"/>
    </font>
    <font>
      <sz val="17.0"/>
      <color rgb="FFFF00FF"/>
      <name val="Arial"/>
    </font>
    <font>
      <sz val="16.0"/>
      <color rgb="FFFF00FF"/>
      <name val="Calibri"/>
    </font>
    <font>
      <sz val="16.0"/>
      <color rgb="FFB45F06"/>
      <name val="Calibri"/>
    </font>
    <font>
      <sz val="16.0"/>
      <color rgb="FFC27BA0"/>
      <name val="Calibri"/>
    </font>
    <font>
      <sz val="16.0"/>
      <color rgb="FF5B0F00"/>
      <name val="Calibri"/>
    </font>
    <font>
      <sz val="17.0"/>
      <color rgb="FFFF6D01"/>
      <name val="Arial"/>
    </font>
    <font>
      <color rgb="FFFF0000"/>
      <name val="Arial"/>
    </font>
    <font>
      <color rgb="FF5B0F00"/>
      <name val="Arial"/>
    </font>
    <font>
      <color rgb="FFFF00FF"/>
      <name val="Arial"/>
    </font>
    <font>
      <color theme="7"/>
      <name val="Arial"/>
    </font>
    <font>
      <color rgb="FF4285F4"/>
      <name val="Arial"/>
    </font>
    <font>
      <sz val="16.0"/>
      <color rgb="FFFF6D01"/>
      <name val="Calibri"/>
    </font>
    <font>
      <color rgb="FFB45F06"/>
      <name val="Arial"/>
    </font>
    <font>
      <color rgb="FF741B47"/>
      <name val="Arial"/>
    </font>
    <font>
      <sz val="16.0"/>
      <color rgb="FFFF0000"/>
      <name val="Calibri"/>
    </font>
    <font>
      <sz val="16.0"/>
      <color rgb="FF741B47"/>
      <name val="Calibri"/>
    </font>
    <font>
      <b/>
      <sz val="16.0"/>
      <color theme="1"/>
      <name val="Calibri"/>
    </font>
    <font>
      <sz val="17.0"/>
      <color rgb="FF38761D"/>
      <name val="Calibri"/>
    </font>
    <font>
      <sz val="16.0"/>
      <color rgb="FF1155CC"/>
      <name val="Calibri"/>
    </font>
    <font>
      <sz val="16.0"/>
      <color theme="8"/>
      <name val="Calibri"/>
    </font>
    <font>
      <sz val="16.0"/>
      <color rgb="FF00FF00"/>
      <name val="Calibri"/>
    </font>
    <font>
      <sz val="16.0"/>
      <color theme="5"/>
      <name val="Calibri"/>
    </font>
    <font>
      <sz val="16.0"/>
      <color rgb="FF4C1130"/>
      <name val="Calibri"/>
    </font>
    <font>
      <sz val="16.0"/>
      <color rgb="FFA61C00"/>
      <name val="Calibri"/>
    </font>
    <font>
      <sz val="16.0"/>
      <color rgb="FF38761D"/>
      <name val="Calibri"/>
    </font>
    <font>
      <sz val="17.0"/>
      <color rgb="FF1155CC"/>
      <name val="Calibri"/>
    </font>
    <font>
      <sz val="17.0"/>
      <color theme="5"/>
      <name val="Calibri"/>
    </font>
    <font>
      <sz val="17.0"/>
      <color rgb="FFFF00FF"/>
      <name val="Calibri"/>
    </font>
    <font>
      <sz val="17.0"/>
      <color rgb="FF5B0F00"/>
      <name val="Calibri"/>
    </font>
    <font>
      <sz val="17.0"/>
      <color rgb="FFFF0000"/>
      <name val="Calibri"/>
    </font>
    <font>
      <sz val="17.0"/>
      <color rgb="FFA61C00"/>
      <name val="Calibri"/>
    </font>
    <font>
      <sz val="17.0"/>
      <color rgb="FFFF6D01"/>
      <name val="Calibri"/>
    </font>
    <font>
      <sz val="17.0"/>
      <color theme="1"/>
      <name val="Calibri"/>
    </font>
    <font>
      <color theme="1"/>
      <name val="Calibri"/>
    </font>
    <font>
      <sz val="16.0"/>
      <color theme="9"/>
      <name val="Calibri"/>
    </font>
    <font>
      <sz val="17.0"/>
      <color theme="9"/>
      <name val="Calibri"/>
    </font>
    <font>
      <sz val="17.0"/>
      <color rgb="FF741B47"/>
      <name val="Calibri"/>
    </font>
    <font>
      <sz val="16.0"/>
      <color rgb="FF85200C"/>
      <name val="Calibri"/>
    </font>
    <font>
      <sz val="16.0"/>
      <color theme="4"/>
      <name val="Calibri"/>
    </font>
    <font>
      <b/>
      <sz val="18.0"/>
      <color theme="1"/>
      <name val="Calibri"/>
    </font>
    <font>
      <sz val="16.0"/>
      <color rgb="FFEA4335"/>
      <name val="Calibri"/>
    </font>
    <font>
      <sz val="17.0"/>
      <color rgb="FFEA4335"/>
      <name val="Calibri"/>
    </font>
    <font>
      <sz val="17.0"/>
      <color rgb="FF00FF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3" fillId="0" fontId="6" numFmtId="0" xfId="0" applyBorder="1" applyFont="1"/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4" fillId="0" fontId="6" numFmtId="0" xfId="0" applyBorder="1" applyFont="1"/>
    <xf borderId="5" fillId="0" fontId="6" numFmtId="0" xfId="0" applyBorder="1" applyFont="1"/>
    <xf borderId="6" fillId="2" fontId="5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5" fillId="0" fontId="13" numFmtId="0" xfId="0" applyAlignment="1" applyBorder="1" applyFont="1">
      <alignment horizontal="center" vertical="bottom"/>
    </xf>
    <xf borderId="6" fillId="0" fontId="14" numFmtId="0" xfId="0" applyAlignment="1" applyBorder="1" applyFont="1">
      <alignment horizontal="center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0" fontId="2" numFmtId="164" xfId="0" applyAlignment="1" applyBorder="1" applyFont="1" applyNumberFormat="1">
      <alignment vertical="bottom"/>
    </xf>
    <xf borderId="6" fillId="0" fontId="2" numFmtId="3" xfId="0" applyAlignment="1" applyBorder="1" applyFont="1" applyNumberFormat="1">
      <alignment readingOrder="0" vertical="bottom"/>
    </xf>
    <xf borderId="6" fillId="0" fontId="7" numFmtId="164" xfId="0" applyAlignment="1" applyBorder="1" applyFont="1" applyNumberFormat="1">
      <alignment horizontal="center" vertical="bottom"/>
    </xf>
    <xf borderId="6" fillId="0" fontId="8" numFmtId="3" xfId="0" applyAlignment="1" applyBorder="1" applyFont="1" applyNumberFormat="1">
      <alignment horizontal="center" vertical="bottom"/>
    </xf>
    <xf borderId="6" fillId="0" fontId="7" numFmtId="3" xfId="0" applyAlignment="1" applyBorder="1" applyFont="1" applyNumberFormat="1">
      <alignment horizontal="center" vertical="bottom"/>
    </xf>
    <xf borderId="6" fillId="0" fontId="8" numFmtId="164" xfId="0" applyAlignment="1" applyBorder="1" applyFont="1" applyNumberFormat="1">
      <alignment horizontal="center" vertical="bottom"/>
    </xf>
    <xf borderId="6" fillId="0" fontId="2" numFmtId="3" xfId="0" applyAlignment="1" applyBorder="1" applyFont="1" applyNumberFormat="1">
      <alignment vertical="bottom"/>
    </xf>
    <xf borderId="6" fillId="0" fontId="15" numFmtId="0" xfId="0" applyAlignment="1" applyBorder="1" applyFont="1">
      <alignment horizontal="center" vertical="bottom"/>
    </xf>
    <xf borderId="0" fillId="0" fontId="2" numFmtId="3" xfId="0" applyAlignment="1" applyFont="1" applyNumberFormat="1">
      <alignment vertical="bottom"/>
    </xf>
    <xf borderId="2" fillId="3" fontId="16" numFmtId="165" xfId="0" applyAlignment="1" applyBorder="1" applyFill="1" applyFont="1" applyNumberFormat="1">
      <alignment horizontal="right" readingOrder="0" vertical="bottom"/>
    </xf>
    <xf borderId="7" fillId="0" fontId="6" numFmtId="0" xfId="0" applyBorder="1" applyFont="1"/>
    <xf borderId="6" fillId="3" fontId="2" numFmtId="0" xfId="0" applyAlignment="1" applyBorder="1" applyFont="1">
      <alignment vertical="bottom"/>
    </xf>
    <xf borderId="6" fillId="4" fontId="17" numFmtId="0" xfId="0" applyAlignment="1" applyBorder="1" applyFill="1" applyFont="1">
      <alignment horizontal="center" vertical="bottom"/>
    </xf>
    <xf borderId="6" fillId="0" fontId="17" numFmtId="166" xfId="0" applyAlignment="1" applyBorder="1" applyFont="1" applyNumberFormat="1">
      <alignment horizontal="center" readingOrder="0" vertical="bottom"/>
    </xf>
    <xf borderId="6" fillId="0" fontId="17" numFmtId="4" xfId="0" applyAlignment="1" applyBorder="1" applyFont="1" applyNumberForma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readingOrder="0" vertical="bottom"/>
    </xf>
    <xf borderId="6" fillId="4" fontId="18" numFmtId="38" xfId="0" applyAlignment="1" applyBorder="1" applyFont="1" applyNumberFormat="1">
      <alignment vertical="bottom"/>
    </xf>
    <xf borderId="6" fillId="4" fontId="19" numFmtId="38" xfId="0" applyAlignment="1" applyBorder="1" applyFont="1" applyNumberFormat="1">
      <alignment vertical="bottom"/>
    </xf>
    <xf borderId="6" fillId="4" fontId="20" numFmtId="38" xfId="0" applyAlignment="1" applyBorder="1" applyFont="1" applyNumberFormat="1">
      <alignment vertical="bottom"/>
    </xf>
    <xf borderId="6" fillId="4" fontId="21" numFmtId="38" xfId="0" applyAlignment="1" applyBorder="1" applyFont="1" applyNumberFormat="1">
      <alignment vertical="bottom"/>
    </xf>
    <xf borderId="6" fillId="4" fontId="22" numFmtId="38" xfId="0" applyAlignment="1" applyBorder="1" applyFont="1" applyNumberFormat="1">
      <alignment horizontal="right" readingOrder="0" vertical="bottom"/>
    </xf>
    <xf borderId="6" fillId="4" fontId="23" numFmtId="38" xfId="0" applyAlignment="1" applyBorder="1" applyFont="1" applyNumberFormat="1">
      <alignment vertical="bottom"/>
    </xf>
    <xf borderId="6" fillId="4" fontId="24" numFmtId="38" xfId="0" applyAlignment="1" applyBorder="1" applyFont="1" applyNumberFormat="1">
      <alignment vertical="bottom"/>
    </xf>
    <xf borderId="6" fillId="4" fontId="25" numFmtId="38" xfId="0" applyAlignment="1" applyBorder="1" applyFont="1" applyNumberFormat="1">
      <alignment vertical="bottom"/>
    </xf>
    <xf borderId="6" fillId="4" fontId="26" numFmtId="38" xfId="0" applyAlignment="1" applyBorder="1" applyFont="1" applyNumberFormat="1">
      <alignment vertical="bottom"/>
    </xf>
    <xf borderId="6" fillId="0" fontId="17" numFmtId="38" xfId="0" applyAlignment="1" applyBorder="1" applyFont="1" applyNumberFormat="1">
      <alignment horizontal="right" readingOrder="0" vertical="bottom"/>
    </xf>
    <xf borderId="6" fillId="4" fontId="17" numFmtId="38" xfId="0" applyAlignment="1" applyBorder="1" applyFont="1" applyNumberFormat="1">
      <alignment horizontal="center" vertical="bottom"/>
    </xf>
    <xf borderId="6" fillId="0" fontId="17" numFmtId="38" xfId="0" applyAlignment="1" applyBorder="1" applyFont="1" applyNumberFormat="1">
      <alignment readingOrder="0" vertical="bottom"/>
    </xf>
    <xf borderId="0" fillId="4" fontId="2" numFmtId="0" xfId="0" applyAlignment="1" applyFont="1">
      <alignment vertical="bottom"/>
    </xf>
    <xf borderId="6" fillId="4" fontId="27" numFmtId="38" xfId="0" applyAlignment="1" applyBorder="1" applyFont="1" applyNumberFormat="1">
      <alignment horizontal="right" vertical="bottom"/>
    </xf>
    <xf borderId="6" fillId="4" fontId="28" numFmtId="38" xfId="0" applyAlignment="1" applyBorder="1" applyFont="1" applyNumberFormat="1">
      <alignment readingOrder="0" vertical="bottom"/>
    </xf>
    <xf borderId="6" fillId="4" fontId="21" numFmtId="38" xfId="0" applyAlignment="1" applyBorder="1" applyFont="1" applyNumberFormat="1">
      <alignment readingOrder="0" vertical="bottom"/>
    </xf>
    <xf borderId="6" fillId="4" fontId="22" numFmtId="38" xfId="0" applyAlignment="1" applyBorder="1" applyFont="1" applyNumberFormat="1">
      <alignment horizontal="right" vertical="bottom"/>
    </xf>
    <xf borderId="6" fillId="4" fontId="27" numFmtId="38" xfId="0" applyAlignment="1" applyBorder="1" applyFont="1" applyNumberFormat="1">
      <alignment horizontal="right" readingOrder="0" vertical="bottom"/>
    </xf>
    <xf borderId="6" fillId="4" fontId="28" numFmtId="38" xfId="0" applyAlignment="1" applyBorder="1" applyFont="1" applyNumberFormat="1">
      <alignment vertical="bottom"/>
    </xf>
    <xf borderId="6" fillId="4" fontId="19" numFmtId="38" xfId="0" applyAlignment="1" applyBorder="1" applyFont="1" applyNumberFormat="1">
      <alignment readingOrder="0" vertical="bottom"/>
    </xf>
    <xf borderId="6" fillId="4" fontId="29" numFmtId="38" xfId="0" applyAlignment="1" applyBorder="1" applyFont="1" applyNumberFormat="1">
      <alignment horizontal="right" readingOrder="0" vertical="bottom"/>
    </xf>
    <xf borderId="6" fillId="4" fontId="30" numFmtId="38" xfId="0" applyAlignment="1" applyBorder="1" applyFont="1" applyNumberFormat="1">
      <alignment readingOrder="0" vertical="bottom"/>
    </xf>
    <xf borderId="6" fillId="4" fontId="31" numFmtId="38" xfId="0" applyAlignment="1" applyBorder="1" applyFont="1" applyNumberFormat="1">
      <alignment readingOrder="0" vertical="bottom"/>
    </xf>
    <xf borderId="6" fillId="4" fontId="32" numFmtId="38" xfId="0" applyAlignment="1" applyBorder="1" applyFont="1" applyNumberFormat="1">
      <alignment readingOrder="0" vertical="bottom"/>
    </xf>
    <xf borderId="6" fillId="4" fontId="24" numFmtId="38" xfId="0" applyAlignment="1" applyBorder="1" applyFont="1" applyNumberFormat="1">
      <alignment readingOrder="0" vertical="bottom"/>
    </xf>
    <xf borderId="6" fillId="4" fontId="23" numFmtId="38" xfId="0" applyAlignment="1" applyBorder="1" applyFont="1" applyNumberFormat="1">
      <alignment readingOrder="0" vertical="bottom"/>
    </xf>
    <xf borderId="6" fillId="4" fontId="33" numFmtId="38" xfId="0" applyAlignment="1" applyBorder="1" applyFont="1" applyNumberFormat="1">
      <alignment vertical="bottom"/>
    </xf>
    <xf borderId="6" fillId="4" fontId="34" numFmtId="38" xfId="0" applyAlignment="1" applyBorder="1" applyFont="1" applyNumberFormat="1">
      <alignment horizontal="right" vertical="bottom"/>
    </xf>
    <xf borderId="6" fillId="4" fontId="35" numFmtId="38" xfId="0" applyAlignment="1" applyBorder="1" applyFont="1" applyNumberFormat="1">
      <alignment horizontal="right" vertical="bottom"/>
    </xf>
    <xf borderId="6" fillId="4" fontId="36" numFmtId="38" xfId="0" applyAlignment="1" applyBorder="1" applyFont="1" applyNumberFormat="1">
      <alignment horizontal="right" vertical="bottom"/>
    </xf>
    <xf borderId="6" fillId="4" fontId="20" numFmtId="38" xfId="0" applyAlignment="1" applyBorder="1" applyFont="1" applyNumberFormat="1">
      <alignment readingOrder="0" vertical="bottom"/>
    </xf>
    <xf borderId="6" fillId="4" fontId="33" numFmtId="38" xfId="0" applyAlignment="1" applyBorder="1" applyFont="1" applyNumberFormat="1">
      <alignment horizontal="right" vertical="bottom"/>
    </xf>
    <xf borderId="6" fillId="4" fontId="37" numFmtId="38" xfId="0" applyAlignment="1" applyBorder="1" applyFont="1" applyNumberFormat="1">
      <alignment readingOrder="0" vertical="bottom"/>
    </xf>
    <xf borderId="6" fillId="0" fontId="17" numFmtId="38" xfId="0" applyAlignment="1" applyBorder="1" applyFont="1" applyNumberFormat="1">
      <alignment vertical="bottom"/>
    </xf>
    <xf borderId="6" fillId="4" fontId="26" numFmtId="38" xfId="0" applyAlignment="1" applyBorder="1" applyFont="1" applyNumberFormat="1">
      <alignment readingOrder="0" vertical="bottom"/>
    </xf>
    <xf borderId="6" fillId="4" fontId="33" numFmtId="38" xfId="0" applyAlignment="1" applyBorder="1" applyFont="1" applyNumberFormat="1">
      <alignment horizontal="right" readingOrder="0" vertical="bottom"/>
    </xf>
    <xf borderId="6" fillId="0" fontId="17" numFmtId="166" xfId="0" applyAlignment="1" applyBorder="1" applyFont="1" applyNumberFormat="1">
      <alignment horizontal="center" vertical="bottom"/>
    </xf>
    <xf borderId="6" fillId="0" fontId="17" numFmtId="4" xfId="0" applyAlignment="1" applyBorder="1" applyFont="1" applyNumberFormat="1">
      <alignment horizontal="center" vertical="bottom"/>
    </xf>
    <xf borderId="6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vertical="bottom"/>
    </xf>
    <xf borderId="6" fillId="4" fontId="38" numFmtId="38" xfId="0" applyAlignment="1" applyBorder="1" applyFont="1" applyNumberFormat="1">
      <alignment vertical="bottom"/>
    </xf>
    <xf borderId="6" fillId="4" fontId="39" numFmtId="38" xfId="0" applyAlignment="1" applyBorder="1" applyFont="1" applyNumberFormat="1">
      <alignment vertical="bottom"/>
    </xf>
    <xf borderId="6" fillId="4" fontId="40" numFmtId="38" xfId="0" applyAlignment="1" applyBorder="1" applyFont="1" applyNumberFormat="1">
      <alignment vertical="bottom"/>
    </xf>
    <xf borderId="6" fillId="4" fontId="41" numFmtId="38" xfId="0" applyAlignment="1" applyBorder="1" applyFont="1" applyNumberFormat="1">
      <alignment vertical="bottom"/>
    </xf>
    <xf borderId="6" fillId="4" fontId="42" numFmtId="38" xfId="0" applyAlignment="1" applyBorder="1" applyFont="1" applyNumberFormat="1">
      <alignment vertical="bottom"/>
    </xf>
    <xf borderId="6" fillId="4" fontId="43" numFmtId="38" xfId="0" applyAlignment="1" applyBorder="1" applyFont="1" applyNumberFormat="1">
      <alignment horizontal="right" vertical="bottom"/>
    </xf>
    <xf borderId="6" fillId="4" fontId="2" numFmtId="38" xfId="0" applyAlignment="1" applyBorder="1" applyFont="1" applyNumberFormat="1">
      <alignment vertical="bottom"/>
    </xf>
    <xf borderId="6" fillId="4" fontId="44" numFmtId="38" xfId="0" applyAlignment="1" applyBorder="1" applyFont="1" applyNumberFormat="1">
      <alignment vertical="bottom"/>
    </xf>
    <xf borderId="6" fillId="4" fontId="45" numFmtId="38" xfId="0" applyAlignment="1" applyBorder="1" applyFont="1" applyNumberFormat="1">
      <alignment vertical="bottom"/>
    </xf>
    <xf borderId="6" fillId="0" fontId="17" numFmtId="38" xfId="0" applyAlignment="1" applyBorder="1" applyFont="1" applyNumberFormat="1">
      <alignment horizontal="right" vertical="bottom"/>
    </xf>
    <xf borderId="6" fillId="4" fontId="2" numFmtId="0" xfId="0" applyAlignment="1" applyBorder="1" applyFont="1">
      <alignment vertical="bottom"/>
    </xf>
    <xf borderId="6" fillId="0" fontId="46" numFmtId="164" xfId="0" applyAlignment="1" applyBorder="1" applyFont="1" applyNumberFormat="1">
      <alignment horizontal="center" readingOrder="0" vertical="bottom"/>
    </xf>
    <xf borderId="6" fillId="0" fontId="36" numFmtId="164" xfId="0" applyAlignment="1" applyBorder="1" applyFont="1" applyNumberFormat="1">
      <alignment horizontal="center" vertical="bottom"/>
    </xf>
    <xf borderId="6" fillId="0" fontId="33" numFmtId="164" xfId="0" applyAlignment="1" applyBorder="1" applyFont="1" applyNumberFormat="1">
      <alignment horizontal="center" vertical="bottom"/>
    </xf>
    <xf borderId="6" fillId="0" fontId="27" numFmtId="164" xfId="0" applyAlignment="1" applyBorder="1" applyFont="1" applyNumberFormat="1">
      <alignment horizontal="center" vertical="bottom"/>
    </xf>
    <xf borderId="6" fillId="0" fontId="22" numFmtId="164" xfId="0" applyAlignment="1" applyBorder="1" applyFont="1" applyNumberFormat="1">
      <alignment horizontal="center" vertical="bottom"/>
    </xf>
    <xf borderId="6" fillId="0" fontId="43" numFmtId="164" xfId="0" applyAlignment="1" applyBorder="1" applyFont="1" applyNumberFormat="1">
      <alignment horizontal="center" vertical="bottom"/>
    </xf>
    <xf borderId="6" fillId="0" fontId="34" numFmtId="164" xfId="0" applyAlignment="1" applyBorder="1" applyFont="1" applyNumberFormat="1">
      <alignment horizontal="center" vertical="bottom"/>
    </xf>
    <xf borderId="6" fillId="0" fontId="47" numFmtId="164" xfId="0" applyAlignment="1" applyBorder="1" applyFont="1" applyNumberFormat="1">
      <alignment horizontal="center" vertical="bottom"/>
    </xf>
    <xf borderId="6" fillId="0" fontId="17" numFmtId="164" xfId="0" applyAlignment="1" applyBorder="1" applyFont="1" applyNumberFormat="1">
      <alignment horizontal="right" vertical="bottom"/>
    </xf>
    <xf borderId="6" fillId="4" fontId="46" numFmtId="38" xfId="0" applyAlignment="1" applyBorder="1" applyFont="1" applyNumberFormat="1">
      <alignment horizontal="center" vertical="bottom"/>
    </xf>
    <xf borderId="2" fillId="4" fontId="48" numFmtId="164" xfId="0" applyAlignment="1" applyBorder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  <xf borderId="6" fillId="4" fontId="17" numFmtId="0" xfId="0" applyAlignment="1" applyBorder="1" applyFont="1">
      <alignment horizontal="center" readingOrder="0" vertical="bottom"/>
    </xf>
    <xf borderId="6" fillId="4" fontId="46" numFmtId="38" xfId="0" applyAlignment="1" applyBorder="1" applyFont="1" applyNumberFormat="1">
      <alignment vertical="bottom"/>
    </xf>
    <xf borderId="6" fillId="4" fontId="36" numFmtId="38" xfId="0" applyAlignment="1" applyBorder="1" applyFont="1" applyNumberFormat="1">
      <alignment vertical="bottom"/>
    </xf>
    <xf borderId="6" fillId="4" fontId="49" numFmtId="38" xfId="0" applyAlignment="1" applyBorder="1" applyFont="1" applyNumberFormat="1">
      <alignment horizontal="right" readingOrder="0" vertical="bottom"/>
    </xf>
    <xf borderId="6" fillId="4" fontId="50" numFmtId="38" xfId="0" applyAlignment="1" applyBorder="1" applyFont="1" applyNumberFormat="1">
      <alignment readingOrder="0" vertical="bottom"/>
    </xf>
    <xf borderId="6" fillId="4" fontId="51" numFmtId="38" xfId="0" applyAlignment="1" applyBorder="1" applyFont="1" applyNumberFormat="1">
      <alignment vertical="bottom"/>
    </xf>
    <xf borderId="6" fillId="4" fontId="52" numFmtId="38" xfId="0" applyAlignment="1" applyBorder="1" applyFont="1" applyNumberFormat="1">
      <alignment vertical="bottom"/>
    </xf>
    <xf borderId="6" fillId="4" fontId="53" numFmtId="38" xfId="0" applyAlignment="1" applyBorder="1" applyFont="1" applyNumberFormat="1">
      <alignment vertical="bottom"/>
    </xf>
    <xf borderId="6" fillId="4" fontId="54" numFmtId="38" xfId="0" applyAlignment="1" applyBorder="1" applyFont="1" applyNumberFormat="1">
      <alignment vertical="bottom"/>
    </xf>
    <xf borderId="6" fillId="4" fontId="55" numFmtId="38" xfId="0" applyAlignment="1" applyBorder="1" applyFont="1" applyNumberFormat="1">
      <alignment vertical="bottom"/>
    </xf>
    <xf borderId="6" fillId="4" fontId="49" numFmtId="38" xfId="0" applyAlignment="1" applyBorder="1" applyFont="1" applyNumberFormat="1">
      <alignment readingOrder="0" vertical="bottom"/>
    </xf>
    <xf borderId="6" fillId="4" fontId="50" numFmtId="38" xfId="0" applyAlignment="1" applyBorder="1" applyFont="1" applyNumberFormat="1">
      <alignment horizontal="right" vertical="bottom"/>
    </xf>
    <xf borderId="6" fillId="4" fontId="56" numFmtId="38" xfId="0" applyAlignment="1" applyBorder="1" applyFont="1" applyNumberFormat="1">
      <alignment horizontal="right" readingOrder="0" vertical="bottom"/>
    </xf>
    <xf borderId="6" fillId="4" fontId="57" numFmtId="38" xfId="0" applyAlignment="1" applyBorder="1" applyFont="1" applyNumberFormat="1">
      <alignment readingOrder="0" vertical="bottom"/>
    </xf>
    <xf borderId="6" fillId="4" fontId="56" numFmtId="38" xfId="0" applyAlignment="1" applyBorder="1" applyFont="1" applyNumberFormat="1">
      <alignment horizontal="right" vertical="bottom"/>
    </xf>
    <xf borderId="6" fillId="4" fontId="50" numFmtId="38" xfId="0" applyAlignment="1" applyBorder="1" applyFont="1" applyNumberFormat="1">
      <alignment vertical="bottom"/>
    </xf>
    <xf borderId="6" fillId="4" fontId="36" numFmtId="38" xfId="0" applyAlignment="1" applyBorder="1" applyFont="1" applyNumberFormat="1">
      <alignment readingOrder="0" vertical="bottom"/>
    </xf>
    <xf borderId="6" fillId="4" fontId="58" numFmtId="38" xfId="0" applyAlignment="1" applyBorder="1" applyFont="1" applyNumberFormat="1">
      <alignment readingOrder="0" vertical="bottom"/>
    </xf>
    <xf borderId="6" fillId="4" fontId="59" numFmtId="38" xfId="0" applyAlignment="1" applyBorder="1" applyFont="1" applyNumberFormat="1">
      <alignment readingOrder="0" vertical="bottom"/>
    </xf>
    <xf borderId="6" fillId="4" fontId="60" numFmtId="38" xfId="0" applyAlignment="1" applyBorder="1" applyFont="1" applyNumberFormat="1">
      <alignment readingOrder="0" vertical="bottom"/>
    </xf>
    <xf borderId="6" fillId="4" fontId="54" numFmtId="38" xfId="0" applyAlignment="1" applyBorder="1" applyFont="1" applyNumberFormat="1">
      <alignment readingOrder="0" vertical="bottom"/>
    </xf>
    <xf borderId="6" fillId="4" fontId="56" numFmtId="38" xfId="0" applyAlignment="1" applyBorder="1" applyFont="1" applyNumberFormat="1">
      <alignment readingOrder="0" vertical="bottom"/>
    </xf>
    <xf borderId="6" fillId="4" fontId="57" numFmtId="38" xfId="0" applyAlignment="1" applyBorder="1" applyFont="1" applyNumberFormat="1">
      <alignment horizontal="right" readingOrder="0" vertical="bottom"/>
    </xf>
    <xf borderId="6" fillId="4" fontId="61" numFmtId="38" xfId="0" applyAlignment="1" applyBorder="1" applyFont="1" applyNumberFormat="1">
      <alignment readingOrder="0" vertical="bottom"/>
    </xf>
    <xf borderId="6" fillId="4" fontId="51" numFmtId="38" xfId="0" applyAlignment="1" applyBorder="1" applyFont="1" applyNumberFormat="1">
      <alignment readingOrder="0" vertical="bottom"/>
    </xf>
    <xf borderId="6" fillId="4" fontId="55" numFmtId="38" xfId="0" applyAlignment="1" applyBorder="1" applyFont="1" applyNumberFormat="1">
      <alignment readingOrder="0" vertical="bottom"/>
    </xf>
    <xf borderId="6" fillId="4" fontId="62" numFmtId="38" xfId="0" applyAlignment="1" applyBorder="1" applyFont="1" applyNumberFormat="1">
      <alignment readingOrder="0" vertical="bottom"/>
    </xf>
    <xf borderId="6" fillId="4" fontId="33" numFmtId="38" xfId="0" applyAlignment="1" applyBorder="1" applyFont="1" applyNumberFormat="1">
      <alignment readingOrder="0" vertical="bottom"/>
    </xf>
    <xf borderId="6" fillId="4" fontId="56" numFmtId="38" xfId="0" applyAlignment="1" applyBorder="1" applyFont="1" applyNumberFormat="1">
      <alignment vertical="bottom"/>
    </xf>
    <xf borderId="6" fillId="4" fontId="50" numFmtId="38" xfId="0" applyAlignment="1" applyBorder="1" applyFont="1" applyNumberFormat="1">
      <alignment horizontal="right" readingOrder="0" vertical="bottom"/>
    </xf>
    <xf borderId="6" fillId="4" fontId="63" numFmtId="38" xfId="0" applyAlignment="1" applyBorder="1" applyFont="1" applyNumberFormat="1">
      <alignment readingOrder="0" vertical="bottom"/>
    </xf>
    <xf borderId="6" fillId="0" fontId="59" numFmtId="164" xfId="0" applyAlignment="1" applyBorder="1" applyFont="1" applyNumberFormat="1">
      <alignment horizontal="center" readingOrder="0" vertical="bottom"/>
    </xf>
    <xf borderId="6" fillId="0" fontId="56" numFmtId="164" xfId="0" applyAlignment="1" applyBorder="1" applyFont="1" applyNumberFormat="1">
      <alignment horizontal="center" vertical="bottom"/>
    </xf>
    <xf borderId="6" fillId="0" fontId="50" numFmtId="164" xfId="0" applyAlignment="1" applyBorder="1" applyFont="1" applyNumberFormat="1">
      <alignment horizontal="center" vertical="bottom"/>
    </xf>
    <xf borderId="6" fillId="0" fontId="51" numFmtId="164" xfId="0" applyAlignment="1" applyBorder="1" applyFont="1" applyNumberFormat="1">
      <alignment horizontal="center" vertical="bottom"/>
    </xf>
    <xf borderId="6" fillId="0" fontId="52" numFmtId="164" xfId="0" applyAlignment="1" applyBorder="1" applyFont="1" applyNumberFormat="1">
      <alignment horizontal="center" vertical="bottom"/>
    </xf>
    <xf borderId="6" fillId="0" fontId="53" numFmtId="164" xfId="0" applyAlignment="1" applyBorder="1" applyFont="1" applyNumberFormat="1">
      <alignment horizontal="center" vertical="bottom"/>
    </xf>
    <xf borderId="6" fillId="0" fontId="54" numFmtId="164" xfId="0" applyAlignment="1" applyBorder="1" applyFont="1" applyNumberFormat="1">
      <alignment horizontal="center" vertical="bottom"/>
    </xf>
    <xf borderId="6" fillId="0" fontId="55" numFmtId="164" xfId="0" applyAlignment="1" applyBorder="1" applyFont="1" applyNumberFormat="1">
      <alignment horizontal="center" vertical="bottom"/>
    </xf>
    <xf borderId="6" fillId="4" fontId="46" numFmtId="38" xfId="0" applyAlignment="1" applyBorder="1" applyFont="1" applyNumberFormat="1">
      <alignment readingOrder="0" vertical="bottom"/>
    </xf>
    <xf borderId="6" fillId="4" fontId="43" numFmtId="38" xfId="0" applyAlignment="1" applyBorder="1" applyFont="1" applyNumberFormat="1">
      <alignment readingOrder="0" vertical="bottom"/>
    </xf>
    <xf borderId="6" fillId="0" fontId="64" numFmtId="0" xfId="0" applyAlignment="1" applyBorder="1" applyFont="1">
      <alignment readingOrder="0" vertical="bottom"/>
    </xf>
    <xf borderId="6" fillId="0" fontId="65" numFmtId="0" xfId="0" applyAlignment="1" applyBorder="1" applyFont="1">
      <alignment vertical="bottom"/>
    </xf>
    <xf borderId="6" fillId="4" fontId="66" numFmtId="38" xfId="0" applyAlignment="1" applyBorder="1" applyFont="1" applyNumberFormat="1">
      <alignment horizontal="center" vertical="bottom"/>
    </xf>
    <xf borderId="6" fillId="4" fontId="47" numFmtId="38" xfId="0" applyAlignment="1" applyBorder="1" applyFont="1" applyNumberFormat="1">
      <alignment vertical="bottom"/>
    </xf>
    <xf borderId="6" fillId="4" fontId="67" numFmtId="38" xfId="0" applyAlignment="1" applyBorder="1" applyFont="1" applyNumberFormat="1">
      <alignment horizontal="center" readingOrder="0" vertical="bottom"/>
    </xf>
    <xf borderId="6" fillId="4" fontId="47" numFmtId="38" xfId="0" applyAlignment="1" applyBorder="1" applyFont="1" applyNumberFormat="1">
      <alignment readingOrder="0" vertical="bottom"/>
    </xf>
    <xf borderId="6" fillId="4" fontId="66" numFmtId="38" xfId="0" applyAlignment="1" applyBorder="1" applyFont="1" applyNumberFormat="1">
      <alignment horizontal="center" readingOrder="0" vertical="bottom"/>
    </xf>
    <xf borderId="6" fillId="4" fontId="68" numFmtId="38" xfId="0" applyAlignment="1" applyBorder="1" applyFont="1" applyNumberFormat="1">
      <alignment readingOrder="0" vertical="bottom"/>
    </xf>
    <xf borderId="6" fillId="0" fontId="65" numFmtId="0" xfId="0" applyAlignment="1" applyBorder="1" applyFont="1">
      <alignment readingOrder="0" vertical="bottom"/>
    </xf>
    <xf borderId="6" fillId="0" fontId="69" numFmtId="164" xfId="0" applyAlignment="1" applyBorder="1" applyFont="1" applyNumberFormat="1">
      <alignment horizontal="center" readingOrder="0" vertical="bottom"/>
    </xf>
    <xf borderId="6" fillId="0" fontId="33" numFmtId="164" xfId="0" applyAlignment="1" applyBorder="1" applyFont="1" applyNumberFormat="1">
      <alignment horizontal="center" readingOrder="0" vertical="bottom"/>
    </xf>
    <xf borderId="6" fillId="0" fontId="27" numFmtId="164" xfId="0" applyAlignment="1" applyBorder="1" applyFont="1" applyNumberFormat="1">
      <alignment horizontal="center" readingOrder="0" vertical="bottom"/>
    </xf>
    <xf borderId="6" fillId="0" fontId="70" numFmtId="164" xfId="0" applyAlignment="1" applyBorder="1" applyFont="1" applyNumberFormat="1">
      <alignment horizontal="center" readingOrder="0" vertical="bottom"/>
    </xf>
    <xf borderId="6" fillId="0" fontId="51" numFmtId="164" xfId="0" applyAlignment="1" applyBorder="1" applyFont="1" applyNumberFormat="1">
      <alignment horizontal="center" readingOrder="0" vertical="bottom"/>
    </xf>
    <xf borderId="6" fillId="0" fontId="66" numFmtId="164" xfId="0" applyAlignment="1" applyBorder="1" applyFont="1" applyNumberFormat="1">
      <alignment horizontal="center" readingOrder="0" vertical="bottom"/>
    </xf>
    <xf borderId="6" fillId="0" fontId="47" numFmtId="164" xfId="0" applyAlignment="1" applyBorder="1" applyFont="1" applyNumberFormat="1">
      <alignment horizontal="center" readingOrder="0" vertical="bottom"/>
    </xf>
    <xf borderId="6" fillId="0" fontId="17" numFmtId="164" xfId="0" applyAlignment="1" applyBorder="1" applyFont="1" applyNumberFormat="1">
      <alignment horizontal="right" readingOrder="0" vertical="bottom"/>
    </xf>
    <xf borderId="6" fillId="0" fontId="2" numFmtId="0" xfId="0" applyAlignment="1" applyBorder="1" applyFont="1">
      <alignment readingOrder="0" vertical="bottom"/>
    </xf>
    <xf borderId="2" fillId="4" fontId="71" numFmtId="164" xfId="0" applyAlignment="1" applyBorder="1" applyFont="1" applyNumberFormat="1">
      <alignment horizontal="center" vertical="bottom"/>
    </xf>
    <xf borderId="0" fillId="4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6" fillId="0" fontId="64" numFmtId="0" xfId="0" applyAlignment="1" applyBorder="1" applyFont="1">
      <alignment horizontal="center" readingOrder="0" vertical="bottom"/>
    </xf>
    <xf borderId="6" fillId="4" fontId="72" numFmtId="38" xfId="0" applyAlignment="1" applyBorder="1" applyFont="1" applyNumberFormat="1">
      <alignment readingOrder="0" vertical="bottom"/>
    </xf>
    <xf borderId="6" fillId="0" fontId="64" numFmtId="38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6" fillId="0" fontId="64" numFmtId="0" xfId="0" applyAlignment="1" applyBorder="1" applyFont="1">
      <alignment horizontal="center" vertical="bottom"/>
    </xf>
    <xf borderId="6" fillId="0" fontId="17" numFmtId="0" xfId="0" applyAlignment="1" applyBorder="1" applyFont="1">
      <alignment vertical="bottom"/>
    </xf>
    <xf borderId="6" fillId="0" fontId="17" numFmtId="0" xfId="0" applyAlignment="1" applyBorder="1" applyFont="1">
      <alignment horizontal="center" vertical="bottom"/>
    </xf>
    <xf borderId="6" fillId="4" fontId="73" numFmtId="38" xfId="0" applyAlignment="1" applyBorder="1" applyFont="1" applyNumberFormat="1">
      <alignment readingOrder="0" vertical="bottom"/>
    </xf>
    <xf borderId="6" fillId="4" fontId="17" numFmtId="38" xfId="0" applyAlignment="1" applyBorder="1" applyFont="1" applyNumberFormat="1">
      <alignment horizontal="center" readingOrder="0" vertical="bottom"/>
    </xf>
    <xf borderId="6" fillId="4" fontId="74" numFmtId="38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1</v>
      </c>
      <c r="B2" s="4" t="s">
        <v>2</v>
      </c>
      <c r="C2" s="5" t="s">
        <v>3</v>
      </c>
      <c r="D2" s="6"/>
      <c r="E2" s="5" t="s">
        <v>4</v>
      </c>
      <c r="F2" s="6"/>
      <c r="G2" s="7" t="s">
        <v>5</v>
      </c>
      <c r="H2" s="7" t="s">
        <v>6</v>
      </c>
      <c r="I2" s="7" t="s">
        <v>7</v>
      </c>
      <c r="J2" s="8" t="s">
        <v>8</v>
      </c>
      <c r="K2" s="7" t="s">
        <v>9</v>
      </c>
      <c r="L2" s="9" t="s">
        <v>10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10"/>
      <c r="B3" s="11"/>
      <c r="C3" s="12" t="s">
        <v>11</v>
      </c>
      <c r="D3" s="12" t="s">
        <v>12</v>
      </c>
      <c r="E3" s="12" t="s">
        <v>13</v>
      </c>
      <c r="F3" s="12" t="s">
        <v>14</v>
      </c>
      <c r="G3" s="11"/>
      <c r="H3" s="11"/>
      <c r="I3" s="11"/>
      <c r="J3" s="11"/>
      <c r="K3" s="11"/>
      <c r="L3" s="1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11"/>
      <c r="B4" s="13"/>
      <c r="C4" s="14"/>
      <c r="D4" s="15"/>
      <c r="E4" s="16"/>
      <c r="F4" s="15"/>
      <c r="G4" s="17"/>
      <c r="H4" s="18"/>
      <c r="I4" s="18"/>
      <c r="J4" s="18"/>
      <c r="K4" s="19"/>
      <c r="L4" s="1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20">
        <v>1.0</v>
      </c>
      <c r="B5" s="21"/>
      <c r="C5" s="22"/>
      <c r="D5" s="22"/>
      <c r="E5" s="22"/>
      <c r="F5" s="22"/>
      <c r="G5" s="22"/>
      <c r="H5" s="22"/>
      <c r="I5" s="22"/>
      <c r="J5" s="22"/>
      <c r="K5" s="22"/>
      <c r="L5" s="23">
        <f t="shared" ref="L5:L34" si="1">B5+C5+D5+E5+F5+G5+H5+I5+J5+K5</f>
        <v>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20">
        <v>2.0</v>
      </c>
      <c r="B6" s="24"/>
      <c r="C6" s="25">
        <v>45800.0</v>
      </c>
      <c r="D6" s="25">
        <v>319140.0</v>
      </c>
      <c r="E6" s="25">
        <v>913406.0</v>
      </c>
      <c r="F6" s="25">
        <v>343180.0</v>
      </c>
      <c r="G6" s="25">
        <v>38940.0</v>
      </c>
      <c r="H6" s="22"/>
      <c r="I6" s="22"/>
      <c r="J6" s="21">
        <v>23739.0</v>
      </c>
      <c r="K6" s="21">
        <v>8000.0</v>
      </c>
      <c r="L6" s="26">
        <f t="shared" si="1"/>
        <v>1692205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20">
        <v>3.0</v>
      </c>
      <c r="B7" s="24">
        <f>'03.04.65'!F110</f>
        <v>600</v>
      </c>
      <c r="C7" s="24">
        <f>'03.04.65'!G110</f>
        <v>23000</v>
      </c>
      <c r="D7" s="24">
        <f>'03.04.65'!H110</f>
        <v>200450</v>
      </c>
      <c r="E7" s="24">
        <f>'03.04.65'!I110</f>
        <v>790085</v>
      </c>
      <c r="F7" s="24">
        <f>'03.04.65'!J110</f>
        <v>140650</v>
      </c>
      <c r="G7" s="24">
        <f>'03.04.65'!K110</f>
        <v>800</v>
      </c>
      <c r="H7" s="24">
        <f>'03.04.65'!L110</f>
        <v>0</v>
      </c>
      <c r="I7" s="24">
        <f>'03.04.65'!M110</f>
        <v>26400</v>
      </c>
      <c r="J7" s="24">
        <f>'03.04.65'!N110</f>
        <v>0</v>
      </c>
      <c r="K7" s="24">
        <f>'03.04.65'!O110</f>
        <v>17740</v>
      </c>
      <c r="L7" s="26">
        <f t="shared" si="1"/>
        <v>1199725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20">
        <v>4.0</v>
      </c>
      <c r="B8" s="24">
        <f>'04.04.65'!F148</f>
        <v>1950</v>
      </c>
      <c r="C8" s="24">
        <f>'04.04.65'!G148</f>
        <v>178538</v>
      </c>
      <c r="D8" s="24">
        <f>'04.04.65'!H148</f>
        <v>183900</v>
      </c>
      <c r="E8" s="24">
        <f>'04.04.65'!I148</f>
        <v>673195</v>
      </c>
      <c r="F8" s="24">
        <f>'04.04.65'!J148</f>
        <v>217720</v>
      </c>
      <c r="G8" s="24">
        <f>'04.04.65'!K148</f>
        <v>21145</v>
      </c>
      <c r="H8" s="24">
        <f>'04.04.65'!L148</f>
        <v>0</v>
      </c>
      <c r="I8" s="24">
        <f>'04.04.65'!M148</f>
        <v>0</v>
      </c>
      <c r="J8" s="24">
        <f>'04.04.65'!N148</f>
        <v>0</v>
      </c>
      <c r="K8" s="24">
        <f>'04.04.65'!O148</f>
        <v>33985</v>
      </c>
      <c r="L8" s="26">
        <f t="shared" si="1"/>
        <v>1310433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20">
        <v>5.0</v>
      </c>
      <c r="B9" s="27">
        <f>'05.04.65'!F111</f>
        <v>1850</v>
      </c>
      <c r="C9" s="27">
        <f>'05.04.65'!G111</f>
        <v>2375</v>
      </c>
      <c r="D9" s="27">
        <f>'05.04.65'!H111</f>
        <v>138400</v>
      </c>
      <c r="E9" s="27">
        <f>'05.04.65'!I111</f>
        <v>710775</v>
      </c>
      <c r="F9" s="27">
        <f>'05.04.65'!J111</f>
        <v>142162</v>
      </c>
      <c r="G9" s="27">
        <f>'05.04.65'!K111</f>
        <v>46803</v>
      </c>
      <c r="H9" s="27">
        <f>'05.04.65'!L111</f>
        <v>0</v>
      </c>
      <c r="I9" s="27">
        <f>'05.04.65'!M111</f>
        <v>0</v>
      </c>
      <c r="J9" s="27">
        <f>'05.04.65'!N111</f>
        <v>0</v>
      </c>
      <c r="K9" s="27">
        <f>'05.04.65'!O111</f>
        <v>14045</v>
      </c>
      <c r="L9" s="28">
        <f t="shared" si="1"/>
        <v>1056410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20">
        <v>6.0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>
        <f t="shared" si="1"/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0">
        <v>7.0</v>
      </c>
      <c r="B11" s="24">
        <f>'07.04.65'!F189</f>
        <v>17175</v>
      </c>
      <c r="C11" s="24">
        <f>'07.04.65'!G189</f>
        <v>55650</v>
      </c>
      <c r="D11" s="24">
        <f>'07.04.65'!H189</f>
        <v>269000</v>
      </c>
      <c r="E11" s="24">
        <f>'07.04.65'!I189</f>
        <v>1064324</v>
      </c>
      <c r="F11" s="24">
        <f>'07.04.65'!J189</f>
        <v>259775</v>
      </c>
      <c r="G11" s="24">
        <f>'07.04.65'!K189</f>
        <v>54171</v>
      </c>
      <c r="H11" s="24">
        <f>'07.04.65'!L189</f>
        <v>0</v>
      </c>
      <c r="I11" s="24">
        <f>'07.04.65'!M189</f>
        <v>8050</v>
      </c>
      <c r="J11" s="24">
        <f>'07.04.65'!N189</f>
        <v>0</v>
      </c>
      <c r="K11" s="24">
        <f>'07.04.65'!O189</f>
        <v>23180</v>
      </c>
      <c r="L11" s="26">
        <f t="shared" si="1"/>
        <v>1751325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0">
        <v>8.0</v>
      </c>
      <c r="B12" s="24">
        <f>'8.04.65'!F129</f>
        <v>2669</v>
      </c>
      <c r="C12" s="24">
        <f>'8.04.65'!G129</f>
        <v>42000</v>
      </c>
      <c r="D12" s="24">
        <f>'8.04.65'!H129</f>
        <v>116650</v>
      </c>
      <c r="E12" s="24">
        <f>'8.04.65'!I129</f>
        <v>696315</v>
      </c>
      <c r="F12" s="24">
        <f>'8.04.65'!J129</f>
        <v>132500</v>
      </c>
      <c r="G12" s="24">
        <f>'8.04.65'!K129</f>
        <v>55825</v>
      </c>
      <c r="H12" s="24">
        <f>'8.04.65'!L129</f>
        <v>0</v>
      </c>
      <c r="I12" s="24">
        <f>'8.04.65'!M129</f>
        <v>0</v>
      </c>
      <c r="J12" s="24">
        <f>'8.04.65'!N129</f>
        <v>0</v>
      </c>
      <c r="K12" s="24">
        <f>'8.04.65'!O129</f>
        <v>11080</v>
      </c>
      <c r="L12" s="26">
        <f t="shared" si="1"/>
        <v>1057039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0">
        <v>9.0</v>
      </c>
      <c r="B13" s="24">
        <f>'9.04.65'!F92</f>
        <v>7507</v>
      </c>
      <c r="C13" s="24">
        <f>'9.04.65'!G92</f>
        <v>4450</v>
      </c>
      <c r="D13" s="24">
        <f>'9.04.65'!H92</f>
        <v>151950</v>
      </c>
      <c r="E13" s="24">
        <f>'9.04.65'!I92</f>
        <v>450720</v>
      </c>
      <c r="F13" s="24">
        <f>'9.04.65'!J92</f>
        <v>192800</v>
      </c>
      <c r="G13" s="24">
        <f>'9.04.65'!K92</f>
        <v>200</v>
      </c>
      <c r="H13" s="24">
        <f>'9.04.65'!L92</f>
        <v>0</v>
      </c>
      <c r="I13" s="24">
        <f>'9.04.65'!M92</f>
        <v>3750</v>
      </c>
      <c r="J13" s="24">
        <f>'9.04.65'!N92</f>
        <v>0</v>
      </c>
      <c r="K13" s="24">
        <f>'9.04.65'!O92</f>
        <v>3400</v>
      </c>
      <c r="L13" s="26">
        <f t="shared" si="1"/>
        <v>814777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0">
        <v>10.0</v>
      </c>
      <c r="B14" s="29">
        <f>'10.04.65'!F92</f>
        <v>27850</v>
      </c>
      <c r="C14" s="29">
        <f>'10.04.65'!G92</f>
        <v>61450</v>
      </c>
      <c r="D14" s="29">
        <f>'10.04.65'!H92</f>
        <v>121525</v>
      </c>
      <c r="E14" s="29">
        <f>'10.04.65'!I92</f>
        <v>388825</v>
      </c>
      <c r="F14" s="29">
        <f>'10.04.65'!J92</f>
        <v>154550</v>
      </c>
      <c r="G14" s="29">
        <f>'10.04.65'!K92</f>
        <v>38280</v>
      </c>
      <c r="H14" s="29">
        <f>'10.04.65'!L92</f>
        <v>0</v>
      </c>
      <c r="I14" s="29">
        <f>'10.04.65'!M92</f>
        <v>0</v>
      </c>
      <c r="J14" s="29">
        <f>'10.04.65'!N92</f>
        <v>0</v>
      </c>
      <c r="K14" s="29">
        <f>'10.04.65'!O92</f>
        <v>34300</v>
      </c>
      <c r="L14" s="26">
        <f t="shared" si="1"/>
        <v>826780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0">
        <v>11.0</v>
      </c>
      <c r="B15" s="22"/>
      <c r="C15" s="24">
        <f>'11.04.65'!G123</f>
        <v>148450</v>
      </c>
      <c r="D15" s="24">
        <f>'11.04.65'!H123</f>
        <v>337350</v>
      </c>
      <c r="E15" s="24">
        <f>'11.04.65'!I123</f>
        <v>768325</v>
      </c>
      <c r="F15" s="24">
        <f>'11.04.65'!J123</f>
        <v>207100</v>
      </c>
      <c r="G15" s="24">
        <f>'11.04.65'!K123</f>
        <v>57100</v>
      </c>
      <c r="H15" s="24">
        <f>'11.04.65'!L123</f>
        <v>0</v>
      </c>
      <c r="I15" s="24">
        <f>'11.04.65'!M123</f>
        <v>0</v>
      </c>
      <c r="J15" s="24">
        <f>'11.04.65'!N123</f>
        <v>0</v>
      </c>
      <c r="K15" s="24">
        <f>'11.04.65'!O123</f>
        <v>600</v>
      </c>
      <c r="L15" s="26">
        <f t="shared" si="1"/>
        <v>1518925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0">
        <v>12.0</v>
      </c>
      <c r="B16" s="24">
        <f>'12.04.65'!F96</f>
        <v>8100</v>
      </c>
      <c r="C16" s="24">
        <f>'12.04.65'!G96</f>
        <v>20000</v>
      </c>
      <c r="D16" s="24">
        <f>'12.04.65'!H96</f>
        <v>335650</v>
      </c>
      <c r="E16" s="24">
        <f>'12.04.65'!I96</f>
        <v>551430</v>
      </c>
      <c r="F16" s="24">
        <f>'12.04.65'!J96</f>
        <v>171550</v>
      </c>
      <c r="G16" s="24">
        <f>'12.04.65'!K96</f>
        <v>30500</v>
      </c>
      <c r="H16" s="24">
        <f>'12.04.65'!L96</f>
        <v>0</v>
      </c>
      <c r="I16" s="24">
        <f>'12.04.65'!M96</f>
        <v>3250</v>
      </c>
      <c r="J16" s="24">
        <f>'12.04.65'!N96</f>
        <v>0</v>
      </c>
      <c r="K16" s="24">
        <f>'12.04.65'!O96</f>
        <v>16800</v>
      </c>
      <c r="L16" s="26">
        <f t="shared" si="1"/>
        <v>1137280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0">
        <v>13.0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>
        <f t="shared" si="1"/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0">
        <v>14.0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>
        <f t="shared" si="1"/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0">
        <v>15.0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>
        <f t="shared" si="1"/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0">
        <v>16.0</v>
      </c>
      <c r="B20" s="24">
        <f>'16.04.65'!F92</f>
        <v>3425</v>
      </c>
      <c r="C20" s="24">
        <f>'16.04.65'!G92</f>
        <v>24500</v>
      </c>
      <c r="D20" s="24">
        <f>'16.04.65'!H92</f>
        <v>216765</v>
      </c>
      <c r="E20" s="24">
        <f>'16.04.65'!I92</f>
        <v>516565</v>
      </c>
      <c r="F20" s="24">
        <f>'16.04.65'!J92</f>
        <v>114200</v>
      </c>
      <c r="G20" s="24">
        <f>'16.04.65'!K92</f>
        <v>15025</v>
      </c>
      <c r="H20" s="24">
        <f>'16.04.65'!L92</f>
        <v>0</v>
      </c>
      <c r="I20" s="24">
        <f>'16.04.65'!M92</f>
        <v>0</v>
      </c>
      <c r="J20" s="24">
        <f>'16.04.65'!N92</f>
        <v>0</v>
      </c>
      <c r="K20" s="24">
        <f>'16.04.65'!O92</f>
        <v>0</v>
      </c>
      <c r="L20" s="26">
        <f t="shared" si="1"/>
        <v>890480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0">
        <v>17.0</v>
      </c>
      <c r="B21" s="24">
        <f>'17.04.65'!F67</f>
        <v>27000</v>
      </c>
      <c r="C21" s="24">
        <f>'17.04.65'!G67</f>
        <v>3200</v>
      </c>
      <c r="D21" s="24">
        <f>'17.04.65'!H67</f>
        <v>118950</v>
      </c>
      <c r="E21" s="24">
        <f>'17.04.65'!I67</f>
        <v>325700</v>
      </c>
      <c r="F21" s="24">
        <f>'17.04.65'!J67</f>
        <v>33584</v>
      </c>
      <c r="G21" s="24">
        <f>'17.04.65'!K67</f>
        <v>6316</v>
      </c>
      <c r="H21" s="24">
        <f>'17.04.65'!L67</f>
        <v>0</v>
      </c>
      <c r="I21" s="24">
        <f>'17.04.65'!M67</f>
        <v>0</v>
      </c>
      <c r="J21" s="24">
        <f>'17.04.65'!N67</f>
        <v>0</v>
      </c>
      <c r="K21" s="24">
        <f>'17.04.65'!O67</f>
        <v>0</v>
      </c>
      <c r="L21" s="26">
        <f t="shared" si="1"/>
        <v>514750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0">
        <v>18.0</v>
      </c>
      <c r="B22" s="29">
        <f>'18.04.65'!F105</f>
        <v>2225</v>
      </c>
      <c r="C22" s="29">
        <f>'18.04.65'!G105</f>
        <v>123750</v>
      </c>
      <c r="D22" s="29">
        <f>'18.04.65'!H105</f>
        <v>135150</v>
      </c>
      <c r="E22" s="29">
        <f>'18.04.65'!I105</f>
        <v>337730</v>
      </c>
      <c r="F22" s="29">
        <f>'18.04.65'!J105</f>
        <v>138005</v>
      </c>
      <c r="G22" s="29">
        <f>'18.04.65'!K105</f>
        <v>33770</v>
      </c>
      <c r="H22" s="29">
        <f>'18.04.65'!L105</f>
        <v>0</v>
      </c>
      <c r="I22" s="29">
        <f>'18.04.65'!M105</f>
        <v>0</v>
      </c>
      <c r="J22" s="29">
        <f>'18.04.65'!N105</f>
        <v>0</v>
      </c>
      <c r="K22" s="29">
        <f>'18.04.65'!O105</f>
        <v>0</v>
      </c>
      <c r="L22" s="26">
        <f t="shared" si="1"/>
        <v>770630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0">
        <v>19.0</v>
      </c>
      <c r="B23" s="24">
        <f>'19.04.65'!F128</f>
        <v>1600</v>
      </c>
      <c r="C23" s="24">
        <f>'19.04.65'!G128</f>
        <v>24375</v>
      </c>
      <c r="D23" s="24">
        <f>'19.04.65'!H128</f>
        <v>206550</v>
      </c>
      <c r="E23" s="24">
        <f>'19.04.65'!I128</f>
        <v>785975</v>
      </c>
      <c r="F23" s="24">
        <f>'19.04.65'!J128</f>
        <v>99400</v>
      </c>
      <c r="G23" s="24">
        <f>'19.04.65'!K128</f>
        <v>23090</v>
      </c>
      <c r="H23" s="24">
        <f>'19.04.65'!L128</f>
        <v>0</v>
      </c>
      <c r="I23" s="24">
        <f>'19.04.65'!M128</f>
        <v>5000</v>
      </c>
      <c r="J23" s="24">
        <f>'19.04.65'!N128</f>
        <v>0</v>
      </c>
      <c r="K23" s="24">
        <f>'19.04.65'!O128</f>
        <v>0</v>
      </c>
      <c r="L23" s="26">
        <f t="shared" si="1"/>
        <v>1145990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20">
        <v>20.0</v>
      </c>
      <c r="B24" s="24">
        <f>'20.04.65'!F125</f>
        <v>8950</v>
      </c>
      <c r="C24" s="24">
        <f>'20.04.65'!G125</f>
        <v>67480</v>
      </c>
      <c r="D24" s="24">
        <f>'20.04.65'!H125</f>
        <v>226300</v>
      </c>
      <c r="E24" s="24">
        <f>'20.04.65'!I125</f>
        <v>817235</v>
      </c>
      <c r="F24" s="24">
        <f>'20.04.65'!J125</f>
        <v>203725</v>
      </c>
      <c r="G24" s="24">
        <f>'20.04.65'!K125</f>
        <v>2950</v>
      </c>
      <c r="H24" s="24">
        <f>'20.04.65'!L125</f>
        <v>0</v>
      </c>
      <c r="I24" s="24">
        <f>'20.04.65'!M125</f>
        <v>0</v>
      </c>
      <c r="J24" s="24">
        <f>'20.04.65'!N125</f>
        <v>0</v>
      </c>
      <c r="K24" s="24">
        <f>'20.04.65'!O125</f>
        <v>0</v>
      </c>
      <c r="L24" s="26">
        <f t="shared" si="1"/>
        <v>1326640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20">
        <v>21.0</v>
      </c>
      <c r="B25" s="24">
        <f>'21.04.65'!F117</f>
        <v>47900</v>
      </c>
      <c r="C25" s="24">
        <f>'21.04.65'!G117</f>
        <v>101000</v>
      </c>
      <c r="D25" s="24">
        <f>'21.04.65'!H117</f>
        <v>319525</v>
      </c>
      <c r="E25" s="24">
        <f>'21.04.65'!I117</f>
        <v>451445</v>
      </c>
      <c r="F25" s="24">
        <f>'21.04.65'!J117</f>
        <v>160125</v>
      </c>
      <c r="G25" s="24">
        <f>'21.04.65'!K117</f>
        <v>25000</v>
      </c>
      <c r="H25" s="24">
        <f>'21.04.65'!L117</f>
        <v>0</v>
      </c>
      <c r="I25" s="24">
        <f>'21.04.65'!M117</f>
        <v>6050</v>
      </c>
      <c r="J25" s="24">
        <f>'21.04.65'!N117</f>
        <v>0</v>
      </c>
      <c r="K25" s="24">
        <f>'21.04.65'!O117</f>
        <v>0</v>
      </c>
      <c r="L25" s="26">
        <f t="shared" si="1"/>
        <v>1111045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0">
        <v>22.0</v>
      </c>
      <c r="B26" s="24">
        <f>'22.04.65'!F112</f>
        <v>0</v>
      </c>
      <c r="C26" s="24">
        <f>'22.04.65'!G112</f>
        <v>27400</v>
      </c>
      <c r="D26" s="24">
        <f>'22.04.65'!H112</f>
        <v>530350</v>
      </c>
      <c r="E26" s="24">
        <f>'22.04.65'!I112</f>
        <v>708265</v>
      </c>
      <c r="F26" s="24">
        <f>'22.04.65'!J112</f>
        <v>381525</v>
      </c>
      <c r="G26" s="24">
        <f>'22.04.65'!K112</f>
        <v>8750</v>
      </c>
      <c r="H26" s="24">
        <f>'22.04.65'!L112</f>
        <v>0</v>
      </c>
      <c r="I26" s="24">
        <f>'22.04.65'!M112</f>
        <v>0</v>
      </c>
      <c r="J26" s="24">
        <f>'22.04.65'!N112</f>
        <v>0</v>
      </c>
      <c r="K26" s="24">
        <f>'22.04.65'!O112</f>
        <v>0</v>
      </c>
      <c r="L26" s="26">
        <f t="shared" si="1"/>
        <v>1656290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0">
        <v>23.0</v>
      </c>
      <c r="B27" s="24">
        <f>'23.04.65'!F118</f>
        <v>27250</v>
      </c>
      <c r="C27" s="24">
        <f>'23.04.65'!G118</f>
        <v>41555</v>
      </c>
      <c r="D27" s="24">
        <f>'23.04.65'!H118</f>
        <v>393150</v>
      </c>
      <c r="E27" s="24">
        <f>'23.04.65'!I118</f>
        <v>582170</v>
      </c>
      <c r="F27" s="24">
        <f>'23.04.65'!J118</f>
        <v>162272</v>
      </c>
      <c r="G27" s="24">
        <f>'23.04.65'!K118</f>
        <v>31638</v>
      </c>
      <c r="H27" s="24">
        <f>'23.04.65'!L118</f>
        <v>0</v>
      </c>
      <c r="I27" s="24">
        <f>'23.04.65'!M118</f>
        <v>350</v>
      </c>
      <c r="J27" s="24">
        <f>'23.04.65'!N118</f>
        <v>0</v>
      </c>
      <c r="K27" s="24">
        <f>'23.04.65'!O118</f>
        <v>0</v>
      </c>
      <c r="L27" s="26">
        <f t="shared" si="1"/>
        <v>1238385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0">
        <v>24.0</v>
      </c>
      <c r="B28" s="24">
        <f>'24.04.65'!F61</f>
        <v>36664</v>
      </c>
      <c r="C28" s="24">
        <f>'24.04.65'!G61</f>
        <v>0</v>
      </c>
      <c r="D28" s="24">
        <f>'24.04.65'!H61</f>
        <v>175500</v>
      </c>
      <c r="E28" s="24">
        <f>'24.04.65'!I61</f>
        <v>414420</v>
      </c>
      <c r="F28" s="24">
        <f>'24.04.65'!J61</f>
        <v>84705</v>
      </c>
      <c r="G28" s="24">
        <f>'24.04.65'!K61</f>
        <v>10700</v>
      </c>
      <c r="H28" s="24">
        <f>'24.04.65'!L61</f>
        <v>0</v>
      </c>
      <c r="I28" s="24">
        <f>'24.04.65'!M61</f>
        <v>10000</v>
      </c>
      <c r="J28" s="24">
        <f>'24.04.65'!N61</f>
        <v>0</v>
      </c>
      <c r="K28" s="24">
        <f>'24.04.65'!O61</f>
        <v>0</v>
      </c>
      <c r="L28" s="26">
        <f t="shared" si="1"/>
        <v>731989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0">
        <v>25.0</v>
      </c>
      <c r="B29" s="24">
        <f>'25.04.65'!F153</f>
        <v>10200</v>
      </c>
      <c r="C29" s="24">
        <f>'25.04.65'!G153</f>
        <v>23350</v>
      </c>
      <c r="D29" s="24">
        <f>'25.04.65'!H153</f>
        <v>339525</v>
      </c>
      <c r="E29" s="24">
        <f>'25.04.65'!I153</f>
        <v>623085</v>
      </c>
      <c r="F29" s="24">
        <f>'25.04.65'!J153</f>
        <v>269686</v>
      </c>
      <c r="G29" s="24">
        <f>'25.04.65'!K153</f>
        <v>10959</v>
      </c>
      <c r="H29" s="24">
        <f>'25.04.65'!L153</f>
        <v>0</v>
      </c>
      <c r="I29" s="24">
        <f>'25.04.65'!M153</f>
        <v>2600</v>
      </c>
      <c r="J29" s="24">
        <f>'25.04.65'!N153</f>
        <v>0</v>
      </c>
      <c r="K29" s="24">
        <f>'25.04.65'!O153</f>
        <v>0</v>
      </c>
      <c r="L29" s="26">
        <f t="shared" si="1"/>
        <v>1279405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0">
        <v>26.0</v>
      </c>
      <c r="B30" s="24">
        <f>'26.04.65'!F126</f>
        <v>7350</v>
      </c>
      <c r="C30" s="24">
        <f>'26.04.65'!G126</f>
        <v>97450</v>
      </c>
      <c r="D30" s="24">
        <f>'26.04.65'!H126</f>
        <v>241500</v>
      </c>
      <c r="E30" s="24">
        <f>'26.04.65'!I126</f>
        <v>553575</v>
      </c>
      <c r="F30" s="24">
        <f>'26.04.65'!J126</f>
        <v>239905</v>
      </c>
      <c r="G30" s="24">
        <f>'26.04.65'!K126</f>
        <v>81400</v>
      </c>
      <c r="H30" s="24">
        <f>'26.04.65'!L126</f>
        <v>0</v>
      </c>
      <c r="I30" s="24">
        <f>'26.04.65'!M126</f>
        <v>0</v>
      </c>
      <c r="J30" s="24">
        <f>'26.04.65'!N126</f>
        <v>0</v>
      </c>
      <c r="K30" s="24">
        <f>'26.04.65'!O126</f>
        <v>0</v>
      </c>
      <c r="L30" s="26">
        <f t="shared" si="1"/>
        <v>1221180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0">
        <v>27.0</v>
      </c>
      <c r="B31" s="30">
        <f>'27.04.65'!F90</f>
        <v>20100</v>
      </c>
      <c r="C31" s="30">
        <f>'27.04.65'!G90</f>
        <v>16650</v>
      </c>
      <c r="D31" s="30">
        <f>'27.04.65'!H90</f>
        <v>297825</v>
      </c>
      <c r="E31" s="30">
        <f>'27.04.65'!I90</f>
        <v>380048</v>
      </c>
      <c r="F31" s="30">
        <f>'27.04.65'!J90</f>
        <v>148995</v>
      </c>
      <c r="G31" s="30">
        <f>'27.04.65'!K90</f>
        <v>500</v>
      </c>
      <c r="H31" s="30">
        <f>'27.04.65'!L90</f>
        <v>0</v>
      </c>
      <c r="I31" s="30">
        <f>'27.04.65'!M90</f>
        <v>34600</v>
      </c>
      <c r="J31" s="30">
        <f>'27.04.65'!N90</f>
        <v>0</v>
      </c>
      <c r="K31" s="30">
        <f>'27.04.65'!O90</f>
        <v>0</v>
      </c>
      <c r="L31" s="28">
        <f t="shared" si="1"/>
        <v>898718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0">
        <v>28.0</v>
      </c>
      <c r="B32" s="24">
        <f>'28.04.65'!F103</f>
        <v>2625</v>
      </c>
      <c r="C32" s="24">
        <f>'28.04.65'!G103</f>
        <v>16150</v>
      </c>
      <c r="D32" s="24">
        <f>'28.04.65'!H103</f>
        <v>704075</v>
      </c>
      <c r="E32" s="24">
        <f>'28.04.65'!I103</f>
        <v>400395</v>
      </c>
      <c r="F32" s="24">
        <f>'28.04.65'!J103</f>
        <v>109740</v>
      </c>
      <c r="G32" s="24">
        <f>'28.04.65'!K103</f>
        <v>0</v>
      </c>
      <c r="H32" s="24">
        <f>'28.04.65'!L103</f>
        <v>0</v>
      </c>
      <c r="I32" s="24">
        <f>'28.04.65'!M103</f>
        <v>0</v>
      </c>
      <c r="J32" s="24">
        <f>'28.04.65'!N103</f>
        <v>0</v>
      </c>
      <c r="K32" s="24">
        <f>'28.04.65'!O103</f>
        <v>0</v>
      </c>
      <c r="L32" s="26">
        <f t="shared" si="1"/>
        <v>1232985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0">
        <v>29.0</v>
      </c>
      <c r="B33" s="24">
        <f>'29.04.65'!F127</f>
        <v>800</v>
      </c>
      <c r="C33" s="24">
        <f>'29.04.65'!G127</f>
        <v>300900</v>
      </c>
      <c r="D33" s="24">
        <f>'29.04.65'!H127</f>
        <v>496625</v>
      </c>
      <c r="E33" s="24">
        <f>'29.04.65'!I127</f>
        <v>629208</v>
      </c>
      <c r="F33" s="24">
        <f>'29.04.65'!J127</f>
        <v>148430</v>
      </c>
      <c r="G33" s="24">
        <f>'29.04.65'!K127</f>
        <v>14927</v>
      </c>
      <c r="H33" s="24">
        <f>'29.04.65'!L127</f>
        <v>0</v>
      </c>
      <c r="I33" s="24">
        <f>'29.04.65'!M127</f>
        <v>0</v>
      </c>
      <c r="J33" s="24">
        <f>'29.04.65'!N127</f>
        <v>0</v>
      </c>
      <c r="K33" s="24">
        <f>'29.04.65'!O127</f>
        <v>0</v>
      </c>
      <c r="L33" s="26">
        <f t="shared" si="1"/>
        <v>1590890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0">
        <v>30.0</v>
      </c>
      <c r="B34" s="24">
        <f>'30.04.65'!F137</f>
        <v>0</v>
      </c>
      <c r="C34" s="24">
        <f>'30.04.65'!G137</f>
        <v>35000</v>
      </c>
      <c r="D34" s="24">
        <f>'30.04.65'!H137</f>
        <v>803650</v>
      </c>
      <c r="E34" s="24">
        <f>'30.04.65'!I137</f>
        <v>637890</v>
      </c>
      <c r="F34" s="24">
        <f>'30.04.65'!J137</f>
        <v>190425</v>
      </c>
      <c r="G34" s="24">
        <f>'30.04.65'!K137</f>
        <v>19670</v>
      </c>
      <c r="H34" s="24">
        <f>'30.04.65'!L137</f>
        <v>0</v>
      </c>
      <c r="I34" s="24">
        <f>'30.04.65'!M137</f>
        <v>0</v>
      </c>
      <c r="J34" s="24">
        <f>'30.04.65'!N137</f>
        <v>0</v>
      </c>
      <c r="K34" s="24">
        <f>'30.04.65'!O137</f>
        <v>0</v>
      </c>
      <c r="L34" s="26">
        <f t="shared" si="1"/>
        <v>1686635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0">
        <v>31.0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>
        <f>B35+C35+D35+E35+F35+G35+J35+K35</f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31" t="s">
        <v>10</v>
      </c>
      <c r="B36" s="30">
        <f t="shared" ref="B36:L36" si="2">SUM(B3:B35)</f>
        <v>263790</v>
      </c>
      <c r="C36" s="30">
        <f t="shared" si="2"/>
        <v>1484473</v>
      </c>
      <c r="D36" s="30">
        <f t="shared" si="2"/>
        <v>7379455</v>
      </c>
      <c r="E36" s="30">
        <f t="shared" si="2"/>
        <v>15171106</v>
      </c>
      <c r="F36" s="30">
        <f t="shared" si="2"/>
        <v>4446709</v>
      </c>
      <c r="G36" s="30">
        <f t="shared" si="2"/>
        <v>628459</v>
      </c>
      <c r="H36" s="30">
        <f t="shared" si="2"/>
        <v>0</v>
      </c>
      <c r="I36" s="30">
        <f t="shared" si="2"/>
        <v>100050</v>
      </c>
      <c r="J36" s="30">
        <f t="shared" si="2"/>
        <v>23739</v>
      </c>
      <c r="K36" s="30">
        <f t="shared" si="2"/>
        <v>163130</v>
      </c>
      <c r="L36" s="30">
        <f t="shared" si="2"/>
        <v>29660911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11">
    <mergeCell ref="I2:I3"/>
    <mergeCell ref="J2:J3"/>
    <mergeCell ref="K2:K3"/>
    <mergeCell ref="L2:L4"/>
    <mergeCell ref="A1:L1"/>
    <mergeCell ref="A2:A4"/>
    <mergeCell ref="B2:B3"/>
    <mergeCell ref="C2:D2"/>
    <mergeCell ref="E2:F2"/>
    <mergeCell ref="G2:G3"/>
    <mergeCell ref="H2:H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8.0"/>
    <col customWidth="1" min="16" max="16" width="14.75"/>
  </cols>
  <sheetData>
    <row r="1">
      <c r="A1" s="33" t="s">
        <v>15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36">
        <v>1.0</v>
      </c>
      <c r="B5" s="37"/>
      <c r="C5" s="38"/>
      <c r="D5" s="39"/>
      <c r="E5" s="40"/>
      <c r="F5" s="41"/>
      <c r="G5" s="42"/>
      <c r="H5" s="43"/>
      <c r="I5" s="44"/>
      <c r="J5" s="45"/>
      <c r="K5" s="46"/>
      <c r="L5" s="47"/>
      <c r="M5" s="48"/>
      <c r="N5" s="47"/>
      <c r="O5" s="49"/>
      <c r="P5" s="50"/>
      <c r="Q5" s="51">
        <f t="shared" ref="Q5:Q190" si="1">SUM(F5+G5+H5+I5+J5+K5+L5+N5+O5-P5)</f>
        <v>0</v>
      </c>
      <c r="R5" s="52"/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36">
        <v>2.0</v>
      </c>
      <c r="B6" s="37"/>
      <c r="C6" s="38"/>
      <c r="D6" s="39"/>
      <c r="E6" s="40"/>
      <c r="F6" s="41"/>
      <c r="G6" s="42"/>
      <c r="H6" s="43"/>
      <c r="I6" s="54"/>
      <c r="J6" s="55"/>
      <c r="K6" s="46"/>
      <c r="L6" s="47"/>
      <c r="M6" s="48"/>
      <c r="N6" s="47"/>
      <c r="O6" s="49"/>
      <c r="P6" s="50"/>
      <c r="Q6" s="51">
        <f t="shared" si="1"/>
        <v>0</v>
      </c>
      <c r="R6" s="52"/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36">
        <v>3.0</v>
      </c>
      <c r="B7" s="37"/>
      <c r="C7" s="38"/>
      <c r="D7" s="39"/>
      <c r="E7" s="40"/>
      <c r="F7" s="41"/>
      <c r="G7" s="42"/>
      <c r="H7" s="43"/>
      <c r="I7" s="56"/>
      <c r="J7" s="57"/>
      <c r="K7" s="46"/>
      <c r="L7" s="47"/>
      <c r="M7" s="48"/>
      <c r="N7" s="47"/>
      <c r="O7" s="49"/>
      <c r="P7" s="50"/>
      <c r="Q7" s="51">
        <f t="shared" si="1"/>
        <v>0</v>
      </c>
      <c r="R7" s="52"/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36">
        <v>4.0</v>
      </c>
      <c r="B8" s="37"/>
      <c r="C8" s="38"/>
      <c r="D8" s="39"/>
      <c r="E8" s="40"/>
      <c r="F8" s="41"/>
      <c r="G8" s="42"/>
      <c r="H8" s="43"/>
      <c r="I8" s="58"/>
      <c r="J8" s="59"/>
      <c r="K8" s="46"/>
      <c r="L8" s="47"/>
      <c r="M8" s="48"/>
      <c r="N8" s="47"/>
      <c r="O8" s="49"/>
      <c r="P8" s="50"/>
      <c r="Q8" s="51">
        <f t="shared" si="1"/>
        <v>0</v>
      </c>
      <c r="R8" s="52"/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36">
        <v>5.0</v>
      </c>
      <c r="B9" s="37"/>
      <c r="C9" s="38"/>
      <c r="D9" s="39"/>
      <c r="E9" s="40"/>
      <c r="F9" s="41"/>
      <c r="G9" s="42"/>
      <c r="H9" s="43"/>
      <c r="I9" s="54"/>
      <c r="J9" s="55"/>
      <c r="K9" s="46"/>
      <c r="L9" s="47"/>
      <c r="M9" s="48"/>
      <c r="N9" s="47"/>
      <c r="O9" s="49"/>
      <c r="P9" s="50"/>
      <c r="Q9" s="51">
        <f t="shared" si="1"/>
        <v>0</v>
      </c>
      <c r="R9" s="52"/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36">
        <v>6.0</v>
      </c>
      <c r="B10" s="37"/>
      <c r="C10" s="38"/>
      <c r="D10" s="39"/>
      <c r="E10" s="40"/>
      <c r="F10" s="41"/>
      <c r="G10" s="42"/>
      <c r="H10" s="43"/>
      <c r="I10" s="54"/>
      <c r="J10" s="55"/>
      <c r="K10" s="46"/>
      <c r="L10" s="47"/>
      <c r="M10" s="48"/>
      <c r="N10" s="47"/>
      <c r="O10" s="49"/>
      <c r="P10" s="50"/>
      <c r="Q10" s="51">
        <f t="shared" si="1"/>
        <v>0</v>
      </c>
      <c r="R10" s="52"/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36">
        <v>7.0</v>
      </c>
      <c r="B11" s="37"/>
      <c r="C11" s="38"/>
      <c r="D11" s="39"/>
      <c r="E11" s="40"/>
      <c r="F11" s="41"/>
      <c r="G11" s="42"/>
      <c r="H11" s="43"/>
      <c r="I11" s="54"/>
      <c r="J11" s="55"/>
      <c r="K11" s="46"/>
      <c r="L11" s="47"/>
      <c r="M11" s="48"/>
      <c r="N11" s="47"/>
      <c r="O11" s="49"/>
      <c r="P11" s="50"/>
      <c r="Q11" s="51">
        <f t="shared" si="1"/>
        <v>0</v>
      </c>
      <c r="R11" s="52"/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36">
        <v>8.0</v>
      </c>
      <c r="B12" s="37"/>
      <c r="C12" s="38"/>
      <c r="D12" s="39"/>
      <c r="E12" s="40"/>
      <c r="F12" s="41"/>
      <c r="G12" s="42"/>
      <c r="H12" s="43"/>
      <c r="I12" s="54"/>
      <c r="J12" s="55"/>
      <c r="K12" s="46"/>
      <c r="L12" s="47"/>
      <c r="M12" s="48"/>
      <c r="N12" s="47"/>
      <c r="O12" s="49"/>
      <c r="P12" s="50"/>
      <c r="Q12" s="51">
        <f t="shared" si="1"/>
        <v>0</v>
      </c>
      <c r="R12" s="52"/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36">
        <v>9.0</v>
      </c>
      <c r="B13" s="37"/>
      <c r="C13" s="38"/>
      <c r="D13" s="39"/>
      <c r="E13" s="40"/>
      <c r="F13" s="41"/>
      <c r="G13" s="42"/>
      <c r="H13" s="43"/>
      <c r="I13" s="54"/>
      <c r="J13" s="55"/>
      <c r="K13" s="46"/>
      <c r="L13" s="47"/>
      <c r="M13" s="48"/>
      <c r="N13" s="47"/>
      <c r="O13" s="49"/>
      <c r="P13" s="50"/>
      <c r="Q13" s="51">
        <f t="shared" si="1"/>
        <v>0</v>
      </c>
      <c r="R13" s="52"/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36">
        <v>10.0</v>
      </c>
      <c r="B14" s="37"/>
      <c r="C14" s="38"/>
      <c r="D14" s="39"/>
      <c r="E14" s="40"/>
      <c r="F14" s="41"/>
      <c r="G14" s="42"/>
      <c r="H14" s="43"/>
      <c r="I14" s="58"/>
      <c r="J14" s="59"/>
      <c r="K14" s="46"/>
      <c r="L14" s="47"/>
      <c r="M14" s="48"/>
      <c r="N14" s="47"/>
      <c r="O14" s="49"/>
      <c r="P14" s="50"/>
      <c r="Q14" s="51">
        <f t="shared" si="1"/>
        <v>0</v>
      </c>
      <c r="R14" s="52"/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36">
        <v>11.0</v>
      </c>
      <c r="B15" s="37"/>
      <c r="C15" s="38"/>
      <c r="D15" s="39"/>
      <c r="E15" s="40"/>
      <c r="F15" s="41"/>
      <c r="G15" s="42"/>
      <c r="H15" s="43"/>
      <c r="I15" s="54"/>
      <c r="J15" s="55"/>
      <c r="K15" s="46"/>
      <c r="L15" s="47"/>
      <c r="M15" s="48"/>
      <c r="N15" s="47"/>
      <c r="O15" s="49"/>
      <c r="P15" s="50"/>
      <c r="Q15" s="51">
        <f t="shared" si="1"/>
        <v>0</v>
      </c>
      <c r="R15" s="52"/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36">
        <v>12.0</v>
      </c>
      <c r="B16" s="37"/>
      <c r="C16" s="38"/>
      <c r="D16" s="39"/>
      <c r="E16" s="40"/>
      <c r="F16" s="41"/>
      <c r="G16" s="42"/>
      <c r="H16" s="43"/>
      <c r="I16" s="58"/>
      <c r="J16" s="59"/>
      <c r="K16" s="46"/>
      <c r="L16" s="47"/>
      <c r="M16" s="48"/>
      <c r="N16" s="47"/>
      <c r="O16" s="49"/>
      <c r="P16" s="50"/>
      <c r="Q16" s="51">
        <f t="shared" si="1"/>
        <v>0</v>
      </c>
      <c r="R16" s="52"/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36">
        <v>13.0</v>
      </c>
      <c r="B17" s="37"/>
      <c r="C17" s="38"/>
      <c r="D17" s="39"/>
      <c r="E17" s="40"/>
      <c r="F17" s="41"/>
      <c r="G17" s="60"/>
      <c r="H17" s="43"/>
      <c r="I17" s="54"/>
      <c r="J17" s="59"/>
      <c r="K17" s="46"/>
      <c r="L17" s="47"/>
      <c r="M17" s="48"/>
      <c r="N17" s="47"/>
      <c r="O17" s="49"/>
      <c r="P17" s="50"/>
      <c r="Q17" s="51">
        <f t="shared" si="1"/>
        <v>0</v>
      </c>
      <c r="R17" s="52"/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36">
        <v>14.0</v>
      </c>
      <c r="B18" s="37"/>
      <c r="C18" s="38"/>
      <c r="D18" s="39"/>
      <c r="E18" s="40"/>
      <c r="F18" s="41"/>
      <c r="G18" s="42"/>
      <c r="H18" s="43"/>
      <c r="I18" s="54"/>
      <c r="J18" s="55"/>
      <c r="K18" s="46"/>
      <c r="L18" s="47"/>
      <c r="M18" s="48"/>
      <c r="N18" s="47"/>
      <c r="O18" s="49"/>
      <c r="P18" s="50"/>
      <c r="Q18" s="51">
        <f t="shared" si="1"/>
        <v>0</v>
      </c>
      <c r="R18" s="52"/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36">
        <v>15.0</v>
      </c>
      <c r="B19" s="37"/>
      <c r="C19" s="38"/>
      <c r="D19" s="39"/>
      <c r="E19" s="40"/>
      <c r="F19" s="41"/>
      <c r="G19" s="42"/>
      <c r="H19" s="43"/>
      <c r="I19" s="58"/>
      <c r="J19" s="59"/>
      <c r="K19" s="46"/>
      <c r="L19" s="47"/>
      <c r="M19" s="48"/>
      <c r="N19" s="47"/>
      <c r="O19" s="49"/>
      <c r="P19" s="50"/>
      <c r="Q19" s="51">
        <f t="shared" si="1"/>
        <v>0</v>
      </c>
      <c r="R19" s="52"/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36">
        <v>16.0</v>
      </c>
      <c r="B20" s="37"/>
      <c r="C20" s="38"/>
      <c r="D20" s="39"/>
      <c r="E20" s="40"/>
      <c r="F20" s="41"/>
      <c r="G20" s="42"/>
      <c r="H20" s="43"/>
      <c r="I20" s="58"/>
      <c r="J20" s="59"/>
      <c r="K20" s="46"/>
      <c r="L20" s="47"/>
      <c r="M20" s="48"/>
      <c r="N20" s="47"/>
      <c r="O20" s="49"/>
      <c r="P20" s="50"/>
      <c r="Q20" s="51">
        <f t="shared" si="1"/>
        <v>0</v>
      </c>
      <c r="R20" s="52"/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36">
        <v>17.0</v>
      </c>
      <c r="B21" s="37"/>
      <c r="C21" s="38"/>
      <c r="D21" s="39"/>
      <c r="E21" s="40"/>
      <c r="F21" s="41"/>
      <c r="G21" s="42"/>
      <c r="H21" s="43"/>
      <c r="I21" s="58"/>
      <c r="J21" s="59"/>
      <c r="K21" s="46"/>
      <c r="L21" s="47"/>
      <c r="M21" s="48"/>
      <c r="N21" s="47"/>
      <c r="O21" s="49"/>
      <c r="P21" s="50"/>
      <c r="Q21" s="51">
        <f t="shared" si="1"/>
        <v>0</v>
      </c>
      <c r="R21" s="52"/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36">
        <v>18.0</v>
      </c>
      <c r="B22" s="37"/>
      <c r="C22" s="38"/>
      <c r="D22" s="39"/>
      <c r="E22" s="40"/>
      <c r="F22" s="41"/>
      <c r="G22" s="42"/>
      <c r="H22" s="43"/>
      <c r="I22" s="58"/>
      <c r="J22" s="59"/>
      <c r="K22" s="46"/>
      <c r="L22" s="47"/>
      <c r="M22" s="48"/>
      <c r="N22" s="47"/>
      <c r="O22" s="49"/>
      <c r="P22" s="50"/>
      <c r="Q22" s="51">
        <f t="shared" si="1"/>
        <v>0</v>
      </c>
      <c r="R22" s="52"/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36">
        <v>19.0</v>
      </c>
      <c r="B23" s="37"/>
      <c r="C23" s="38"/>
      <c r="D23" s="39"/>
      <c r="E23" s="40"/>
      <c r="F23" s="41"/>
      <c r="G23" s="42"/>
      <c r="H23" s="43"/>
      <c r="I23" s="58"/>
      <c r="J23" s="59"/>
      <c r="K23" s="46"/>
      <c r="L23" s="47"/>
      <c r="M23" s="48"/>
      <c r="N23" s="47"/>
      <c r="O23" s="49"/>
      <c r="P23" s="50"/>
      <c r="Q23" s="51">
        <f t="shared" si="1"/>
        <v>0</v>
      </c>
      <c r="R23" s="52"/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36">
        <v>20.0</v>
      </c>
      <c r="B24" s="37"/>
      <c r="C24" s="38"/>
      <c r="D24" s="39"/>
      <c r="E24" s="40"/>
      <c r="F24" s="41"/>
      <c r="G24" s="42"/>
      <c r="H24" s="43"/>
      <c r="I24" s="58"/>
      <c r="J24" s="59"/>
      <c r="K24" s="46"/>
      <c r="L24" s="47"/>
      <c r="M24" s="48"/>
      <c r="N24" s="47"/>
      <c r="O24" s="49"/>
      <c r="P24" s="50"/>
      <c r="Q24" s="51">
        <f t="shared" si="1"/>
        <v>0</v>
      </c>
      <c r="R24" s="52"/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36">
        <v>21.0</v>
      </c>
      <c r="B25" s="37"/>
      <c r="C25" s="38"/>
      <c r="D25" s="39"/>
      <c r="E25" s="40"/>
      <c r="F25" s="41"/>
      <c r="G25" s="42"/>
      <c r="H25" s="43"/>
      <c r="I25" s="58"/>
      <c r="J25" s="59"/>
      <c r="K25" s="46"/>
      <c r="L25" s="47"/>
      <c r="M25" s="48"/>
      <c r="N25" s="47"/>
      <c r="O25" s="49"/>
      <c r="P25" s="50"/>
      <c r="Q25" s="51">
        <f t="shared" si="1"/>
        <v>0</v>
      </c>
      <c r="R25" s="52"/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36">
        <v>22.0</v>
      </c>
      <c r="B26" s="37"/>
      <c r="C26" s="38"/>
      <c r="D26" s="39"/>
      <c r="E26" s="40"/>
      <c r="F26" s="41"/>
      <c r="G26" s="42"/>
      <c r="H26" s="43"/>
      <c r="I26" s="58"/>
      <c r="J26" s="59"/>
      <c r="K26" s="46"/>
      <c r="L26" s="47"/>
      <c r="M26" s="48"/>
      <c r="N26" s="47"/>
      <c r="O26" s="49"/>
      <c r="P26" s="50"/>
      <c r="Q26" s="51">
        <f t="shared" si="1"/>
        <v>0</v>
      </c>
      <c r="R26" s="52"/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36">
        <v>23.0</v>
      </c>
      <c r="B27" s="37"/>
      <c r="C27" s="38"/>
      <c r="D27" s="39"/>
      <c r="E27" s="40"/>
      <c r="F27" s="41"/>
      <c r="G27" s="42"/>
      <c r="H27" s="43"/>
      <c r="I27" s="58"/>
      <c r="J27" s="59"/>
      <c r="K27" s="46"/>
      <c r="L27" s="47"/>
      <c r="M27" s="48"/>
      <c r="N27" s="47"/>
      <c r="O27" s="49"/>
      <c r="P27" s="50"/>
      <c r="Q27" s="51">
        <f t="shared" si="1"/>
        <v>0</v>
      </c>
      <c r="R27" s="52"/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36">
        <v>24.0</v>
      </c>
      <c r="B28" s="37"/>
      <c r="C28" s="38"/>
      <c r="D28" s="39"/>
      <c r="E28" s="40"/>
      <c r="F28" s="41"/>
      <c r="G28" s="42"/>
      <c r="H28" s="43"/>
      <c r="I28" s="58"/>
      <c r="J28" s="59"/>
      <c r="K28" s="46"/>
      <c r="L28" s="47"/>
      <c r="M28" s="48"/>
      <c r="N28" s="47"/>
      <c r="O28" s="49"/>
      <c r="P28" s="50"/>
      <c r="Q28" s="51">
        <f t="shared" si="1"/>
        <v>0</v>
      </c>
      <c r="R28" s="52"/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36">
        <v>25.0</v>
      </c>
      <c r="B29" s="37"/>
      <c r="C29" s="38"/>
      <c r="D29" s="39"/>
      <c r="E29" s="40"/>
      <c r="F29" s="41"/>
      <c r="G29" s="42"/>
      <c r="H29" s="43"/>
      <c r="I29" s="54"/>
      <c r="J29" s="55"/>
      <c r="K29" s="46"/>
      <c r="L29" s="47"/>
      <c r="M29" s="48"/>
      <c r="N29" s="47"/>
      <c r="O29" s="49"/>
      <c r="P29" s="50"/>
      <c r="Q29" s="51">
        <f t="shared" si="1"/>
        <v>0</v>
      </c>
      <c r="R29" s="52"/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36">
        <v>26.0</v>
      </c>
      <c r="B30" s="37"/>
      <c r="C30" s="38"/>
      <c r="D30" s="39"/>
      <c r="E30" s="40"/>
      <c r="F30" s="41"/>
      <c r="G30" s="42"/>
      <c r="H30" s="43"/>
      <c r="I30" s="54"/>
      <c r="J30" s="55"/>
      <c r="K30" s="46"/>
      <c r="L30" s="47"/>
      <c r="M30" s="48"/>
      <c r="N30" s="47"/>
      <c r="O30" s="49"/>
      <c r="P30" s="50"/>
      <c r="Q30" s="51">
        <f t="shared" si="1"/>
        <v>0</v>
      </c>
      <c r="R30" s="52"/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36">
        <v>27.0</v>
      </c>
      <c r="B31" s="37"/>
      <c r="C31" s="38"/>
      <c r="D31" s="39"/>
      <c r="E31" s="40"/>
      <c r="F31" s="41"/>
      <c r="G31" s="42"/>
      <c r="H31" s="43"/>
      <c r="I31" s="58"/>
      <c r="J31" s="59"/>
      <c r="K31" s="46"/>
      <c r="L31" s="47"/>
      <c r="M31" s="48"/>
      <c r="N31" s="47"/>
      <c r="O31" s="49"/>
      <c r="P31" s="50"/>
      <c r="Q31" s="51">
        <f t="shared" si="1"/>
        <v>0</v>
      </c>
      <c r="R31" s="52"/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36">
        <v>28.0</v>
      </c>
      <c r="B32" s="37"/>
      <c r="C32" s="38"/>
      <c r="D32" s="39"/>
      <c r="E32" s="40"/>
      <c r="F32" s="41"/>
      <c r="G32" s="42"/>
      <c r="H32" s="43"/>
      <c r="I32" s="58"/>
      <c r="J32" s="59"/>
      <c r="K32" s="46"/>
      <c r="L32" s="47"/>
      <c r="M32" s="48"/>
      <c r="N32" s="47"/>
      <c r="O32" s="49"/>
      <c r="P32" s="50"/>
      <c r="Q32" s="51">
        <f t="shared" si="1"/>
        <v>0</v>
      </c>
      <c r="R32" s="52"/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36">
        <v>29.0</v>
      </c>
      <c r="B33" s="37"/>
      <c r="C33" s="38"/>
      <c r="D33" s="39"/>
      <c r="E33" s="40"/>
      <c r="F33" s="41"/>
      <c r="G33" s="42"/>
      <c r="H33" s="43"/>
      <c r="I33" s="58"/>
      <c r="J33" s="59"/>
      <c r="K33" s="46"/>
      <c r="L33" s="47"/>
      <c r="M33" s="48"/>
      <c r="N33" s="47"/>
      <c r="O33" s="49"/>
      <c r="P33" s="50"/>
      <c r="Q33" s="51">
        <f t="shared" si="1"/>
        <v>0</v>
      </c>
      <c r="R33" s="52"/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36">
        <v>30.0</v>
      </c>
      <c r="B34" s="37"/>
      <c r="C34" s="38"/>
      <c r="D34" s="39"/>
      <c r="E34" s="40"/>
      <c r="F34" s="41"/>
      <c r="G34" s="42"/>
      <c r="H34" s="43"/>
      <c r="I34" s="58"/>
      <c r="J34" s="59"/>
      <c r="K34" s="46"/>
      <c r="L34" s="47"/>
      <c r="M34" s="48"/>
      <c r="N34" s="47"/>
      <c r="O34" s="49"/>
      <c r="P34" s="50"/>
      <c r="Q34" s="51">
        <f t="shared" si="1"/>
        <v>0</v>
      </c>
      <c r="R34" s="52"/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36">
        <v>31.0</v>
      </c>
      <c r="B35" s="37"/>
      <c r="C35" s="38"/>
      <c r="D35" s="39"/>
      <c r="E35" s="40"/>
      <c r="F35" s="41"/>
      <c r="G35" s="42"/>
      <c r="H35" s="43"/>
      <c r="I35" s="58"/>
      <c r="J35" s="59"/>
      <c r="K35" s="46"/>
      <c r="L35" s="47"/>
      <c r="M35" s="48"/>
      <c r="N35" s="47"/>
      <c r="O35" s="49"/>
      <c r="P35" s="50"/>
      <c r="Q35" s="51">
        <f t="shared" si="1"/>
        <v>0</v>
      </c>
      <c r="R35" s="52"/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36">
        <v>32.0</v>
      </c>
      <c r="B36" s="37"/>
      <c r="C36" s="38"/>
      <c r="D36" s="39"/>
      <c r="E36" s="40"/>
      <c r="F36" s="41"/>
      <c r="G36" s="42"/>
      <c r="H36" s="43"/>
      <c r="I36" s="58"/>
      <c r="J36" s="59"/>
      <c r="K36" s="46"/>
      <c r="L36" s="47"/>
      <c r="M36" s="48"/>
      <c r="N36" s="47"/>
      <c r="O36" s="49"/>
      <c r="P36" s="50"/>
      <c r="Q36" s="51">
        <f t="shared" si="1"/>
        <v>0</v>
      </c>
      <c r="R36" s="52"/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36">
        <v>33.0</v>
      </c>
      <c r="B37" s="37"/>
      <c r="C37" s="38"/>
      <c r="D37" s="39"/>
      <c r="E37" s="40"/>
      <c r="F37" s="41"/>
      <c r="G37" s="42"/>
      <c r="H37" s="43"/>
      <c r="I37" s="58"/>
      <c r="J37" s="59"/>
      <c r="K37" s="46"/>
      <c r="L37" s="47"/>
      <c r="M37" s="48"/>
      <c r="N37" s="47"/>
      <c r="O37" s="49"/>
      <c r="P37" s="50"/>
      <c r="Q37" s="51">
        <f t="shared" si="1"/>
        <v>0</v>
      </c>
      <c r="R37" s="52"/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36">
        <v>34.0</v>
      </c>
      <c r="B38" s="37"/>
      <c r="C38" s="38"/>
      <c r="D38" s="39"/>
      <c r="E38" s="40"/>
      <c r="F38" s="41"/>
      <c r="G38" s="42"/>
      <c r="H38" s="43"/>
      <c r="I38" s="54"/>
      <c r="J38" s="55"/>
      <c r="K38" s="46"/>
      <c r="L38" s="47"/>
      <c r="M38" s="48"/>
      <c r="N38" s="47"/>
      <c r="O38" s="49"/>
      <c r="P38" s="50"/>
      <c r="Q38" s="51">
        <f t="shared" si="1"/>
        <v>0</v>
      </c>
      <c r="R38" s="52"/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36">
        <v>35.0</v>
      </c>
      <c r="B39" s="37"/>
      <c r="C39" s="38"/>
      <c r="D39" s="39"/>
      <c r="E39" s="40"/>
      <c r="F39" s="41"/>
      <c r="G39" s="42"/>
      <c r="H39" s="43"/>
      <c r="I39" s="58"/>
      <c r="J39" s="59"/>
      <c r="K39" s="46"/>
      <c r="L39" s="47"/>
      <c r="M39" s="48"/>
      <c r="N39" s="47"/>
      <c r="O39" s="49"/>
      <c r="P39" s="50"/>
      <c r="Q39" s="51">
        <f t="shared" si="1"/>
        <v>0</v>
      </c>
      <c r="R39" s="52"/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36">
        <v>36.0</v>
      </c>
      <c r="B40" s="37"/>
      <c r="C40" s="38"/>
      <c r="D40" s="39"/>
      <c r="E40" s="40"/>
      <c r="F40" s="41"/>
      <c r="G40" s="42"/>
      <c r="H40" s="43"/>
      <c r="I40" s="58"/>
      <c r="J40" s="59"/>
      <c r="K40" s="46"/>
      <c r="L40" s="47"/>
      <c r="M40" s="48"/>
      <c r="N40" s="47"/>
      <c r="O40" s="49"/>
      <c r="P40" s="50"/>
      <c r="Q40" s="51">
        <f t="shared" si="1"/>
        <v>0</v>
      </c>
      <c r="R40" s="52"/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36">
        <v>37.0</v>
      </c>
      <c r="B41" s="37"/>
      <c r="C41" s="38"/>
      <c r="D41" s="39"/>
      <c r="E41" s="40"/>
      <c r="F41" s="41"/>
      <c r="G41" s="42"/>
      <c r="H41" s="43"/>
      <c r="I41" s="58"/>
      <c r="J41" s="59"/>
      <c r="K41" s="46"/>
      <c r="L41" s="47"/>
      <c r="M41" s="48"/>
      <c r="N41" s="47"/>
      <c r="O41" s="49"/>
      <c r="P41" s="50"/>
      <c r="Q41" s="51">
        <f t="shared" si="1"/>
        <v>0</v>
      </c>
      <c r="R41" s="52"/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36">
        <v>38.0</v>
      </c>
      <c r="B42" s="37"/>
      <c r="C42" s="38"/>
      <c r="D42" s="39"/>
      <c r="E42" s="40"/>
      <c r="F42" s="41"/>
      <c r="G42" s="42"/>
      <c r="H42" s="43"/>
      <c r="I42" s="54"/>
      <c r="J42" s="55"/>
      <c r="K42" s="46"/>
      <c r="L42" s="47"/>
      <c r="M42" s="48"/>
      <c r="N42" s="47"/>
      <c r="O42" s="49"/>
      <c r="P42" s="50"/>
      <c r="Q42" s="51">
        <f t="shared" si="1"/>
        <v>0</v>
      </c>
      <c r="R42" s="52"/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36">
        <v>39.0</v>
      </c>
      <c r="B43" s="37"/>
      <c r="C43" s="38"/>
      <c r="D43" s="39"/>
      <c r="E43" s="40"/>
      <c r="F43" s="41"/>
      <c r="G43" s="42"/>
      <c r="H43" s="43"/>
      <c r="I43" s="54"/>
      <c r="J43" s="55"/>
      <c r="K43" s="46"/>
      <c r="L43" s="47"/>
      <c r="M43" s="48"/>
      <c r="N43" s="47"/>
      <c r="O43" s="49"/>
      <c r="P43" s="50"/>
      <c r="Q43" s="51">
        <f t="shared" si="1"/>
        <v>0</v>
      </c>
      <c r="R43" s="52"/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36">
        <v>40.0</v>
      </c>
      <c r="B44" s="37"/>
      <c r="C44" s="38"/>
      <c r="D44" s="39"/>
      <c r="E44" s="40"/>
      <c r="F44" s="41"/>
      <c r="G44" s="42"/>
      <c r="H44" s="43"/>
      <c r="I44" s="61"/>
      <c r="J44" s="59"/>
      <c r="K44" s="46"/>
      <c r="L44" s="47"/>
      <c r="M44" s="48"/>
      <c r="N44" s="47"/>
      <c r="O44" s="49"/>
      <c r="P44" s="50"/>
      <c r="Q44" s="51">
        <f t="shared" si="1"/>
        <v>0</v>
      </c>
      <c r="R44" s="52"/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36">
        <v>41.0</v>
      </c>
      <c r="B45" s="37"/>
      <c r="C45" s="38"/>
      <c r="D45" s="39"/>
      <c r="E45" s="40"/>
      <c r="F45" s="41"/>
      <c r="G45" s="42"/>
      <c r="H45" s="43"/>
      <c r="I45" s="61"/>
      <c r="J45" s="59"/>
      <c r="K45" s="46"/>
      <c r="L45" s="47"/>
      <c r="M45" s="48"/>
      <c r="N45" s="47"/>
      <c r="O45" s="49"/>
      <c r="P45" s="50"/>
      <c r="Q45" s="51">
        <f t="shared" si="1"/>
        <v>0</v>
      </c>
      <c r="R45" s="52"/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36">
        <v>42.0</v>
      </c>
      <c r="B46" s="37"/>
      <c r="C46" s="38"/>
      <c r="D46" s="39"/>
      <c r="E46" s="40"/>
      <c r="F46" s="41"/>
      <c r="G46" s="42"/>
      <c r="H46" s="43"/>
      <c r="I46" s="61"/>
      <c r="J46" s="59"/>
      <c r="K46" s="46"/>
      <c r="L46" s="47"/>
      <c r="M46" s="48"/>
      <c r="N46" s="47"/>
      <c r="O46" s="49"/>
      <c r="P46" s="50"/>
      <c r="Q46" s="51">
        <f t="shared" si="1"/>
        <v>0</v>
      </c>
      <c r="R46" s="52"/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36">
        <v>43.0</v>
      </c>
      <c r="B47" s="37"/>
      <c r="C47" s="38"/>
      <c r="D47" s="39"/>
      <c r="E47" s="40"/>
      <c r="F47" s="41"/>
      <c r="G47" s="42"/>
      <c r="H47" s="43"/>
      <c r="I47" s="54"/>
      <c r="J47" s="62"/>
      <c r="K47" s="46"/>
      <c r="L47" s="47"/>
      <c r="M47" s="48"/>
      <c r="N47" s="47"/>
      <c r="O47" s="49"/>
      <c r="P47" s="50"/>
      <c r="Q47" s="51">
        <f t="shared" si="1"/>
        <v>0</v>
      </c>
      <c r="R47" s="52"/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36">
        <v>44.0</v>
      </c>
      <c r="B48" s="37"/>
      <c r="C48" s="38"/>
      <c r="D48" s="39"/>
      <c r="E48" s="40"/>
      <c r="F48" s="41"/>
      <c r="G48" s="42"/>
      <c r="H48" s="43"/>
      <c r="I48" s="54"/>
      <c r="J48" s="62"/>
      <c r="K48" s="46"/>
      <c r="L48" s="47"/>
      <c r="M48" s="48"/>
      <c r="N48" s="47"/>
      <c r="O48" s="49"/>
      <c r="P48" s="50"/>
      <c r="Q48" s="51">
        <f t="shared" si="1"/>
        <v>0</v>
      </c>
      <c r="R48" s="52"/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36">
        <v>45.0</v>
      </c>
      <c r="B49" s="37"/>
      <c r="C49" s="38"/>
      <c r="D49" s="39"/>
      <c r="E49" s="40"/>
      <c r="F49" s="41"/>
      <c r="G49" s="42"/>
      <c r="H49" s="43"/>
      <c r="I49" s="61"/>
      <c r="J49" s="59"/>
      <c r="K49" s="46"/>
      <c r="L49" s="47"/>
      <c r="M49" s="48"/>
      <c r="N49" s="47"/>
      <c r="O49" s="49"/>
      <c r="P49" s="50"/>
      <c r="Q49" s="51">
        <f t="shared" si="1"/>
        <v>0</v>
      </c>
      <c r="R49" s="52"/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36">
        <v>46.0</v>
      </c>
      <c r="B50" s="37"/>
      <c r="C50" s="38"/>
      <c r="D50" s="39"/>
      <c r="E50" s="40"/>
      <c r="F50" s="41"/>
      <c r="G50" s="42"/>
      <c r="H50" s="43"/>
      <c r="I50" s="61"/>
      <c r="J50" s="59"/>
      <c r="K50" s="46"/>
      <c r="L50" s="47"/>
      <c r="M50" s="48"/>
      <c r="N50" s="47"/>
      <c r="O50" s="49"/>
      <c r="P50" s="50"/>
      <c r="Q50" s="51">
        <f t="shared" si="1"/>
        <v>0</v>
      </c>
      <c r="R50" s="52"/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36">
        <v>47.0</v>
      </c>
      <c r="B51" s="37"/>
      <c r="C51" s="38"/>
      <c r="D51" s="39"/>
      <c r="E51" s="40"/>
      <c r="F51" s="41"/>
      <c r="G51" s="42"/>
      <c r="H51" s="43"/>
      <c r="I51" s="61"/>
      <c r="J51" s="59"/>
      <c r="K51" s="46"/>
      <c r="L51" s="47"/>
      <c r="M51" s="48"/>
      <c r="N51" s="47"/>
      <c r="O51" s="49"/>
      <c r="P51" s="50"/>
      <c r="Q51" s="51">
        <f t="shared" si="1"/>
        <v>0</v>
      </c>
      <c r="R51" s="52"/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36">
        <v>48.0</v>
      </c>
      <c r="B52" s="37"/>
      <c r="C52" s="38"/>
      <c r="D52" s="39"/>
      <c r="E52" s="40"/>
      <c r="F52" s="41"/>
      <c r="G52" s="42"/>
      <c r="H52" s="43"/>
      <c r="I52" s="61"/>
      <c r="J52" s="59"/>
      <c r="K52" s="46"/>
      <c r="L52" s="47"/>
      <c r="M52" s="48"/>
      <c r="N52" s="47"/>
      <c r="O52" s="49"/>
      <c r="P52" s="50"/>
      <c r="Q52" s="51">
        <f t="shared" si="1"/>
        <v>0</v>
      </c>
      <c r="R52" s="52"/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36">
        <v>49.0</v>
      </c>
      <c r="B53" s="37"/>
      <c r="C53" s="38"/>
      <c r="D53" s="39"/>
      <c r="E53" s="40"/>
      <c r="F53" s="41"/>
      <c r="G53" s="42"/>
      <c r="H53" s="43"/>
      <c r="I53" s="61"/>
      <c r="J53" s="59"/>
      <c r="K53" s="46"/>
      <c r="L53" s="47"/>
      <c r="M53" s="48"/>
      <c r="N53" s="47"/>
      <c r="O53" s="49"/>
      <c r="P53" s="50"/>
      <c r="Q53" s="51">
        <f t="shared" si="1"/>
        <v>0</v>
      </c>
      <c r="R53" s="52"/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36">
        <v>50.0</v>
      </c>
      <c r="B54" s="37"/>
      <c r="C54" s="38"/>
      <c r="D54" s="39"/>
      <c r="E54" s="40"/>
      <c r="F54" s="41"/>
      <c r="G54" s="42"/>
      <c r="H54" s="43"/>
      <c r="I54" s="61"/>
      <c r="J54" s="59"/>
      <c r="K54" s="46"/>
      <c r="L54" s="47"/>
      <c r="M54" s="48"/>
      <c r="N54" s="47"/>
      <c r="O54" s="49"/>
      <c r="P54" s="50"/>
      <c r="Q54" s="51">
        <f t="shared" si="1"/>
        <v>0</v>
      </c>
      <c r="R54" s="52"/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36">
        <v>51.0</v>
      </c>
      <c r="B55" s="37"/>
      <c r="C55" s="38"/>
      <c r="D55" s="39"/>
      <c r="E55" s="40"/>
      <c r="F55" s="41"/>
      <c r="G55" s="42"/>
      <c r="H55" s="43"/>
      <c r="I55" s="61"/>
      <c r="J55" s="59"/>
      <c r="K55" s="46"/>
      <c r="L55" s="47"/>
      <c r="M55" s="48"/>
      <c r="N55" s="47"/>
      <c r="O55" s="49"/>
      <c r="P55" s="50"/>
      <c r="Q55" s="51">
        <f t="shared" si="1"/>
        <v>0</v>
      </c>
      <c r="R55" s="52"/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36">
        <v>52.0</v>
      </c>
      <c r="B56" s="37"/>
      <c r="C56" s="38"/>
      <c r="D56" s="39"/>
      <c r="E56" s="40"/>
      <c r="F56" s="41"/>
      <c r="G56" s="42"/>
      <c r="H56" s="43"/>
      <c r="I56" s="61"/>
      <c r="J56" s="59"/>
      <c r="K56" s="46"/>
      <c r="L56" s="47"/>
      <c r="M56" s="48"/>
      <c r="N56" s="47"/>
      <c r="O56" s="49"/>
      <c r="P56" s="50"/>
      <c r="Q56" s="51">
        <f t="shared" si="1"/>
        <v>0</v>
      </c>
      <c r="R56" s="52"/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36">
        <v>53.0</v>
      </c>
      <c r="B57" s="37"/>
      <c r="C57" s="38"/>
      <c r="D57" s="39"/>
      <c r="E57" s="40"/>
      <c r="F57" s="41"/>
      <c r="G57" s="42"/>
      <c r="H57" s="43"/>
      <c r="I57" s="61"/>
      <c r="J57" s="59"/>
      <c r="K57" s="46"/>
      <c r="L57" s="47"/>
      <c r="M57" s="48"/>
      <c r="N57" s="47"/>
      <c r="O57" s="49"/>
      <c r="P57" s="50"/>
      <c r="Q57" s="51">
        <f t="shared" si="1"/>
        <v>0</v>
      </c>
      <c r="R57" s="52"/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36">
        <v>54.0</v>
      </c>
      <c r="B58" s="37"/>
      <c r="C58" s="38"/>
      <c r="D58" s="39"/>
      <c r="E58" s="40"/>
      <c r="F58" s="41"/>
      <c r="G58" s="42"/>
      <c r="H58" s="43"/>
      <c r="I58" s="54"/>
      <c r="J58" s="62"/>
      <c r="K58" s="46"/>
      <c r="L58" s="47"/>
      <c r="M58" s="48"/>
      <c r="N58" s="47"/>
      <c r="O58" s="49"/>
      <c r="P58" s="50"/>
      <c r="Q58" s="51">
        <f t="shared" si="1"/>
        <v>0</v>
      </c>
      <c r="R58" s="52"/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36">
        <v>55.0</v>
      </c>
      <c r="B59" s="37"/>
      <c r="C59" s="38"/>
      <c r="D59" s="39"/>
      <c r="E59" s="40"/>
      <c r="F59" s="41"/>
      <c r="G59" s="42"/>
      <c r="H59" s="43"/>
      <c r="I59" s="61"/>
      <c r="J59" s="59"/>
      <c r="K59" s="46"/>
      <c r="L59" s="47"/>
      <c r="M59" s="48"/>
      <c r="N59" s="47"/>
      <c r="O59" s="49"/>
      <c r="P59" s="50"/>
      <c r="Q59" s="51">
        <f t="shared" si="1"/>
        <v>0</v>
      </c>
      <c r="R59" s="52"/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36">
        <v>56.0</v>
      </c>
      <c r="B60" s="37"/>
      <c r="C60" s="38"/>
      <c r="D60" s="39"/>
      <c r="E60" s="40"/>
      <c r="F60" s="41"/>
      <c r="G60" s="42"/>
      <c r="H60" s="43"/>
      <c r="I60" s="61"/>
      <c r="J60" s="59"/>
      <c r="K60" s="46"/>
      <c r="L60" s="47"/>
      <c r="M60" s="48"/>
      <c r="N60" s="47"/>
      <c r="O60" s="49"/>
      <c r="P60" s="50"/>
      <c r="Q60" s="51">
        <f t="shared" si="1"/>
        <v>0</v>
      </c>
      <c r="R60" s="52"/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36">
        <v>57.0</v>
      </c>
      <c r="B61" s="37"/>
      <c r="C61" s="38"/>
      <c r="D61" s="39"/>
      <c r="E61" s="40"/>
      <c r="F61" s="41"/>
      <c r="G61" s="42"/>
      <c r="H61" s="43"/>
      <c r="I61" s="61"/>
      <c r="J61" s="59"/>
      <c r="K61" s="46"/>
      <c r="L61" s="47"/>
      <c r="M61" s="48"/>
      <c r="N61" s="47"/>
      <c r="O61" s="49"/>
      <c r="P61" s="50"/>
      <c r="Q61" s="51">
        <f t="shared" si="1"/>
        <v>0</v>
      </c>
      <c r="R61" s="52"/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36">
        <v>58.0</v>
      </c>
      <c r="B62" s="37"/>
      <c r="C62" s="38"/>
      <c r="D62" s="39"/>
      <c r="E62" s="40"/>
      <c r="F62" s="41"/>
      <c r="G62" s="42"/>
      <c r="H62" s="43"/>
      <c r="I62" s="61"/>
      <c r="J62" s="59"/>
      <c r="K62" s="46"/>
      <c r="L62" s="47"/>
      <c r="M62" s="48"/>
      <c r="N62" s="47"/>
      <c r="O62" s="49"/>
      <c r="P62" s="50"/>
      <c r="Q62" s="51">
        <f t="shared" si="1"/>
        <v>0</v>
      </c>
      <c r="R62" s="52"/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36">
        <v>59.0</v>
      </c>
      <c r="B63" s="37"/>
      <c r="C63" s="38"/>
      <c r="D63" s="39"/>
      <c r="E63" s="40"/>
      <c r="F63" s="41"/>
      <c r="G63" s="42"/>
      <c r="H63" s="43"/>
      <c r="I63" s="61"/>
      <c r="J63" s="59"/>
      <c r="K63" s="46"/>
      <c r="L63" s="47"/>
      <c r="M63" s="48"/>
      <c r="N63" s="47"/>
      <c r="O63" s="49"/>
      <c r="P63" s="50"/>
      <c r="Q63" s="51">
        <f t="shared" si="1"/>
        <v>0</v>
      </c>
      <c r="R63" s="52"/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36">
        <v>60.0</v>
      </c>
      <c r="B64" s="37"/>
      <c r="C64" s="38"/>
      <c r="D64" s="39"/>
      <c r="E64" s="40"/>
      <c r="F64" s="41"/>
      <c r="G64" s="42"/>
      <c r="H64" s="43"/>
      <c r="I64" s="63"/>
      <c r="J64" s="57"/>
      <c r="K64" s="46"/>
      <c r="L64" s="47"/>
      <c r="M64" s="48"/>
      <c r="N64" s="47"/>
      <c r="O64" s="49"/>
      <c r="P64" s="50"/>
      <c r="Q64" s="51">
        <f t="shared" si="1"/>
        <v>0</v>
      </c>
      <c r="R64" s="52"/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36">
        <v>61.0</v>
      </c>
      <c r="B65" s="37"/>
      <c r="C65" s="38"/>
      <c r="D65" s="39"/>
      <c r="E65" s="40"/>
      <c r="F65" s="41"/>
      <c r="G65" s="42"/>
      <c r="H65" s="43"/>
      <c r="I65" s="63"/>
      <c r="J65" s="57"/>
      <c r="K65" s="46"/>
      <c r="L65" s="47"/>
      <c r="M65" s="48"/>
      <c r="N65" s="47"/>
      <c r="O65" s="49"/>
      <c r="P65" s="50"/>
      <c r="Q65" s="51">
        <f t="shared" si="1"/>
        <v>0</v>
      </c>
      <c r="R65" s="52"/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36">
        <v>62.0</v>
      </c>
      <c r="B66" s="37"/>
      <c r="C66" s="38"/>
      <c r="D66" s="39"/>
      <c r="E66" s="40"/>
      <c r="F66" s="41"/>
      <c r="G66" s="42"/>
      <c r="H66" s="43"/>
      <c r="I66" s="61"/>
      <c r="J66" s="62"/>
      <c r="K66" s="46"/>
      <c r="L66" s="47"/>
      <c r="M66" s="48"/>
      <c r="N66" s="47"/>
      <c r="O66" s="49"/>
      <c r="P66" s="50"/>
      <c r="Q66" s="51">
        <f t="shared" si="1"/>
        <v>0</v>
      </c>
      <c r="R66" s="52"/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36">
        <v>63.0</v>
      </c>
      <c r="B67" s="37"/>
      <c r="C67" s="38"/>
      <c r="D67" s="39"/>
      <c r="E67" s="40"/>
      <c r="F67" s="41"/>
      <c r="G67" s="42"/>
      <c r="H67" s="64"/>
      <c r="I67" s="54"/>
      <c r="J67" s="59"/>
      <c r="K67" s="46"/>
      <c r="L67" s="47"/>
      <c r="M67" s="48"/>
      <c r="N67" s="47"/>
      <c r="O67" s="49"/>
      <c r="P67" s="50"/>
      <c r="Q67" s="51">
        <f t="shared" si="1"/>
        <v>0</v>
      </c>
      <c r="R67" s="52"/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36">
        <v>64.0</v>
      </c>
      <c r="B68" s="37"/>
      <c r="C68" s="38"/>
      <c r="D68" s="39"/>
      <c r="E68" s="40"/>
      <c r="F68" s="41"/>
      <c r="G68" s="42"/>
      <c r="H68" s="43"/>
      <c r="I68" s="63"/>
      <c r="J68" s="57"/>
      <c r="K68" s="46"/>
      <c r="L68" s="47"/>
      <c r="M68" s="48"/>
      <c r="N68" s="47"/>
      <c r="O68" s="49"/>
      <c r="P68" s="50"/>
      <c r="Q68" s="51">
        <f t="shared" si="1"/>
        <v>0</v>
      </c>
      <c r="R68" s="52"/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36">
        <v>65.0</v>
      </c>
      <c r="B69" s="37"/>
      <c r="C69" s="38"/>
      <c r="D69" s="39"/>
      <c r="E69" s="40"/>
      <c r="F69" s="41"/>
      <c r="G69" s="42"/>
      <c r="H69" s="43"/>
      <c r="I69" s="61"/>
      <c r="J69" s="59"/>
      <c r="K69" s="46"/>
      <c r="L69" s="47"/>
      <c r="M69" s="48"/>
      <c r="N69" s="47"/>
      <c r="O69" s="49"/>
      <c r="P69" s="50"/>
      <c r="Q69" s="51">
        <f t="shared" si="1"/>
        <v>0</v>
      </c>
      <c r="R69" s="52"/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36">
        <v>66.0</v>
      </c>
      <c r="B70" s="37"/>
      <c r="C70" s="38"/>
      <c r="D70" s="39"/>
      <c r="E70" s="40"/>
      <c r="F70" s="41"/>
      <c r="G70" s="42"/>
      <c r="H70" s="43"/>
      <c r="I70" s="61"/>
      <c r="J70" s="59"/>
      <c r="K70" s="46"/>
      <c r="L70" s="47"/>
      <c r="M70" s="48"/>
      <c r="N70" s="47"/>
      <c r="O70" s="49"/>
      <c r="P70" s="50"/>
      <c r="Q70" s="51">
        <f t="shared" si="1"/>
        <v>0</v>
      </c>
      <c r="R70" s="52"/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36">
        <v>67.0</v>
      </c>
      <c r="B71" s="37"/>
      <c r="C71" s="38"/>
      <c r="D71" s="39"/>
      <c r="E71" s="40"/>
      <c r="F71" s="41"/>
      <c r="G71" s="42"/>
      <c r="H71" s="43"/>
      <c r="I71" s="58"/>
      <c r="J71" s="59"/>
      <c r="K71" s="46"/>
      <c r="L71" s="47"/>
      <c r="M71" s="48"/>
      <c r="N71" s="47"/>
      <c r="O71" s="49"/>
      <c r="P71" s="50"/>
      <c r="Q71" s="51">
        <f t="shared" si="1"/>
        <v>0</v>
      </c>
      <c r="R71" s="52"/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36">
        <v>68.0</v>
      </c>
      <c r="B72" s="37"/>
      <c r="C72" s="38"/>
      <c r="D72" s="39"/>
      <c r="E72" s="40"/>
      <c r="F72" s="41"/>
      <c r="G72" s="42"/>
      <c r="H72" s="43"/>
      <c r="I72" s="58"/>
      <c r="J72" s="59"/>
      <c r="K72" s="46"/>
      <c r="L72" s="47"/>
      <c r="M72" s="48"/>
      <c r="N72" s="65"/>
      <c r="O72" s="49"/>
      <c r="P72" s="50"/>
      <c r="Q72" s="51">
        <f t="shared" si="1"/>
        <v>0</v>
      </c>
      <c r="R72" s="52"/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36">
        <v>69.0</v>
      </c>
      <c r="B73" s="37"/>
      <c r="C73" s="38"/>
      <c r="D73" s="39"/>
      <c r="E73" s="40"/>
      <c r="F73" s="41"/>
      <c r="G73" s="42"/>
      <c r="H73" s="43"/>
      <c r="I73" s="58"/>
      <c r="J73" s="59"/>
      <c r="K73" s="46"/>
      <c r="L73" s="47"/>
      <c r="M73" s="48"/>
      <c r="N73" s="47"/>
      <c r="O73" s="49"/>
      <c r="P73" s="50"/>
      <c r="Q73" s="51">
        <f t="shared" si="1"/>
        <v>0</v>
      </c>
      <c r="R73" s="52"/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36">
        <v>70.0</v>
      </c>
      <c r="B74" s="37"/>
      <c r="C74" s="38"/>
      <c r="D74" s="39"/>
      <c r="E74" s="40"/>
      <c r="F74" s="41"/>
      <c r="G74" s="42"/>
      <c r="H74" s="43"/>
      <c r="I74" s="58"/>
      <c r="J74" s="59"/>
      <c r="K74" s="46"/>
      <c r="L74" s="47"/>
      <c r="M74" s="48"/>
      <c r="N74" s="47"/>
      <c r="O74" s="49"/>
      <c r="P74" s="50"/>
      <c r="Q74" s="51">
        <f t="shared" si="1"/>
        <v>0</v>
      </c>
      <c r="R74" s="52"/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36">
        <v>71.0</v>
      </c>
      <c r="B75" s="37"/>
      <c r="C75" s="38"/>
      <c r="D75" s="39"/>
      <c r="E75" s="40"/>
      <c r="F75" s="41"/>
      <c r="G75" s="42"/>
      <c r="H75" s="43"/>
      <c r="I75" s="58"/>
      <c r="J75" s="59"/>
      <c r="K75" s="46"/>
      <c r="L75" s="47"/>
      <c r="M75" s="48"/>
      <c r="N75" s="47"/>
      <c r="O75" s="49"/>
      <c r="P75" s="50"/>
      <c r="Q75" s="51">
        <f t="shared" si="1"/>
        <v>0</v>
      </c>
      <c r="R75" s="52"/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36">
        <v>72.0</v>
      </c>
      <c r="B76" s="37"/>
      <c r="C76" s="38"/>
      <c r="D76" s="39"/>
      <c r="E76" s="40"/>
      <c r="F76" s="41"/>
      <c r="G76" s="42"/>
      <c r="H76" s="43"/>
      <c r="I76" s="56"/>
      <c r="J76" s="57"/>
      <c r="K76" s="46"/>
      <c r="L76" s="47"/>
      <c r="M76" s="48"/>
      <c r="N76" s="47"/>
      <c r="O76" s="49"/>
      <c r="P76" s="50"/>
      <c r="Q76" s="51">
        <f t="shared" si="1"/>
        <v>0</v>
      </c>
      <c r="R76" s="52"/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36">
        <v>73.0</v>
      </c>
      <c r="B77" s="37"/>
      <c r="C77" s="38"/>
      <c r="D77" s="39"/>
      <c r="E77" s="40"/>
      <c r="F77" s="41"/>
      <c r="G77" s="42"/>
      <c r="H77" s="43"/>
      <c r="I77" s="54"/>
      <c r="J77" s="55"/>
      <c r="K77" s="46"/>
      <c r="L77" s="47"/>
      <c r="M77" s="48"/>
      <c r="N77" s="47"/>
      <c r="O77" s="49"/>
      <c r="P77" s="50"/>
      <c r="Q77" s="51">
        <f t="shared" si="1"/>
        <v>0</v>
      </c>
      <c r="R77" s="52"/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36">
        <v>74.0</v>
      </c>
      <c r="B78" s="37"/>
      <c r="C78" s="38"/>
      <c r="D78" s="39"/>
      <c r="E78" s="40"/>
      <c r="F78" s="41"/>
      <c r="G78" s="42"/>
      <c r="H78" s="43"/>
      <c r="I78" s="56"/>
      <c r="J78" s="57"/>
      <c r="K78" s="46"/>
      <c r="L78" s="47"/>
      <c r="M78" s="48"/>
      <c r="N78" s="47"/>
      <c r="O78" s="49"/>
      <c r="P78" s="50"/>
      <c r="Q78" s="51">
        <f t="shared" si="1"/>
        <v>0</v>
      </c>
      <c r="R78" s="52"/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36">
        <v>75.0</v>
      </c>
      <c r="B79" s="37"/>
      <c r="C79" s="38"/>
      <c r="D79" s="39"/>
      <c r="E79" s="40"/>
      <c r="F79" s="41"/>
      <c r="G79" s="42"/>
      <c r="H79" s="43"/>
      <c r="I79" s="58"/>
      <c r="J79" s="59"/>
      <c r="K79" s="46"/>
      <c r="L79" s="47"/>
      <c r="M79" s="48"/>
      <c r="N79" s="47"/>
      <c r="O79" s="49"/>
      <c r="P79" s="50"/>
      <c r="Q79" s="51">
        <f t="shared" si="1"/>
        <v>0</v>
      </c>
      <c r="R79" s="52"/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36">
        <v>76.0</v>
      </c>
      <c r="B80" s="37"/>
      <c r="C80" s="38"/>
      <c r="D80" s="39"/>
      <c r="E80" s="40"/>
      <c r="F80" s="41"/>
      <c r="G80" s="42"/>
      <c r="H80" s="43"/>
      <c r="I80" s="56"/>
      <c r="J80" s="57"/>
      <c r="K80" s="46"/>
      <c r="L80" s="47"/>
      <c r="M80" s="48"/>
      <c r="N80" s="47"/>
      <c r="O80" s="49"/>
      <c r="P80" s="50"/>
      <c r="Q80" s="51">
        <f t="shared" si="1"/>
        <v>0</v>
      </c>
      <c r="R80" s="52"/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36">
        <v>77.0</v>
      </c>
      <c r="B81" s="37"/>
      <c r="C81" s="38"/>
      <c r="D81" s="39"/>
      <c r="E81" s="40"/>
      <c r="F81" s="41"/>
      <c r="G81" s="42"/>
      <c r="H81" s="43"/>
      <c r="I81" s="58"/>
      <c r="J81" s="59"/>
      <c r="K81" s="46"/>
      <c r="L81" s="47"/>
      <c r="M81" s="48"/>
      <c r="N81" s="47"/>
      <c r="O81" s="49"/>
      <c r="P81" s="50"/>
      <c r="Q81" s="51">
        <f t="shared" si="1"/>
        <v>0</v>
      </c>
      <c r="R81" s="52"/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36">
        <v>78.0</v>
      </c>
      <c r="B82" s="37"/>
      <c r="C82" s="38"/>
      <c r="D82" s="39"/>
      <c r="E82" s="40"/>
      <c r="F82" s="41"/>
      <c r="G82" s="60"/>
      <c r="H82" s="43"/>
      <c r="I82" s="44"/>
      <c r="J82" s="57"/>
      <c r="K82" s="46"/>
      <c r="L82" s="47"/>
      <c r="M82" s="48"/>
      <c r="N82" s="47"/>
      <c r="O82" s="49"/>
      <c r="P82" s="50"/>
      <c r="Q82" s="51">
        <f t="shared" si="1"/>
        <v>0</v>
      </c>
      <c r="R82" s="52"/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36">
        <v>79.0</v>
      </c>
      <c r="B83" s="37"/>
      <c r="C83" s="38"/>
      <c r="D83" s="39"/>
      <c r="E83" s="40"/>
      <c r="F83" s="41"/>
      <c r="G83" s="42"/>
      <c r="H83" s="43"/>
      <c r="I83" s="58"/>
      <c r="J83" s="59"/>
      <c r="K83" s="46"/>
      <c r="L83" s="47"/>
      <c r="M83" s="48"/>
      <c r="N83" s="47"/>
      <c r="O83" s="49"/>
      <c r="P83" s="50"/>
      <c r="Q83" s="51">
        <f t="shared" si="1"/>
        <v>0</v>
      </c>
      <c r="R83" s="52"/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36">
        <v>80.0</v>
      </c>
      <c r="B84" s="37"/>
      <c r="C84" s="38"/>
      <c r="D84" s="39"/>
      <c r="E84" s="40"/>
      <c r="F84" s="41"/>
      <c r="G84" s="42"/>
      <c r="H84" s="43"/>
      <c r="I84" s="56"/>
      <c r="J84" s="57"/>
      <c r="K84" s="46"/>
      <c r="L84" s="47"/>
      <c r="M84" s="48"/>
      <c r="N84" s="47"/>
      <c r="O84" s="49"/>
      <c r="P84" s="50"/>
      <c r="Q84" s="51">
        <f t="shared" si="1"/>
        <v>0</v>
      </c>
      <c r="R84" s="52"/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36">
        <v>81.0</v>
      </c>
      <c r="B85" s="37"/>
      <c r="C85" s="38"/>
      <c r="D85" s="39"/>
      <c r="E85" s="40"/>
      <c r="F85" s="41"/>
      <c r="G85" s="60"/>
      <c r="H85" s="43"/>
      <c r="I85" s="54"/>
      <c r="J85" s="59"/>
      <c r="K85" s="46"/>
      <c r="L85" s="47"/>
      <c r="M85" s="48"/>
      <c r="N85" s="47"/>
      <c r="O85" s="49"/>
      <c r="P85" s="50"/>
      <c r="Q85" s="51">
        <f t="shared" si="1"/>
        <v>0</v>
      </c>
      <c r="R85" s="52"/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36">
        <v>82.0</v>
      </c>
      <c r="B86" s="37"/>
      <c r="C86" s="38"/>
      <c r="D86" s="39"/>
      <c r="E86" s="40"/>
      <c r="F86" s="41"/>
      <c r="G86" s="42"/>
      <c r="H86" s="43"/>
      <c r="I86" s="58"/>
      <c r="J86" s="59"/>
      <c r="K86" s="46"/>
      <c r="L86" s="47"/>
      <c r="M86" s="48"/>
      <c r="N86" s="47"/>
      <c r="O86" s="49"/>
      <c r="P86" s="50"/>
      <c r="Q86" s="51">
        <f t="shared" si="1"/>
        <v>0</v>
      </c>
      <c r="R86" s="52"/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36">
        <v>83.0</v>
      </c>
      <c r="B87" s="37"/>
      <c r="C87" s="38"/>
      <c r="D87" s="39"/>
      <c r="E87" s="40"/>
      <c r="F87" s="41"/>
      <c r="G87" s="42"/>
      <c r="H87" s="43"/>
      <c r="I87" s="44"/>
      <c r="J87" s="57"/>
      <c r="K87" s="66"/>
      <c r="L87" s="47"/>
      <c r="M87" s="48"/>
      <c r="N87" s="47"/>
      <c r="O87" s="49"/>
      <c r="P87" s="50"/>
      <c r="Q87" s="51">
        <f t="shared" si="1"/>
        <v>0</v>
      </c>
      <c r="R87" s="52"/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36">
        <v>84.0</v>
      </c>
      <c r="B88" s="37"/>
      <c r="C88" s="38"/>
      <c r="D88" s="39"/>
      <c r="E88" s="40"/>
      <c r="F88" s="41"/>
      <c r="G88" s="42"/>
      <c r="H88" s="43"/>
      <c r="I88" s="56"/>
      <c r="J88" s="57"/>
      <c r="K88" s="46"/>
      <c r="L88" s="47"/>
      <c r="M88" s="48"/>
      <c r="N88" s="47"/>
      <c r="O88" s="49"/>
      <c r="P88" s="50"/>
      <c r="Q88" s="51">
        <f t="shared" si="1"/>
        <v>0</v>
      </c>
      <c r="R88" s="52"/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36">
        <v>85.0</v>
      </c>
      <c r="B89" s="37"/>
      <c r="C89" s="38"/>
      <c r="D89" s="39"/>
      <c r="E89" s="40"/>
      <c r="F89" s="41"/>
      <c r="G89" s="42"/>
      <c r="H89" s="43"/>
      <c r="I89" s="58"/>
      <c r="J89" s="59"/>
      <c r="K89" s="46"/>
      <c r="L89" s="47"/>
      <c r="M89" s="48"/>
      <c r="N89" s="47"/>
      <c r="O89" s="49"/>
      <c r="P89" s="50"/>
      <c r="Q89" s="51">
        <f t="shared" si="1"/>
        <v>0</v>
      </c>
      <c r="R89" s="52"/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36">
        <v>86.0</v>
      </c>
      <c r="B90" s="37"/>
      <c r="C90" s="38"/>
      <c r="D90" s="39"/>
      <c r="E90" s="40"/>
      <c r="F90" s="41"/>
      <c r="G90" s="42"/>
      <c r="H90" s="43"/>
      <c r="I90" s="54"/>
      <c r="J90" s="55"/>
      <c r="K90" s="46"/>
      <c r="L90" s="47"/>
      <c r="M90" s="48"/>
      <c r="N90" s="47"/>
      <c r="O90" s="49"/>
      <c r="P90" s="50"/>
      <c r="Q90" s="51">
        <f t="shared" si="1"/>
        <v>0</v>
      </c>
      <c r="R90" s="52"/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36">
        <v>87.0</v>
      </c>
      <c r="B91" s="37"/>
      <c r="C91" s="38"/>
      <c r="D91" s="39"/>
      <c r="E91" s="40"/>
      <c r="F91" s="41"/>
      <c r="G91" s="42"/>
      <c r="H91" s="43"/>
      <c r="I91" s="58"/>
      <c r="J91" s="59"/>
      <c r="K91" s="46"/>
      <c r="L91" s="47"/>
      <c r="M91" s="48"/>
      <c r="N91" s="47"/>
      <c r="O91" s="49"/>
      <c r="P91" s="50"/>
      <c r="Q91" s="51">
        <f t="shared" si="1"/>
        <v>0</v>
      </c>
      <c r="R91" s="52"/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36">
        <v>88.0</v>
      </c>
      <c r="B92" s="37"/>
      <c r="C92" s="38"/>
      <c r="D92" s="39"/>
      <c r="E92" s="40"/>
      <c r="F92" s="41"/>
      <c r="G92" s="42"/>
      <c r="H92" s="43"/>
      <c r="I92" s="58"/>
      <c r="J92" s="59"/>
      <c r="K92" s="46"/>
      <c r="L92" s="47"/>
      <c r="M92" s="48"/>
      <c r="N92" s="47"/>
      <c r="O92" s="49"/>
      <c r="P92" s="50"/>
      <c r="Q92" s="51">
        <f t="shared" si="1"/>
        <v>0</v>
      </c>
      <c r="R92" s="52"/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36">
        <v>89.0</v>
      </c>
      <c r="B93" s="37"/>
      <c r="C93" s="38"/>
      <c r="D93" s="39"/>
      <c r="E93" s="40"/>
      <c r="F93" s="41"/>
      <c r="G93" s="42"/>
      <c r="H93" s="43"/>
      <c r="I93" s="54"/>
      <c r="J93" s="55"/>
      <c r="K93" s="46"/>
      <c r="L93" s="47"/>
      <c r="M93" s="48"/>
      <c r="N93" s="47"/>
      <c r="O93" s="49"/>
      <c r="P93" s="50"/>
      <c r="Q93" s="51">
        <f t="shared" si="1"/>
        <v>0</v>
      </c>
      <c r="R93" s="52"/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36">
        <v>90.0</v>
      </c>
      <c r="B94" s="37"/>
      <c r="C94" s="38"/>
      <c r="D94" s="39"/>
      <c r="E94" s="40"/>
      <c r="F94" s="41"/>
      <c r="G94" s="42"/>
      <c r="H94" s="43"/>
      <c r="I94" s="56"/>
      <c r="J94" s="57"/>
      <c r="K94" s="46"/>
      <c r="L94" s="47"/>
      <c r="M94" s="48"/>
      <c r="N94" s="47"/>
      <c r="O94" s="49"/>
      <c r="P94" s="50"/>
      <c r="Q94" s="51">
        <f t="shared" si="1"/>
        <v>0</v>
      </c>
      <c r="R94" s="52"/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36">
        <v>91.0</v>
      </c>
      <c r="B95" s="37"/>
      <c r="C95" s="38"/>
      <c r="D95" s="39"/>
      <c r="E95" s="40"/>
      <c r="F95" s="41"/>
      <c r="G95" s="42"/>
      <c r="H95" s="43"/>
      <c r="I95" s="58"/>
      <c r="J95" s="59"/>
      <c r="K95" s="46"/>
      <c r="L95" s="47"/>
      <c r="M95" s="48"/>
      <c r="N95" s="47"/>
      <c r="O95" s="49"/>
      <c r="P95" s="50"/>
      <c r="Q95" s="51">
        <f t="shared" si="1"/>
        <v>0</v>
      </c>
      <c r="R95" s="52"/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36">
        <v>92.0</v>
      </c>
      <c r="B96" s="37"/>
      <c r="C96" s="38"/>
      <c r="D96" s="39"/>
      <c r="E96" s="40"/>
      <c r="F96" s="41"/>
      <c r="G96" s="42"/>
      <c r="H96" s="43"/>
      <c r="I96" s="58"/>
      <c r="J96" s="59"/>
      <c r="K96" s="46"/>
      <c r="L96" s="47"/>
      <c r="M96" s="48"/>
      <c r="N96" s="47"/>
      <c r="O96" s="49"/>
      <c r="P96" s="50"/>
      <c r="Q96" s="51">
        <f t="shared" si="1"/>
        <v>0</v>
      </c>
      <c r="R96" s="52"/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36">
        <v>93.0</v>
      </c>
      <c r="B97" s="37"/>
      <c r="C97" s="38"/>
      <c r="D97" s="39"/>
      <c r="E97" s="40"/>
      <c r="F97" s="41"/>
      <c r="G97" s="42"/>
      <c r="H97" s="43"/>
      <c r="I97" s="58"/>
      <c r="J97" s="59"/>
      <c r="K97" s="46"/>
      <c r="L97" s="47"/>
      <c r="M97" s="48"/>
      <c r="N97" s="47"/>
      <c r="O97" s="49"/>
      <c r="P97" s="50"/>
      <c r="Q97" s="51">
        <f t="shared" si="1"/>
        <v>0</v>
      </c>
      <c r="R97" s="52"/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36">
        <v>94.0</v>
      </c>
      <c r="B98" s="37"/>
      <c r="C98" s="38"/>
      <c r="D98" s="39"/>
      <c r="E98" s="40"/>
      <c r="F98" s="41"/>
      <c r="G98" s="42"/>
      <c r="H98" s="43"/>
      <c r="I98" s="58"/>
      <c r="J98" s="59"/>
      <c r="K98" s="46"/>
      <c r="L98" s="47"/>
      <c r="M98" s="48"/>
      <c r="N98" s="47"/>
      <c r="O98" s="49"/>
      <c r="P98" s="50"/>
      <c r="Q98" s="51">
        <f t="shared" si="1"/>
        <v>0</v>
      </c>
      <c r="R98" s="52"/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36">
        <v>95.0</v>
      </c>
      <c r="B99" s="37"/>
      <c r="C99" s="38"/>
      <c r="D99" s="39"/>
      <c r="E99" s="40"/>
      <c r="F99" s="41"/>
      <c r="G99" s="42"/>
      <c r="H99" s="43"/>
      <c r="I99" s="58"/>
      <c r="J99" s="59"/>
      <c r="K99" s="46"/>
      <c r="L99" s="47"/>
      <c r="M99" s="48"/>
      <c r="N99" s="47"/>
      <c r="O99" s="49"/>
      <c r="P99" s="50"/>
      <c r="Q99" s="51">
        <f t="shared" si="1"/>
        <v>0</v>
      </c>
      <c r="R99" s="52"/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36">
        <v>96.0</v>
      </c>
      <c r="B100" s="37"/>
      <c r="C100" s="38"/>
      <c r="D100" s="39"/>
      <c r="E100" s="40"/>
      <c r="F100" s="41"/>
      <c r="G100" s="42"/>
      <c r="H100" s="43"/>
      <c r="I100" s="58"/>
      <c r="J100" s="59"/>
      <c r="K100" s="46"/>
      <c r="L100" s="47"/>
      <c r="M100" s="48"/>
      <c r="N100" s="47"/>
      <c r="O100" s="49"/>
      <c r="P100" s="50"/>
      <c r="Q100" s="51">
        <f t="shared" si="1"/>
        <v>0</v>
      </c>
      <c r="R100" s="52"/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36">
        <v>97.0</v>
      </c>
      <c r="B101" s="37"/>
      <c r="C101" s="38"/>
      <c r="D101" s="39"/>
      <c r="E101" s="40"/>
      <c r="F101" s="41"/>
      <c r="G101" s="42"/>
      <c r="H101" s="43"/>
      <c r="I101" s="58"/>
      <c r="J101" s="59"/>
      <c r="K101" s="46"/>
      <c r="L101" s="47"/>
      <c r="M101" s="48"/>
      <c r="N101" s="47"/>
      <c r="O101" s="49"/>
      <c r="P101" s="50"/>
      <c r="Q101" s="51">
        <f t="shared" si="1"/>
        <v>0</v>
      </c>
      <c r="R101" s="52"/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36">
        <v>98.0</v>
      </c>
      <c r="B102" s="37"/>
      <c r="C102" s="38"/>
      <c r="D102" s="39"/>
      <c r="E102" s="40"/>
      <c r="F102" s="41"/>
      <c r="G102" s="42"/>
      <c r="H102" s="43"/>
      <c r="I102" s="58"/>
      <c r="J102" s="59"/>
      <c r="K102" s="46"/>
      <c r="L102" s="47"/>
      <c r="M102" s="48"/>
      <c r="N102" s="47"/>
      <c r="O102" s="49"/>
      <c r="P102" s="50"/>
      <c r="Q102" s="51">
        <f t="shared" si="1"/>
        <v>0</v>
      </c>
      <c r="R102" s="52"/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36">
        <v>99.0</v>
      </c>
      <c r="B103" s="37"/>
      <c r="C103" s="38"/>
      <c r="D103" s="39"/>
      <c r="E103" s="40"/>
      <c r="F103" s="41"/>
      <c r="G103" s="42"/>
      <c r="H103" s="43"/>
      <c r="I103" s="58"/>
      <c r="J103" s="59"/>
      <c r="K103" s="46"/>
      <c r="L103" s="47"/>
      <c r="M103" s="48"/>
      <c r="N103" s="47"/>
      <c r="O103" s="49"/>
      <c r="P103" s="50"/>
      <c r="Q103" s="51">
        <f t="shared" si="1"/>
        <v>0</v>
      </c>
      <c r="R103" s="52"/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36">
        <v>100.0</v>
      </c>
      <c r="B104" s="37"/>
      <c r="C104" s="38"/>
      <c r="D104" s="39"/>
      <c r="E104" s="40"/>
      <c r="F104" s="41"/>
      <c r="G104" s="42"/>
      <c r="H104" s="43"/>
      <c r="I104" s="56"/>
      <c r="J104" s="57"/>
      <c r="K104" s="46"/>
      <c r="L104" s="47"/>
      <c r="M104" s="48"/>
      <c r="N104" s="47"/>
      <c r="O104" s="49"/>
      <c r="P104" s="50"/>
      <c r="Q104" s="51">
        <f t="shared" si="1"/>
        <v>0</v>
      </c>
      <c r="R104" s="52"/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36">
        <v>101.0</v>
      </c>
      <c r="B105" s="37"/>
      <c r="C105" s="38"/>
      <c r="D105" s="39"/>
      <c r="E105" s="40"/>
      <c r="F105" s="41"/>
      <c r="G105" s="42"/>
      <c r="H105" s="43"/>
      <c r="I105" s="58"/>
      <c r="J105" s="59"/>
      <c r="K105" s="46"/>
      <c r="L105" s="47"/>
      <c r="M105" s="48"/>
      <c r="N105" s="47"/>
      <c r="O105" s="49"/>
      <c r="P105" s="50"/>
      <c r="Q105" s="51">
        <f t="shared" si="1"/>
        <v>0</v>
      </c>
      <c r="R105" s="52"/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36">
        <v>102.0</v>
      </c>
      <c r="B106" s="37"/>
      <c r="C106" s="38"/>
      <c r="D106" s="39"/>
      <c r="E106" s="40"/>
      <c r="F106" s="41"/>
      <c r="G106" s="42"/>
      <c r="H106" s="43"/>
      <c r="I106" s="44"/>
      <c r="J106" s="45"/>
      <c r="K106" s="46"/>
      <c r="L106" s="47"/>
      <c r="M106" s="48"/>
      <c r="N106" s="47"/>
      <c r="O106" s="49"/>
      <c r="P106" s="50"/>
      <c r="Q106" s="51">
        <f t="shared" si="1"/>
        <v>0</v>
      </c>
      <c r="R106" s="52"/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36">
        <v>103.0</v>
      </c>
      <c r="B107" s="37"/>
      <c r="C107" s="38"/>
      <c r="D107" s="39"/>
      <c r="E107" s="40"/>
      <c r="F107" s="41"/>
      <c r="G107" s="42"/>
      <c r="H107" s="43"/>
      <c r="I107" s="58"/>
      <c r="J107" s="59"/>
      <c r="K107" s="46"/>
      <c r="L107" s="47"/>
      <c r="M107" s="48"/>
      <c r="N107" s="47"/>
      <c r="O107" s="49"/>
      <c r="P107" s="50"/>
      <c r="Q107" s="51">
        <f t="shared" si="1"/>
        <v>0</v>
      </c>
      <c r="R107" s="52"/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36">
        <v>104.0</v>
      </c>
      <c r="B108" s="37"/>
      <c r="C108" s="38"/>
      <c r="D108" s="39"/>
      <c r="E108" s="40"/>
      <c r="F108" s="41"/>
      <c r="G108" s="42"/>
      <c r="H108" s="43"/>
      <c r="I108" s="58"/>
      <c r="J108" s="59"/>
      <c r="K108" s="46"/>
      <c r="L108" s="47"/>
      <c r="M108" s="48"/>
      <c r="N108" s="47"/>
      <c r="O108" s="49"/>
      <c r="P108" s="50"/>
      <c r="Q108" s="51">
        <f t="shared" si="1"/>
        <v>0</v>
      </c>
      <c r="R108" s="52"/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36">
        <v>105.0</v>
      </c>
      <c r="B109" s="37"/>
      <c r="C109" s="38"/>
      <c r="D109" s="39"/>
      <c r="E109" s="40"/>
      <c r="F109" s="41"/>
      <c r="G109" s="42"/>
      <c r="H109" s="43"/>
      <c r="I109" s="54"/>
      <c r="J109" s="55"/>
      <c r="K109" s="46"/>
      <c r="L109" s="47"/>
      <c r="M109" s="48"/>
      <c r="N109" s="47"/>
      <c r="O109" s="49"/>
      <c r="P109" s="50"/>
      <c r="Q109" s="51">
        <f t="shared" si="1"/>
        <v>0</v>
      </c>
      <c r="R109" s="52"/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36">
        <v>106.0</v>
      </c>
      <c r="B110" s="37"/>
      <c r="C110" s="38"/>
      <c r="D110" s="39"/>
      <c r="E110" s="40"/>
      <c r="F110" s="41"/>
      <c r="G110" s="42"/>
      <c r="H110" s="43"/>
      <c r="I110" s="54"/>
      <c r="J110" s="55"/>
      <c r="K110" s="46"/>
      <c r="L110" s="47"/>
      <c r="M110" s="48"/>
      <c r="N110" s="47"/>
      <c r="O110" s="49"/>
      <c r="P110" s="50"/>
      <c r="Q110" s="51">
        <f t="shared" si="1"/>
        <v>0</v>
      </c>
      <c r="R110" s="52"/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36">
        <v>107.0</v>
      </c>
      <c r="B111" s="37"/>
      <c r="C111" s="38"/>
      <c r="D111" s="39"/>
      <c r="E111" s="40"/>
      <c r="F111" s="41"/>
      <c r="G111" s="42"/>
      <c r="H111" s="43"/>
      <c r="I111" s="54"/>
      <c r="J111" s="55"/>
      <c r="K111" s="46"/>
      <c r="L111" s="47"/>
      <c r="M111" s="48"/>
      <c r="N111" s="47"/>
      <c r="O111" s="49"/>
      <c r="P111" s="50"/>
      <c r="Q111" s="51">
        <f t="shared" si="1"/>
        <v>0</v>
      </c>
      <c r="R111" s="52"/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36">
        <v>108.0</v>
      </c>
      <c r="B112" s="37"/>
      <c r="C112" s="38"/>
      <c r="D112" s="39"/>
      <c r="E112" s="40"/>
      <c r="F112" s="41"/>
      <c r="G112" s="42"/>
      <c r="H112" s="43"/>
      <c r="I112" s="58"/>
      <c r="J112" s="59"/>
      <c r="K112" s="46"/>
      <c r="L112" s="47"/>
      <c r="M112" s="48"/>
      <c r="N112" s="47"/>
      <c r="O112" s="49"/>
      <c r="P112" s="50"/>
      <c r="Q112" s="51">
        <f t="shared" si="1"/>
        <v>0</v>
      </c>
      <c r="R112" s="52"/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36">
        <v>109.0</v>
      </c>
      <c r="B113" s="37"/>
      <c r="C113" s="38"/>
      <c r="D113" s="39"/>
      <c r="E113" s="40"/>
      <c r="F113" s="41"/>
      <c r="G113" s="42"/>
      <c r="H113" s="43"/>
      <c r="I113" s="58"/>
      <c r="J113" s="59"/>
      <c r="K113" s="46"/>
      <c r="L113" s="47"/>
      <c r="M113" s="48"/>
      <c r="N113" s="47"/>
      <c r="O113" s="49"/>
      <c r="P113" s="50"/>
      <c r="Q113" s="51">
        <f t="shared" si="1"/>
        <v>0</v>
      </c>
      <c r="R113" s="52"/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36">
        <v>110.0</v>
      </c>
      <c r="B114" s="37"/>
      <c r="C114" s="38"/>
      <c r="D114" s="39"/>
      <c r="E114" s="40"/>
      <c r="F114" s="41"/>
      <c r="G114" s="42"/>
      <c r="H114" s="43"/>
      <c r="I114" s="56"/>
      <c r="J114" s="57"/>
      <c r="K114" s="46"/>
      <c r="L114" s="47"/>
      <c r="M114" s="48"/>
      <c r="N114" s="47"/>
      <c r="O114" s="49"/>
      <c r="P114" s="50"/>
      <c r="Q114" s="51">
        <f t="shared" si="1"/>
        <v>0</v>
      </c>
      <c r="R114" s="52"/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36">
        <v>111.0</v>
      </c>
      <c r="B115" s="37"/>
      <c r="C115" s="38"/>
      <c r="D115" s="39"/>
      <c r="E115" s="40"/>
      <c r="F115" s="41"/>
      <c r="G115" s="42"/>
      <c r="H115" s="43"/>
      <c r="I115" s="56"/>
      <c r="J115" s="57"/>
      <c r="K115" s="46"/>
      <c r="L115" s="47"/>
      <c r="M115" s="48"/>
      <c r="N115" s="47"/>
      <c r="O115" s="49"/>
      <c r="P115" s="50"/>
      <c r="Q115" s="51">
        <f t="shared" si="1"/>
        <v>0</v>
      </c>
      <c r="R115" s="52"/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36">
        <v>112.0</v>
      </c>
      <c r="B116" s="37"/>
      <c r="C116" s="38"/>
      <c r="D116" s="39"/>
      <c r="E116" s="40"/>
      <c r="F116" s="41"/>
      <c r="G116" s="42"/>
      <c r="H116" s="43"/>
      <c r="I116" s="54"/>
      <c r="J116" s="55"/>
      <c r="K116" s="46"/>
      <c r="L116" s="47"/>
      <c r="M116" s="48"/>
      <c r="N116" s="47"/>
      <c r="O116" s="49"/>
      <c r="P116" s="50"/>
      <c r="Q116" s="51">
        <f t="shared" si="1"/>
        <v>0</v>
      </c>
      <c r="R116" s="52"/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36">
        <v>113.0</v>
      </c>
      <c r="B117" s="37"/>
      <c r="C117" s="38"/>
      <c r="D117" s="39"/>
      <c r="E117" s="40"/>
      <c r="F117" s="41"/>
      <c r="G117" s="42"/>
      <c r="H117" s="43"/>
      <c r="I117" s="44"/>
      <c r="J117" s="57"/>
      <c r="K117" s="66"/>
      <c r="L117" s="47"/>
      <c r="M117" s="48"/>
      <c r="N117" s="47"/>
      <c r="O117" s="49"/>
      <c r="P117" s="50"/>
      <c r="Q117" s="51">
        <f t="shared" si="1"/>
        <v>0</v>
      </c>
      <c r="R117" s="52"/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36">
        <v>114.0</v>
      </c>
      <c r="B118" s="37"/>
      <c r="C118" s="38"/>
      <c r="D118" s="39"/>
      <c r="E118" s="40"/>
      <c r="F118" s="41"/>
      <c r="G118" s="42"/>
      <c r="H118" s="43"/>
      <c r="I118" s="54"/>
      <c r="J118" s="55"/>
      <c r="K118" s="46"/>
      <c r="L118" s="47"/>
      <c r="M118" s="48"/>
      <c r="N118" s="47"/>
      <c r="O118" s="49"/>
      <c r="P118" s="50"/>
      <c r="Q118" s="51">
        <f t="shared" si="1"/>
        <v>0</v>
      </c>
      <c r="R118" s="52"/>
      <c r="S118" s="5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36">
        <v>115.0</v>
      </c>
      <c r="B119" s="37"/>
      <c r="C119" s="38"/>
      <c r="D119" s="39"/>
      <c r="E119" s="40"/>
      <c r="F119" s="41"/>
      <c r="G119" s="42"/>
      <c r="H119" s="43"/>
      <c r="I119" s="54"/>
      <c r="J119" s="55"/>
      <c r="K119" s="46"/>
      <c r="L119" s="47"/>
      <c r="M119" s="48"/>
      <c r="N119" s="47"/>
      <c r="O119" s="49"/>
      <c r="P119" s="50"/>
      <c r="Q119" s="51">
        <f t="shared" si="1"/>
        <v>0</v>
      </c>
      <c r="R119" s="52"/>
      <c r="S119" s="5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36">
        <v>116.0</v>
      </c>
      <c r="B120" s="37"/>
      <c r="C120" s="38"/>
      <c r="D120" s="39"/>
      <c r="E120" s="40"/>
      <c r="F120" s="41"/>
      <c r="G120" s="42"/>
      <c r="H120" s="43"/>
      <c r="I120" s="54"/>
      <c r="J120" s="55"/>
      <c r="K120" s="46"/>
      <c r="L120" s="47"/>
      <c r="M120" s="48"/>
      <c r="N120" s="47"/>
      <c r="O120" s="49"/>
      <c r="P120" s="50"/>
      <c r="Q120" s="51">
        <f t="shared" si="1"/>
        <v>0</v>
      </c>
      <c r="R120" s="52"/>
      <c r="S120" s="5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36">
        <v>117.0</v>
      </c>
      <c r="B121" s="37"/>
      <c r="C121" s="38"/>
      <c r="D121" s="39"/>
      <c r="E121" s="40"/>
      <c r="F121" s="41"/>
      <c r="G121" s="42"/>
      <c r="H121" s="67"/>
      <c r="I121" s="58"/>
      <c r="J121" s="59"/>
      <c r="K121" s="46"/>
      <c r="L121" s="47"/>
      <c r="M121" s="48"/>
      <c r="N121" s="47"/>
      <c r="O121" s="49"/>
      <c r="P121" s="50"/>
      <c r="Q121" s="51">
        <f t="shared" si="1"/>
        <v>0</v>
      </c>
      <c r="R121" s="52"/>
      <c r="S121" s="5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36">
        <v>118.0</v>
      </c>
      <c r="B122" s="37"/>
      <c r="C122" s="38"/>
      <c r="D122" s="39"/>
      <c r="E122" s="40"/>
      <c r="F122" s="41"/>
      <c r="G122" s="42"/>
      <c r="H122" s="43"/>
      <c r="I122" s="56"/>
      <c r="J122" s="59"/>
      <c r="K122" s="46"/>
      <c r="L122" s="47"/>
      <c r="M122" s="68"/>
      <c r="N122" s="69"/>
      <c r="O122" s="49"/>
      <c r="P122" s="50"/>
      <c r="Q122" s="51">
        <f t="shared" si="1"/>
        <v>0</v>
      </c>
      <c r="R122" s="52"/>
      <c r="S122" s="5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36">
        <v>119.0</v>
      </c>
      <c r="B123" s="37"/>
      <c r="C123" s="38"/>
      <c r="D123" s="39"/>
      <c r="E123" s="40"/>
      <c r="F123" s="41"/>
      <c r="G123" s="42"/>
      <c r="H123" s="43"/>
      <c r="I123" s="54"/>
      <c r="J123" s="55"/>
      <c r="K123" s="46"/>
      <c r="L123" s="47"/>
      <c r="M123" s="48"/>
      <c r="N123" s="47"/>
      <c r="O123" s="49"/>
      <c r="P123" s="50"/>
      <c r="Q123" s="51">
        <f t="shared" si="1"/>
        <v>0</v>
      </c>
      <c r="R123" s="52"/>
      <c r="S123" s="5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36">
        <v>120.0</v>
      </c>
      <c r="B124" s="37"/>
      <c r="C124" s="38"/>
      <c r="D124" s="39"/>
      <c r="E124" s="40"/>
      <c r="F124" s="41"/>
      <c r="G124" s="42"/>
      <c r="H124" s="43"/>
      <c r="I124" s="54"/>
      <c r="J124" s="55"/>
      <c r="K124" s="46"/>
      <c r="L124" s="47"/>
      <c r="M124" s="48"/>
      <c r="N124" s="47"/>
      <c r="O124" s="49"/>
      <c r="P124" s="50"/>
      <c r="Q124" s="51">
        <f t="shared" si="1"/>
        <v>0</v>
      </c>
      <c r="R124" s="52"/>
      <c r="S124" s="5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36">
        <v>121.0</v>
      </c>
      <c r="B125" s="37"/>
      <c r="C125" s="38"/>
      <c r="D125" s="39"/>
      <c r="E125" s="40"/>
      <c r="F125" s="41"/>
      <c r="G125" s="42"/>
      <c r="H125" s="43"/>
      <c r="I125" s="44"/>
      <c r="J125" s="45"/>
      <c r="K125" s="46"/>
      <c r="L125" s="47"/>
      <c r="M125" s="48"/>
      <c r="N125" s="47"/>
      <c r="O125" s="49"/>
      <c r="P125" s="50"/>
      <c r="Q125" s="51">
        <f t="shared" si="1"/>
        <v>0</v>
      </c>
      <c r="R125" s="52"/>
      <c r="S125" s="5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36">
        <v>122.0</v>
      </c>
      <c r="B126" s="37"/>
      <c r="C126" s="38"/>
      <c r="D126" s="39"/>
      <c r="E126" s="40"/>
      <c r="F126" s="41"/>
      <c r="G126" s="42"/>
      <c r="H126" s="43"/>
      <c r="I126" s="58"/>
      <c r="J126" s="59"/>
      <c r="K126" s="46"/>
      <c r="L126" s="47"/>
      <c r="M126" s="48"/>
      <c r="N126" s="47"/>
      <c r="O126" s="49"/>
      <c r="P126" s="50"/>
      <c r="Q126" s="51">
        <f t="shared" si="1"/>
        <v>0</v>
      </c>
      <c r="R126" s="52"/>
      <c r="S126" s="5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36">
        <v>123.0</v>
      </c>
      <c r="B127" s="37"/>
      <c r="C127" s="38"/>
      <c r="D127" s="39"/>
      <c r="E127" s="40"/>
      <c r="F127" s="41"/>
      <c r="G127" s="42"/>
      <c r="H127" s="43"/>
      <c r="I127" s="58"/>
      <c r="J127" s="59"/>
      <c r="K127" s="46"/>
      <c r="L127" s="47"/>
      <c r="M127" s="48"/>
      <c r="N127" s="47"/>
      <c r="O127" s="49"/>
      <c r="P127" s="50"/>
      <c r="Q127" s="51">
        <f t="shared" si="1"/>
        <v>0</v>
      </c>
      <c r="R127" s="52"/>
      <c r="S127" s="53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36">
        <v>124.0</v>
      </c>
      <c r="B128" s="37"/>
      <c r="C128" s="38"/>
      <c r="D128" s="39"/>
      <c r="E128" s="40"/>
      <c r="F128" s="41"/>
      <c r="G128" s="42"/>
      <c r="H128" s="43"/>
      <c r="I128" s="58"/>
      <c r="J128" s="59"/>
      <c r="K128" s="46"/>
      <c r="L128" s="47"/>
      <c r="M128" s="48"/>
      <c r="N128" s="47"/>
      <c r="O128" s="49"/>
      <c r="P128" s="50"/>
      <c r="Q128" s="51">
        <f t="shared" si="1"/>
        <v>0</v>
      </c>
      <c r="R128" s="52"/>
      <c r="S128" s="53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36">
        <v>125.0</v>
      </c>
      <c r="B129" s="37"/>
      <c r="C129" s="38"/>
      <c r="D129" s="39"/>
      <c r="E129" s="40"/>
      <c r="F129" s="41"/>
      <c r="G129" s="70"/>
      <c r="H129" s="43"/>
      <c r="I129" s="56"/>
      <c r="J129" s="59"/>
      <c r="K129" s="46"/>
      <c r="L129" s="47"/>
      <c r="M129" s="48"/>
      <c r="N129" s="47"/>
      <c r="O129" s="49"/>
      <c r="P129" s="50"/>
      <c r="Q129" s="51">
        <f t="shared" si="1"/>
        <v>0</v>
      </c>
      <c r="R129" s="52"/>
      <c r="S129" s="53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36">
        <v>126.0</v>
      </c>
      <c r="B130" s="37"/>
      <c r="C130" s="38"/>
      <c r="D130" s="39"/>
      <c r="E130" s="40"/>
      <c r="F130" s="41"/>
      <c r="G130" s="42"/>
      <c r="H130" s="43"/>
      <c r="I130" s="56"/>
      <c r="J130" s="57"/>
      <c r="K130" s="46"/>
      <c r="L130" s="47"/>
      <c r="M130" s="48"/>
      <c r="N130" s="47"/>
      <c r="O130" s="49"/>
      <c r="P130" s="50"/>
      <c r="Q130" s="51">
        <f t="shared" si="1"/>
        <v>0</v>
      </c>
      <c r="R130" s="52"/>
      <c r="S130" s="53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36">
        <v>127.0</v>
      </c>
      <c r="B131" s="37"/>
      <c r="C131" s="38"/>
      <c r="D131" s="39"/>
      <c r="E131" s="40"/>
      <c r="F131" s="41"/>
      <c r="G131" s="42"/>
      <c r="H131" s="43"/>
      <c r="I131" s="54"/>
      <c r="J131" s="55"/>
      <c r="K131" s="46"/>
      <c r="L131" s="47"/>
      <c r="M131" s="48"/>
      <c r="N131" s="47"/>
      <c r="O131" s="49"/>
      <c r="P131" s="50"/>
      <c r="Q131" s="51">
        <f t="shared" si="1"/>
        <v>0</v>
      </c>
      <c r="R131" s="52"/>
      <c r="S131" s="53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36">
        <v>128.0</v>
      </c>
      <c r="B132" s="37"/>
      <c r="C132" s="38"/>
      <c r="D132" s="39"/>
      <c r="E132" s="40"/>
      <c r="F132" s="41"/>
      <c r="G132" s="42"/>
      <c r="H132" s="43"/>
      <c r="I132" s="56"/>
      <c r="J132" s="57"/>
      <c r="K132" s="46"/>
      <c r="L132" s="47"/>
      <c r="M132" s="48"/>
      <c r="N132" s="47"/>
      <c r="O132" s="49"/>
      <c r="P132" s="50"/>
      <c r="Q132" s="51">
        <f t="shared" si="1"/>
        <v>0</v>
      </c>
      <c r="R132" s="52"/>
      <c r="S132" s="53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36">
        <v>129.0</v>
      </c>
      <c r="B133" s="37"/>
      <c r="C133" s="38"/>
      <c r="D133" s="39"/>
      <c r="E133" s="40"/>
      <c r="F133" s="41"/>
      <c r="G133" s="42"/>
      <c r="H133" s="71"/>
      <c r="I133" s="44"/>
      <c r="J133" s="57"/>
      <c r="K133" s="46"/>
      <c r="L133" s="47"/>
      <c r="M133" s="48"/>
      <c r="N133" s="47"/>
      <c r="O133" s="49"/>
      <c r="P133" s="50"/>
      <c r="Q133" s="51">
        <f t="shared" si="1"/>
        <v>0</v>
      </c>
      <c r="R133" s="52"/>
      <c r="S133" s="53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36">
        <v>130.0</v>
      </c>
      <c r="B134" s="37"/>
      <c r="C134" s="38"/>
      <c r="D134" s="39"/>
      <c r="E134" s="40"/>
      <c r="F134" s="41"/>
      <c r="G134" s="42"/>
      <c r="H134" s="43"/>
      <c r="I134" s="58"/>
      <c r="J134" s="55"/>
      <c r="K134" s="46"/>
      <c r="L134" s="47"/>
      <c r="M134" s="48"/>
      <c r="N134" s="47"/>
      <c r="O134" s="49"/>
      <c r="P134" s="50"/>
      <c r="Q134" s="51">
        <f t="shared" si="1"/>
        <v>0</v>
      </c>
      <c r="R134" s="52"/>
      <c r="S134" s="53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36">
        <v>131.0</v>
      </c>
      <c r="B135" s="37"/>
      <c r="C135" s="38"/>
      <c r="D135" s="39"/>
      <c r="E135" s="40"/>
      <c r="F135" s="41"/>
      <c r="G135" s="42"/>
      <c r="H135" s="43"/>
      <c r="I135" s="58"/>
      <c r="J135" s="59"/>
      <c r="K135" s="46"/>
      <c r="L135" s="47"/>
      <c r="M135" s="48"/>
      <c r="N135" s="47"/>
      <c r="O135" s="49"/>
      <c r="P135" s="50"/>
      <c r="Q135" s="51">
        <f t="shared" si="1"/>
        <v>0</v>
      </c>
      <c r="R135" s="52"/>
      <c r="S135" s="53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36">
        <v>132.0</v>
      </c>
      <c r="B136" s="37"/>
      <c r="C136" s="38"/>
      <c r="D136" s="39"/>
      <c r="E136" s="40"/>
      <c r="F136" s="41"/>
      <c r="G136" s="42"/>
      <c r="H136" s="43"/>
      <c r="I136" s="54"/>
      <c r="J136" s="59"/>
      <c r="K136" s="66"/>
      <c r="L136" s="47"/>
      <c r="M136" s="48"/>
      <c r="N136" s="47"/>
      <c r="O136" s="49"/>
      <c r="P136" s="50"/>
      <c r="Q136" s="51">
        <f t="shared" si="1"/>
        <v>0</v>
      </c>
      <c r="R136" s="52"/>
      <c r="S136" s="53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36">
        <v>133.0</v>
      </c>
      <c r="B137" s="37"/>
      <c r="C137" s="38"/>
      <c r="D137" s="39"/>
      <c r="E137" s="40"/>
      <c r="F137" s="41"/>
      <c r="G137" s="60"/>
      <c r="H137" s="71"/>
      <c r="I137" s="44"/>
      <c r="J137" s="57"/>
      <c r="K137" s="46"/>
      <c r="L137" s="47"/>
      <c r="M137" s="48"/>
      <c r="N137" s="47"/>
      <c r="O137" s="49"/>
      <c r="P137" s="50"/>
      <c r="Q137" s="51">
        <f t="shared" si="1"/>
        <v>0</v>
      </c>
      <c r="R137" s="52"/>
      <c r="S137" s="53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36">
        <v>134.0</v>
      </c>
      <c r="B138" s="37"/>
      <c r="C138" s="38"/>
      <c r="D138" s="39"/>
      <c r="E138" s="40"/>
      <c r="F138" s="41"/>
      <c r="G138" s="60"/>
      <c r="H138" s="71"/>
      <c r="I138" s="44"/>
      <c r="J138" s="57"/>
      <c r="K138" s="46"/>
      <c r="L138" s="47"/>
      <c r="M138" s="48"/>
      <c r="N138" s="47"/>
      <c r="O138" s="49"/>
      <c r="P138" s="50"/>
      <c r="Q138" s="51">
        <f t="shared" si="1"/>
        <v>0</v>
      </c>
      <c r="R138" s="52"/>
      <c r="S138" s="53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36">
        <v>135.0</v>
      </c>
      <c r="B139" s="37"/>
      <c r="C139" s="38"/>
      <c r="D139" s="39"/>
      <c r="E139" s="40"/>
      <c r="F139" s="41"/>
      <c r="G139" s="42"/>
      <c r="H139" s="43"/>
      <c r="I139" s="56"/>
      <c r="J139" s="57"/>
      <c r="K139" s="46"/>
      <c r="L139" s="47"/>
      <c r="M139" s="48"/>
      <c r="N139" s="47"/>
      <c r="O139" s="49"/>
      <c r="P139" s="50"/>
      <c r="Q139" s="51">
        <f t="shared" si="1"/>
        <v>0</v>
      </c>
      <c r="R139" s="52"/>
      <c r="S139" s="53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36">
        <v>136.0</v>
      </c>
      <c r="B140" s="37"/>
      <c r="C140" s="38"/>
      <c r="D140" s="39"/>
      <c r="E140" s="40"/>
      <c r="F140" s="41"/>
      <c r="G140" s="42"/>
      <c r="H140" s="72"/>
      <c r="I140" s="56"/>
      <c r="J140" s="59"/>
      <c r="K140" s="46"/>
      <c r="L140" s="47"/>
      <c r="M140" s="48"/>
      <c r="N140" s="47"/>
      <c r="O140" s="49"/>
      <c r="P140" s="50"/>
      <c r="Q140" s="51">
        <f t="shared" si="1"/>
        <v>0</v>
      </c>
      <c r="R140" s="52"/>
      <c r="S140" s="53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36">
        <v>137.0</v>
      </c>
      <c r="B141" s="37"/>
      <c r="C141" s="38"/>
      <c r="D141" s="39"/>
      <c r="E141" s="40"/>
      <c r="F141" s="41"/>
      <c r="G141" s="42"/>
      <c r="H141" s="43"/>
      <c r="I141" s="58"/>
      <c r="J141" s="59"/>
      <c r="K141" s="46"/>
      <c r="L141" s="47"/>
      <c r="M141" s="48"/>
      <c r="N141" s="47"/>
      <c r="O141" s="49"/>
      <c r="P141" s="50"/>
      <c r="Q141" s="51">
        <f t="shared" si="1"/>
        <v>0</v>
      </c>
      <c r="R141" s="52"/>
      <c r="S141" s="53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36">
        <v>138.0</v>
      </c>
      <c r="B142" s="37"/>
      <c r="C142" s="38"/>
      <c r="D142" s="39"/>
      <c r="E142" s="40"/>
      <c r="F142" s="41"/>
      <c r="G142" s="42"/>
      <c r="H142" s="43"/>
      <c r="I142" s="58"/>
      <c r="J142" s="59"/>
      <c r="K142" s="46"/>
      <c r="L142" s="47"/>
      <c r="M142" s="48"/>
      <c r="N142" s="47"/>
      <c r="O142" s="49"/>
      <c r="P142" s="50"/>
      <c r="Q142" s="51">
        <f t="shared" si="1"/>
        <v>0</v>
      </c>
      <c r="R142" s="52"/>
      <c r="S142" s="53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36">
        <v>139.0</v>
      </c>
      <c r="B143" s="37"/>
      <c r="C143" s="38"/>
      <c r="D143" s="39"/>
      <c r="E143" s="40"/>
      <c r="F143" s="41"/>
      <c r="G143" s="42"/>
      <c r="H143" s="43"/>
      <c r="I143" s="54"/>
      <c r="J143" s="55"/>
      <c r="K143" s="46"/>
      <c r="L143" s="47"/>
      <c r="M143" s="48"/>
      <c r="N143" s="47"/>
      <c r="O143" s="49"/>
      <c r="P143" s="50"/>
      <c r="Q143" s="51">
        <f t="shared" si="1"/>
        <v>0</v>
      </c>
      <c r="R143" s="52"/>
      <c r="S143" s="53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36">
        <v>140.0</v>
      </c>
      <c r="B144" s="37"/>
      <c r="C144" s="38"/>
      <c r="D144" s="39"/>
      <c r="E144" s="40"/>
      <c r="F144" s="41"/>
      <c r="G144" s="42"/>
      <c r="H144" s="43"/>
      <c r="I144" s="54"/>
      <c r="J144" s="55"/>
      <c r="K144" s="46"/>
      <c r="L144" s="47"/>
      <c r="M144" s="48"/>
      <c r="N144" s="47"/>
      <c r="O144" s="49"/>
      <c r="P144" s="50"/>
      <c r="Q144" s="51">
        <f t="shared" si="1"/>
        <v>0</v>
      </c>
      <c r="R144" s="52"/>
      <c r="S144" s="53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36">
        <v>141.0</v>
      </c>
      <c r="B145" s="37"/>
      <c r="C145" s="38"/>
      <c r="D145" s="39"/>
      <c r="E145" s="40"/>
      <c r="F145" s="41"/>
      <c r="G145" s="42"/>
      <c r="H145" s="43"/>
      <c r="I145" s="54"/>
      <c r="J145" s="55"/>
      <c r="K145" s="46"/>
      <c r="L145" s="47"/>
      <c r="M145" s="48"/>
      <c r="N145" s="47"/>
      <c r="O145" s="49"/>
      <c r="P145" s="50"/>
      <c r="Q145" s="51">
        <f t="shared" si="1"/>
        <v>0</v>
      </c>
      <c r="R145" s="52"/>
      <c r="S145" s="53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36">
        <v>142.0</v>
      </c>
      <c r="B146" s="37"/>
      <c r="C146" s="38"/>
      <c r="D146" s="39"/>
      <c r="E146" s="40"/>
      <c r="F146" s="41"/>
      <c r="G146" s="42"/>
      <c r="H146" s="43"/>
      <c r="I146" s="54"/>
      <c r="J146" s="55"/>
      <c r="K146" s="46"/>
      <c r="L146" s="47"/>
      <c r="M146" s="48"/>
      <c r="N146" s="47"/>
      <c r="O146" s="49"/>
      <c r="P146" s="50"/>
      <c r="Q146" s="51">
        <f t="shared" si="1"/>
        <v>0</v>
      </c>
      <c r="R146" s="52"/>
      <c r="S146" s="53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36">
        <v>143.0</v>
      </c>
      <c r="B147" s="37"/>
      <c r="C147" s="38"/>
      <c r="D147" s="39"/>
      <c r="E147" s="40"/>
      <c r="F147" s="41"/>
      <c r="G147" s="42"/>
      <c r="H147" s="43"/>
      <c r="I147" s="61"/>
      <c r="J147" s="59"/>
      <c r="K147" s="46"/>
      <c r="L147" s="47"/>
      <c r="M147" s="48"/>
      <c r="N147" s="47"/>
      <c r="O147" s="49"/>
      <c r="P147" s="50"/>
      <c r="Q147" s="51">
        <f t="shared" si="1"/>
        <v>0</v>
      </c>
      <c r="R147" s="52"/>
      <c r="S147" s="53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36">
        <v>144.0</v>
      </c>
      <c r="B148" s="37"/>
      <c r="C148" s="38"/>
      <c r="D148" s="39"/>
      <c r="E148" s="40"/>
      <c r="F148" s="41"/>
      <c r="G148" s="42"/>
      <c r="H148" s="43"/>
      <c r="I148" s="61"/>
      <c r="J148" s="59"/>
      <c r="K148" s="46"/>
      <c r="L148" s="47"/>
      <c r="M148" s="48"/>
      <c r="N148" s="47"/>
      <c r="O148" s="49"/>
      <c r="P148" s="50"/>
      <c r="Q148" s="51">
        <f t="shared" si="1"/>
        <v>0</v>
      </c>
      <c r="R148" s="52"/>
      <c r="S148" s="53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36">
        <v>145.0</v>
      </c>
      <c r="B149" s="37"/>
      <c r="C149" s="38"/>
      <c r="D149" s="39"/>
      <c r="E149" s="40"/>
      <c r="F149" s="41"/>
      <c r="G149" s="42"/>
      <c r="H149" s="43"/>
      <c r="I149" s="61"/>
      <c r="J149" s="59"/>
      <c r="K149" s="46"/>
      <c r="L149" s="47"/>
      <c r="M149" s="48"/>
      <c r="N149" s="47"/>
      <c r="O149" s="49"/>
      <c r="P149" s="50"/>
      <c r="Q149" s="51">
        <f t="shared" si="1"/>
        <v>0</v>
      </c>
      <c r="R149" s="52"/>
      <c r="S149" s="53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36">
        <v>146.0</v>
      </c>
      <c r="B150" s="37"/>
      <c r="C150" s="38"/>
      <c r="D150" s="39"/>
      <c r="E150" s="40"/>
      <c r="F150" s="41"/>
      <c r="G150" s="42"/>
      <c r="H150" s="43"/>
      <c r="I150" s="61"/>
      <c r="J150" s="59"/>
      <c r="K150" s="73"/>
      <c r="L150" s="47"/>
      <c r="M150" s="48"/>
      <c r="N150" s="47"/>
      <c r="O150" s="49"/>
      <c r="P150" s="50"/>
      <c r="Q150" s="51">
        <f t="shared" si="1"/>
        <v>0</v>
      </c>
      <c r="R150" s="52"/>
      <c r="S150" s="53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36">
        <v>147.0</v>
      </c>
      <c r="B151" s="37"/>
      <c r="C151" s="38"/>
      <c r="D151" s="39"/>
      <c r="E151" s="40"/>
      <c r="F151" s="41"/>
      <c r="G151" s="42"/>
      <c r="H151" s="43"/>
      <c r="I151" s="61"/>
      <c r="J151" s="59"/>
      <c r="K151" s="46"/>
      <c r="L151" s="47"/>
      <c r="M151" s="48"/>
      <c r="N151" s="47"/>
      <c r="O151" s="49"/>
      <c r="P151" s="50"/>
      <c r="Q151" s="51">
        <f t="shared" si="1"/>
        <v>0</v>
      </c>
      <c r="R151" s="52"/>
      <c r="S151" s="53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36">
        <v>148.0</v>
      </c>
      <c r="B152" s="37"/>
      <c r="C152" s="38"/>
      <c r="D152" s="39"/>
      <c r="E152" s="40"/>
      <c r="F152" s="41"/>
      <c r="G152" s="42"/>
      <c r="H152" s="43"/>
      <c r="I152" s="54"/>
      <c r="J152" s="62"/>
      <c r="K152" s="46"/>
      <c r="L152" s="47"/>
      <c r="M152" s="48"/>
      <c r="N152" s="47"/>
      <c r="O152" s="49"/>
      <c r="P152" s="50"/>
      <c r="Q152" s="51">
        <f t="shared" si="1"/>
        <v>0</v>
      </c>
      <c r="R152" s="52"/>
      <c r="S152" s="53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36">
        <v>149.0</v>
      </c>
      <c r="B153" s="37"/>
      <c r="C153" s="38"/>
      <c r="D153" s="39"/>
      <c r="E153" s="40"/>
      <c r="F153" s="41"/>
      <c r="G153" s="42"/>
      <c r="H153" s="43"/>
      <c r="I153" s="61"/>
      <c r="J153" s="59"/>
      <c r="K153" s="46"/>
      <c r="L153" s="47"/>
      <c r="M153" s="48"/>
      <c r="N153" s="47"/>
      <c r="O153" s="49"/>
      <c r="P153" s="50"/>
      <c r="Q153" s="51">
        <f t="shared" si="1"/>
        <v>0</v>
      </c>
      <c r="R153" s="52"/>
      <c r="S153" s="53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36">
        <v>150.0</v>
      </c>
      <c r="B154" s="37"/>
      <c r="C154" s="38"/>
      <c r="D154" s="39"/>
      <c r="E154" s="40"/>
      <c r="F154" s="41"/>
      <c r="G154" s="42"/>
      <c r="H154" s="43"/>
      <c r="I154" s="61"/>
      <c r="J154" s="59"/>
      <c r="K154" s="46"/>
      <c r="L154" s="47"/>
      <c r="M154" s="48"/>
      <c r="N154" s="47"/>
      <c r="O154" s="49"/>
      <c r="P154" s="50"/>
      <c r="Q154" s="51">
        <f t="shared" si="1"/>
        <v>0</v>
      </c>
      <c r="R154" s="52"/>
      <c r="S154" s="53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36">
        <v>151.0</v>
      </c>
      <c r="B155" s="37"/>
      <c r="C155" s="38"/>
      <c r="D155" s="39"/>
      <c r="E155" s="40"/>
      <c r="F155" s="41"/>
      <c r="G155" s="42"/>
      <c r="H155" s="43"/>
      <c r="I155" s="61"/>
      <c r="J155" s="59"/>
      <c r="K155" s="46"/>
      <c r="L155" s="47"/>
      <c r="M155" s="48"/>
      <c r="N155" s="47"/>
      <c r="O155" s="49"/>
      <c r="P155" s="50"/>
      <c r="Q155" s="51">
        <f t="shared" si="1"/>
        <v>0</v>
      </c>
      <c r="R155" s="52"/>
      <c r="S155" s="53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36">
        <v>152.0</v>
      </c>
      <c r="B156" s="37"/>
      <c r="C156" s="38"/>
      <c r="D156" s="39"/>
      <c r="E156" s="40"/>
      <c r="F156" s="41"/>
      <c r="G156" s="42"/>
      <c r="H156" s="43"/>
      <c r="I156" s="61"/>
      <c r="J156" s="59"/>
      <c r="K156" s="46"/>
      <c r="L156" s="47"/>
      <c r="M156" s="48"/>
      <c r="N156" s="47"/>
      <c r="O156" s="49"/>
      <c r="P156" s="50"/>
      <c r="Q156" s="51">
        <f t="shared" si="1"/>
        <v>0</v>
      </c>
      <c r="R156" s="52"/>
      <c r="S156" s="53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36">
        <v>153.0</v>
      </c>
      <c r="B157" s="37"/>
      <c r="C157" s="38"/>
      <c r="D157" s="39"/>
      <c r="E157" s="40"/>
      <c r="F157" s="41"/>
      <c r="G157" s="42"/>
      <c r="H157" s="43"/>
      <c r="I157" s="54"/>
      <c r="J157" s="62"/>
      <c r="K157" s="46"/>
      <c r="L157" s="47"/>
      <c r="M157" s="48"/>
      <c r="N157" s="47"/>
      <c r="O157" s="49"/>
      <c r="P157" s="50"/>
      <c r="Q157" s="51">
        <f t="shared" si="1"/>
        <v>0</v>
      </c>
      <c r="R157" s="52"/>
      <c r="S157" s="53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36">
        <v>154.0</v>
      </c>
      <c r="B158" s="37"/>
      <c r="C158" s="38"/>
      <c r="D158" s="39"/>
      <c r="E158" s="40"/>
      <c r="F158" s="41"/>
      <c r="G158" s="42"/>
      <c r="H158" s="43"/>
      <c r="I158" s="54"/>
      <c r="J158" s="62"/>
      <c r="K158" s="46"/>
      <c r="L158" s="47"/>
      <c r="M158" s="48"/>
      <c r="N158" s="47"/>
      <c r="O158" s="49"/>
      <c r="P158" s="50"/>
      <c r="Q158" s="51">
        <f t="shared" si="1"/>
        <v>0</v>
      </c>
      <c r="R158" s="52"/>
      <c r="S158" s="53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36">
        <v>155.0</v>
      </c>
      <c r="B159" s="37"/>
      <c r="C159" s="38"/>
      <c r="D159" s="39"/>
      <c r="E159" s="40"/>
      <c r="F159" s="41"/>
      <c r="G159" s="42"/>
      <c r="H159" s="43"/>
      <c r="I159" s="61"/>
      <c r="J159" s="59"/>
      <c r="K159" s="46"/>
      <c r="L159" s="47"/>
      <c r="M159" s="48"/>
      <c r="N159" s="47"/>
      <c r="O159" s="49"/>
      <c r="P159" s="50"/>
      <c r="Q159" s="51">
        <f t="shared" si="1"/>
        <v>0</v>
      </c>
      <c r="R159" s="52"/>
      <c r="S159" s="53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36">
        <v>156.0</v>
      </c>
      <c r="B160" s="37"/>
      <c r="C160" s="38"/>
      <c r="D160" s="39"/>
      <c r="E160" s="40"/>
      <c r="F160" s="41"/>
      <c r="G160" s="42"/>
      <c r="H160" s="43"/>
      <c r="I160" s="61"/>
      <c r="J160" s="59"/>
      <c r="K160" s="46"/>
      <c r="L160" s="47"/>
      <c r="M160" s="48"/>
      <c r="N160" s="47"/>
      <c r="O160" s="49"/>
      <c r="P160" s="50"/>
      <c r="Q160" s="51">
        <f t="shared" si="1"/>
        <v>0</v>
      </c>
      <c r="R160" s="52"/>
      <c r="S160" s="53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36">
        <v>157.0</v>
      </c>
      <c r="B161" s="37"/>
      <c r="C161" s="38"/>
      <c r="D161" s="39"/>
      <c r="E161" s="40"/>
      <c r="F161" s="41"/>
      <c r="G161" s="42"/>
      <c r="H161" s="43"/>
      <c r="I161" s="54"/>
      <c r="J161" s="59"/>
      <c r="K161" s="73"/>
      <c r="L161" s="47"/>
      <c r="M161" s="48"/>
      <c r="N161" s="47"/>
      <c r="O161" s="49"/>
      <c r="P161" s="50"/>
      <c r="Q161" s="51">
        <f t="shared" si="1"/>
        <v>0</v>
      </c>
      <c r="R161" s="52"/>
      <c r="S161" s="53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36">
        <v>158.0</v>
      </c>
      <c r="B162" s="37"/>
      <c r="C162" s="38"/>
      <c r="D162" s="39"/>
      <c r="E162" s="40"/>
      <c r="F162" s="41"/>
      <c r="G162" s="42"/>
      <c r="H162" s="43"/>
      <c r="I162" s="61"/>
      <c r="J162" s="59"/>
      <c r="K162" s="46"/>
      <c r="L162" s="47"/>
      <c r="M162" s="48"/>
      <c r="N162" s="47"/>
      <c r="O162" s="49"/>
      <c r="P162" s="50"/>
      <c r="Q162" s="51">
        <f t="shared" si="1"/>
        <v>0</v>
      </c>
      <c r="R162" s="52"/>
      <c r="S162" s="53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36">
        <v>159.0</v>
      </c>
      <c r="B163" s="37"/>
      <c r="C163" s="38"/>
      <c r="D163" s="39"/>
      <c r="E163" s="40"/>
      <c r="F163" s="41"/>
      <c r="G163" s="42"/>
      <c r="H163" s="43"/>
      <c r="I163" s="61"/>
      <c r="J163" s="62"/>
      <c r="K163" s="46"/>
      <c r="L163" s="47"/>
      <c r="M163" s="48"/>
      <c r="N163" s="47"/>
      <c r="O163" s="49"/>
      <c r="P163" s="50"/>
      <c r="Q163" s="51">
        <f t="shared" si="1"/>
        <v>0</v>
      </c>
      <c r="R163" s="52"/>
      <c r="S163" s="53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36">
        <v>160.0</v>
      </c>
      <c r="B164" s="37"/>
      <c r="C164" s="38"/>
      <c r="D164" s="39"/>
      <c r="E164" s="40"/>
      <c r="F164" s="41"/>
      <c r="G164" s="42"/>
      <c r="H164" s="43"/>
      <c r="I164" s="61"/>
      <c r="J164" s="62"/>
      <c r="K164" s="46"/>
      <c r="L164" s="47"/>
      <c r="M164" s="48"/>
      <c r="N164" s="47"/>
      <c r="O164" s="49"/>
      <c r="P164" s="50"/>
      <c r="Q164" s="51">
        <f t="shared" si="1"/>
        <v>0</v>
      </c>
      <c r="R164" s="52"/>
      <c r="S164" s="53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36">
        <v>161.0</v>
      </c>
      <c r="B165" s="37"/>
      <c r="C165" s="38"/>
      <c r="D165" s="39"/>
      <c r="E165" s="40"/>
      <c r="F165" s="41"/>
      <c r="G165" s="42"/>
      <c r="H165" s="43"/>
      <c r="I165" s="63"/>
      <c r="J165" s="57"/>
      <c r="K165" s="46"/>
      <c r="L165" s="47"/>
      <c r="M165" s="48"/>
      <c r="N165" s="47"/>
      <c r="O165" s="49"/>
      <c r="P165" s="50"/>
      <c r="Q165" s="51">
        <f t="shared" si="1"/>
        <v>0</v>
      </c>
      <c r="R165" s="52"/>
      <c r="S165" s="53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36">
        <v>162.0</v>
      </c>
      <c r="B166" s="37"/>
      <c r="C166" s="38"/>
      <c r="D166" s="39"/>
      <c r="E166" s="40"/>
      <c r="F166" s="41"/>
      <c r="G166" s="42"/>
      <c r="H166" s="43"/>
      <c r="I166" s="61"/>
      <c r="J166" s="59"/>
      <c r="K166" s="46"/>
      <c r="L166" s="47"/>
      <c r="M166" s="48"/>
      <c r="N166" s="47"/>
      <c r="O166" s="49"/>
      <c r="P166" s="50"/>
      <c r="Q166" s="51">
        <f t="shared" si="1"/>
        <v>0</v>
      </c>
      <c r="R166" s="52"/>
      <c r="S166" s="53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36">
        <v>163.0</v>
      </c>
      <c r="B167" s="37"/>
      <c r="C167" s="38"/>
      <c r="D167" s="39"/>
      <c r="E167" s="40"/>
      <c r="F167" s="41"/>
      <c r="G167" s="42"/>
      <c r="H167" s="43"/>
      <c r="I167" s="61"/>
      <c r="J167" s="59"/>
      <c r="K167" s="46"/>
      <c r="L167" s="47"/>
      <c r="M167" s="48"/>
      <c r="N167" s="47"/>
      <c r="O167" s="49"/>
      <c r="P167" s="50"/>
      <c r="Q167" s="51">
        <f t="shared" si="1"/>
        <v>0</v>
      </c>
      <c r="R167" s="52"/>
      <c r="S167" s="53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36">
        <v>164.0</v>
      </c>
      <c r="B168" s="37"/>
      <c r="C168" s="38"/>
      <c r="D168" s="39"/>
      <c r="E168" s="40"/>
      <c r="F168" s="41"/>
      <c r="G168" s="60"/>
      <c r="H168" s="71"/>
      <c r="I168" s="44"/>
      <c r="J168" s="57"/>
      <c r="K168" s="46"/>
      <c r="L168" s="47"/>
      <c r="M168" s="48"/>
      <c r="N168" s="47"/>
      <c r="O168" s="49"/>
      <c r="P168" s="50"/>
      <c r="Q168" s="51">
        <f t="shared" si="1"/>
        <v>0</v>
      </c>
      <c r="R168" s="74"/>
      <c r="S168" s="53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36">
        <v>165.0</v>
      </c>
      <c r="B169" s="37"/>
      <c r="C169" s="38"/>
      <c r="D169" s="39"/>
      <c r="E169" s="40"/>
      <c r="F169" s="41"/>
      <c r="G169" s="60"/>
      <c r="H169" s="71"/>
      <c r="I169" s="44"/>
      <c r="J169" s="57"/>
      <c r="K169" s="46"/>
      <c r="L169" s="47"/>
      <c r="M169" s="48"/>
      <c r="N169" s="47"/>
      <c r="O169" s="49"/>
      <c r="P169" s="50"/>
      <c r="Q169" s="51">
        <f t="shared" si="1"/>
        <v>0</v>
      </c>
      <c r="R169" s="74"/>
      <c r="S169" s="53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36">
        <v>166.0</v>
      </c>
      <c r="B170" s="37"/>
      <c r="C170" s="38"/>
      <c r="D170" s="39"/>
      <c r="E170" s="40"/>
      <c r="F170" s="41"/>
      <c r="G170" s="60"/>
      <c r="H170" s="71"/>
      <c r="I170" s="44"/>
      <c r="J170" s="57"/>
      <c r="K170" s="46"/>
      <c r="L170" s="47"/>
      <c r="M170" s="48"/>
      <c r="N170" s="47"/>
      <c r="O170" s="49"/>
      <c r="P170" s="50"/>
      <c r="Q170" s="51">
        <f t="shared" si="1"/>
        <v>0</v>
      </c>
      <c r="R170" s="74"/>
      <c r="S170" s="53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36">
        <v>167.0</v>
      </c>
      <c r="B171" s="37"/>
      <c r="C171" s="38"/>
      <c r="D171" s="39"/>
      <c r="E171" s="40"/>
      <c r="F171" s="41"/>
      <c r="G171" s="42"/>
      <c r="H171" s="71"/>
      <c r="I171" s="44"/>
      <c r="J171" s="57"/>
      <c r="K171" s="46"/>
      <c r="L171" s="47"/>
      <c r="M171" s="48"/>
      <c r="N171" s="47"/>
      <c r="O171" s="49"/>
      <c r="P171" s="50"/>
      <c r="Q171" s="51">
        <f t="shared" si="1"/>
        <v>0</v>
      </c>
      <c r="R171" s="74"/>
      <c r="S171" s="53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36">
        <v>168.0</v>
      </c>
      <c r="B172" s="37"/>
      <c r="C172" s="38"/>
      <c r="D172" s="39"/>
      <c r="E172" s="40"/>
      <c r="F172" s="41"/>
      <c r="G172" s="42"/>
      <c r="H172" s="71"/>
      <c r="I172" s="44"/>
      <c r="J172" s="57"/>
      <c r="K172" s="46"/>
      <c r="L172" s="47"/>
      <c r="M172" s="48"/>
      <c r="N172" s="47"/>
      <c r="O172" s="49"/>
      <c r="P172" s="50"/>
      <c r="Q172" s="51">
        <f t="shared" si="1"/>
        <v>0</v>
      </c>
      <c r="R172" s="74"/>
      <c r="S172" s="53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36">
        <v>169.0</v>
      </c>
      <c r="B173" s="37"/>
      <c r="C173" s="38"/>
      <c r="D173" s="39"/>
      <c r="E173" s="40"/>
      <c r="F173" s="41"/>
      <c r="G173" s="42"/>
      <c r="H173" s="43"/>
      <c r="I173" s="44"/>
      <c r="J173" s="57"/>
      <c r="K173" s="46"/>
      <c r="L173" s="47"/>
      <c r="M173" s="48"/>
      <c r="N173" s="47"/>
      <c r="O173" s="75"/>
      <c r="P173" s="50"/>
      <c r="Q173" s="51">
        <f t="shared" si="1"/>
        <v>0</v>
      </c>
      <c r="R173" s="74"/>
      <c r="S173" s="53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36">
        <v>170.0</v>
      </c>
      <c r="B174" s="37"/>
      <c r="C174" s="38"/>
      <c r="D174" s="39"/>
      <c r="E174" s="40"/>
      <c r="F174" s="41"/>
      <c r="G174" s="42"/>
      <c r="H174" s="71"/>
      <c r="I174" s="44"/>
      <c r="J174" s="57"/>
      <c r="K174" s="46"/>
      <c r="L174" s="47"/>
      <c r="M174" s="48"/>
      <c r="N174" s="47"/>
      <c r="O174" s="49"/>
      <c r="P174" s="50"/>
      <c r="Q174" s="51">
        <f t="shared" si="1"/>
        <v>0</v>
      </c>
      <c r="R174" s="74"/>
      <c r="S174" s="53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36">
        <v>171.0</v>
      </c>
      <c r="B175" s="37"/>
      <c r="C175" s="38"/>
      <c r="D175" s="39"/>
      <c r="E175" s="40"/>
      <c r="F175" s="41"/>
      <c r="G175" s="42"/>
      <c r="H175" s="71"/>
      <c r="I175" s="54"/>
      <c r="J175" s="59"/>
      <c r="K175" s="46"/>
      <c r="L175" s="47"/>
      <c r="M175" s="48"/>
      <c r="N175" s="47"/>
      <c r="O175" s="49"/>
      <c r="P175" s="50"/>
      <c r="Q175" s="51">
        <f t="shared" si="1"/>
        <v>0</v>
      </c>
      <c r="R175" s="74"/>
      <c r="S175" s="53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36">
        <v>172.0</v>
      </c>
      <c r="B176" s="37"/>
      <c r="C176" s="38"/>
      <c r="D176" s="39"/>
      <c r="E176" s="40"/>
      <c r="F176" s="41"/>
      <c r="G176" s="42"/>
      <c r="H176" s="71"/>
      <c r="I176" s="54"/>
      <c r="J176" s="59"/>
      <c r="K176" s="46"/>
      <c r="L176" s="47"/>
      <c r="M176" s="48"/>
      <c r="N176" s="47"/>
      <c r="O176" s="49"/>
      <c r="P176" s="50"/>
      <c r="Q176" s="51">
        <f t="shared" si="1"/>
        <v>0</v>
      </c>
      <c r="R176" s="74"/>
      <c r="S176" s="53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36">
        <v>173.0</v>
      </c>
      <c r="B177" s="37"/>
      <c r="C177" s="38"/>
      <c r="D177" s="39"/>
      <c r="E177" s="40"/>
      <c r="F177" s="41"/>
      <c r="G177" s="42"/>
      <c r="H177" s="71"/>
      <c r="I177" s="54"/>
      <c r="J177" s="59"/>
      <c r="K177" s="46"/>
      <c r="L177" s="47"/>
      <c r="M177" s="48"/>
      <c r="N177" s="47"/>
      <c r="O177" s="49"/>
      <c r="P177" s="50"/>
      <c r="Q177" s="51">
        <f t="shared" si="1"/>
        <v>0</v>
      </c>
      <c r="R177" s="74"/>
      <c r="S177" s="53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36">
        <v>174.0</v>
      </c>
      <c r="B178" s="37"/>
      <c r="C178" s="38"/>
      <c r="D178" s="39"/>
      <c r="E178" s="40"/>
      <c r="F178" s="41"/>
      <c r="G178" s="42"/>
      <c r="H178" s="71"/>
      <c r="I178" s="54"/>
      <c r="J178" s="59"/>
      <c r="K178" s="46"/>
      <c r="L178" s="47"/>
      <c r="M178" s="48"/>
      <c r="N178" s="47"/>
      <c r="O178" s="49"/>
      <c r="P178" s="50"/>
      <c r="Q178" s="51">
        <f t="shared" si="1"/>
        <v>0</v>
      </c>
      <c r="R178" s="74"/>
      <c r="S178" s="53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36">
        <v>175.0</v>
      </c>
      <c r="B179" s="37"/>
      <c r="C179" s="38"/>
      <c r="D179" s="39"/>
      <c r="E179" s="40"/>
      <c r="F179" s="41"/>
      <c r="G179" s="42"/>
      <c r="H179" s="71"/>
      <c r="I179" s="54"/>
      <c r="J179" s="59"/>
      <c r="K179" s="46"/>
      <c r="L179" s="47"/>
      <c r="M179" s="48"/>
      <c r="N179" s="47"/>
      <c r="O179" s="49"/>
      <c r="P179" s="50"/>
      <c r="Q179" s="51">
        <f t="shared" si="1"/>
        <v>0</v>
      </c>
      <c r="R179" s="74"/>
      <c r="S179" s="53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36">
        <v>176.0</v>
      </c>
      <c r="B180" s="37"/>
      <c r="C180" s="38"/>
      <c r="D180" s="39"/>
      <c r="E180" s="40"/>
      <c r="F180" s="41"/>
      <c r="G180" s="42"/>
      <c r="H180" s="71"/>
      <c r="I180" s="54"/>
      <c r="J180" s="59"/>
      <c r="K180" s="46"/>
      <c r="L180" s="47"/>
      <c r="M180" s="48"/>
      <c r="N180" s="47"/>
      <c r="O180" s="49"/>
      <c r="P180" s="50"/>
      <c r="Q180" s="51">
        <f t="shared" si="1"/>
        <v>0</v>
      </c>
      <c r="R180" s="74"/>
      <c r="S180" s="53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36">
        <v>177.0</v>
      </c>
      <c r="B181" s="37"/>
      <c r="C181" s="38"/>
      <c r="D181" s="39"/>
      <c r="E181" s="40"/>
      <c r="F181" s="41"/>
      <c r="G181" s="42"/>
      <c r="H181" s="71"/>
      <c r="I181" s="54"/>
      <c r="J181" s="59"/>
      <c r="K181" s="46"/>
      <c r="L181" s="47"/>
      <c r="M181" s="48"/>
      <c r="N181" s="47"/>
      <c r="O181" s="49"/>
      <c r="P181" s="50"/>
      <c r="Q181" s="51">
        <f t="shared" si="1"/>
        <v>0</v>
      </c>
      <c r="R181" s="74"/>
      <c r="S181" s="53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36">
        <v>178.0</v>
      </c>
      <c r="B182" s="37"/>
      <c r="C182" s="38"/>
      <c r="D182" s="39"/>
      <c r="E182" s="40"/>
      <c r="F182" s="41"/>
      <c r="G182" s="70"/>
      <c r="H182" s="71"/>
      <c r="I182" s="54"/>
      <c r="J182" s="59"/>
      <c r="K182" s="46"/>
      <c r="L182" s="47"/>
      <c r="M182" s="48"/>
      <c r="N182" s="47"/>
      <c r="O182" s="49"/>
      <c r="P182" s="50"/>
      <c r="Q182" s="51">
        <f t="shared" si="1"/>
        <v>0</v>
      </c>
      <c r="R182" s="74"/>
      <c r="S182" s="53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36">
        <v>179.0</v>
      </c>
      <c r="B183" s="37"/>
      <c r="C183" s="38"/>
      <c r="D183" s="39"/>
      <c r="E183" s="40"/>
      <c r="F183" s="41"/>
      <c r="G183" s="70"/>
      <c r="H183" s="71"/>
      <c r="I183" s="44"/>
      <c r="J183" s="59"/>
      <c r="K183" s="46"/>
      <c r="L183" s="47"/>
      <c r="M183" s="48"/>
      <c r="N183" s="47"/>
      <c r="O183" s="49"/>
      <c r="P183" s="50"/>
      <c r="Q183" s="51">
        <f t="shared" si="1"/>
        <v>0</v>
      </c>
      <c r="R183" s="74"/>
      <c r="S183" s="53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36">
        <v>180.0</v>
      </c>
      <c r="B184" s="37"/>
      <c r="C184" s="38"/>
      <c r="D184" s="39"/>
      <c r="E184" s="40"/>
      <c r="F184" s="41"/>
      <c r="G184" s="70"/>
      <c r="H184" s="43"/>
      <c r="I184" s="44"/>
      <c r="J184" s="59"/>
      <c r="K184" s="66"/>
      <c r="L184" s="47"/>
      <c r="M184" s="48"/>
      <c r="N184" s="47"/>
      <c r="O184" s="75"/>
      <c r="P184" s="50"/>
      <c r="Q184" s="51">
        <f t="shared" si="1"/>
        <v>0</v>
      </c>
      <c r="R184" s="74"/>
      <c r="S184" s="53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36">
        <v>181.0</v>
      </c>
      <c r="B185" s="37"/>
      <c r="C185" s="38"/>
      <c r="D185" s="39"/>
      <c r="E185" s="40"/>
      <c r="F185" s="41"/>
      <c r="G185" s="42"/>
      <c r="H185" s="43"/>
      <c r="I185" s="54"/>
      <c r="J185" s="59"/>
      <c r="K185" s="66"/>
      <c r="L185" s="47"/>
      <c r="M185" s="48"/>
      <c r="N185" s="47"/>
      <c r="O185" s="75"/>
      <c r="P185" s="50"/>
      <c r="Q185" s="51">
        <f t="shared" si="1"/>
        <v>0</v>
      </c>
      <c r="R185" s="74"/>
      <c r="S185" s="53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36">
        <v>182.0</v>
      </c>
      <c r="B186" s="37"/>
      <c r="C186" s="38"/>
      <c r="D186" s="39"/>
      <c r="E186" s="40"/>
      <c r="F186" s="41"/>
      <c r="G186" s="42"/>
      <c r="H186" s="43"/>
      <c r="I186" s="44"/>
      <c r="J186" s="57"/>
      <c r="K186" s="46"/>
      <c r="L186" s="47"/>
      <c r="M186" s="48"/>
      <c r="N186" s="47"/>
      <c r="O186" s="75"/>
      <c r="P186" s="50"/>
      <c r="Q186" s="51">
        <f t="shared" si="1"/>
        <v>0</v>
      </c>
      <c r="R186" s="74"/>
      <c r="S186" s="53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36">
        <v>183.0</v>
      </c>
      <c r="B187" s="37"/>
      <c r="C187" s="38"/>
      <c r="D187" s="39"/>
      <c r="E187" s="40"/>
      <c r="F187" s="41"/>
      <c r="G187" s="42"/>
      <c r="H187" s="43"/>
      <c r="I187" s="54"/>
      <c r="J187" s="59"/>
      <c r="K187" s="46"/>
      <c r="L187" s="47"/>
      <c r="M187" s="48"/>
      <c r="N187" s="47"/>
      <c r="O187" s="75"/>
      <c r="P187" s="50"/>
      <c r="Q187" s="51">
        <f t="shared" si="1"/>
        <v>0</v>
      </c>
      <c r="R187" s="74"/>
      <c r="S187" s="53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36">
        <v>184.0</v>
      </c>
      <c r="B188" s="37"/>
      <c r="C188" s="38"/>
      <c r="D188" s="39"/>
      <c r="E188" s="40"/>
      <c r="F188" s="41"/>
      <c r="G188" s="42"/>
      <c r="H188" s="76"/>
      <c r="I188" s="44"/>
      <c r="J188" s="59"/>
      <c r="K188" s="46"/>
      <c r="L188" s="47"/>
      <c r="M188" s="48"/>
      <c r="N188" s="47"/>
      <c r="O188" s="49"/>
      <c r="P188" s="50"/>
      <c r="Q188" s="51">
        <f t="shared" si="1"/>
        <v>0</v>
      </c>
      <c r="R188" s="74"/>
      <c r="S188" s="53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36">
        <v>185.0</v>
      </c>
      <c r="B189" s="37"/>
      <c r="C189" s="38"/>
      <c r="D189" s="39"/>
      <c r="E189" s="40"/>
      <c r="F189" s="41"/>
      <c r="G189" s="42"/>
      <c r="H189" s="76"/>
      <c r="I189" s="44"/>
      <c r="J189" s="59"/>
      <c r="K189" s="46"/>
      <c r="L189" s="47"/>
      <c r="M189" s="48"/>
      <c r="N189" s="47"/>
      <c r="O189" s="49"/>
      <c r="P189" s="50"/>
      <c r="Q189" s="51">
        <f t="shared" si="1"/>
        <v>0</v>
      </c>
      <c r="R189" s="74"/>
      <c r="S189" s="53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36">
        <v>187.0</v>
      </c>
      <c r="B190" s="77"/>
      <c r="C190" s="78"/>
      <c r="D190" s="79"/>
      <c r="E190" s="80"/>
      <c r="F190" s="81"/>
      <c r="G190" s="82"/>
      <c r="H190" s="83"/>
      <c r="I190" s="84"/>
      <c r="J190" s="85"/>
      <c r="K190" s="86"/>
      <c r="L190" s="87"/>
      <c r="M190" s="88"/>
      <c r="N190" s="87"/>
      <c r="O190" s="89"/>
      <c r="P190" s="90"/>
      <c r="Q190" s="51">
        <f t="shared" si="1"/>
        <v>0</v>
      </c>
      <c r="R190" s="74"/>
      <c r="S190" s="53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91"/>
      <c r="B191" s="22"/>
      <c r="C191" s="22"/>
      <c r="D191" s="22"/>
      <c r="E191" s="22"/>
      <c r="F191" s="92">
        <f>SUM(F5:F189)</f>
        <v>0</v>
      </c>
      <c r="G191" s="93">
        <f t="shared" ref="G191:O191" si="2">SUM(G4:G190)</f>
        <v>0</v>
      </c>
      <c r="H191" s="94">
        <f t="shared" si="2"/>
        <v>0</v>
      </c>
      <c r="I191" s="95">
        <f t="shared" si="2"/>
        <v>0</v>
      </c>
      <c r="J191" s="96">
        <f t="shared" si="2"/>
        <v>0</v>
      </c>
      <c r="K191" s="97">
        <f t="shared" si="2"/>
        <v>0</v>
      </c>
      <c r="L191" s="93">
        <f t="shared" si="2"/>
        <v>0</v>
      </c>
      <c r="M191" s="98">
        <f t="shared" si="2"/>
        <v>0</v>
      </c>
      <c r="N191" s="93">
        <f t="shared" si="2"/>
        <v>0</v>
      </c>
      <c r="O191" s="99">
        <f t="shared" si="2"/>
        <v>0</v>
      </c>
      <c r="P191" s="100">
        <f t="shared" ref="P191:Q191" si="3">SUM(P5:P190)</f>
        <v>0</v>
      </c>
      <c r="Q191" s="101">
        <f t="shared" si="3"/>
        <v>0</v>
      </c>
      <c r="R191" s="22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</row>
    <row r="192">
      <c r="A192" s="22"/>
      <c r="B192" s="22"/>
      <c r="C192" s="22"/>
      <c r="D192" s="22"/>
      <c r="E192" s="22"/>
      <c r="F192" s="102">
        <f>F191+G191+H191+I191+J191+K191+L191+M191+N191+O191</f>
        <v>0</v>
      </c>
      <c r="G192" s="34"/>
      <c r="H192" s="34"/>
      <c r="I192" s="34"/>
      <c r="J192" s="34"/>
      <c r="K192" s="34"/>
      <c r="L192" s="6"/>
      <c r="M192" s="103"/>
      <c r="N192" s="103"/>
      <c r="O192" s="103"/>
      <c r="P192" s="53"/>
      <c r="Q192" s="53"/>
      <c r="R192" s="2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 t="s">
        <v>25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</row>
  </sheetData>
  <mergeCells count="19">
    <mergeCell ref="E2:E4"/>
    <mergeCell ref="F3:F4"/>
    <mergeCell ref="G3:H3"/>
    <mergeCell ref="I3:J3"/>
    <mergeCell ref="K3:K4"/>
    <mergeCell ref="L3:L4"/>
    <mergeCell ref="F192:L19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8.0"/>
    <col customWidth="1" min="16" max="16" width="14.75"/>
  </cols>
  <sheetData>
    <row r="1">
      <c r="A1" s="33" t="s">
        <v>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44653.0</v>
      </c>
      <c r="C5" s="38" t="s">
        <v>27</v>
      </c>
      <c r="D5" s="39">
        <v>66012.0</v>
      </c>
      <c r="E5" s="40" t="s">
        <v>28</v>
      </c>
      <c r="F5" s="105"/>
      <c r="G5" s="106"/>
      <c r="H5" s="67"/>
      <c r="I5" s="107">
        <v>6400.0</v>
      </c>
      <c r="J5" s="108"/>
      <c r="K5" s="109"/>
      <c r="L5" s="110"/>
      <c r="M5" s="111"/>
      <c r="N5" s="112"/>
      <c r="O5" s="113"/>
      <c r="P5" s="50">
        <v>6400.0</v>
      </c>
      <c r="Q5" s="51">
        <f t="shared" ref="Q5:Q104" si="1">SUM(F5+G5+H5+I5+J5+K5+L5+M5+N5+O5-P5)</f>
        <v>0</v>
      </c>
      <c r="R5" s="52" t="s">
        <v>29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44653.0</v>
      </c>
      <c r="C6" s="38" t="s">
        <v>30</v>
      </c>
      <c r="D6" s="39">
        <v>67687.0</v>
      </c>
      <c r="E6" s="40" t="s">
        <v>31</v>
      </c>
      <c r="F6" s="105"/>
      <c r="G6" s="106"/>
      <c r="H6" s="67"/>
      <c r="I6" s="114">
        <v>2500.0</v>
      </c>
      <c r="J6" s="115"/>
      <c r="K6" s="109"/>
      <c r="L6" s="110"/>
      <c r="M6" s="111"/>
      <c r="N6" s="112"/>
      <c r="O6" s="113"/>
      <c r="P6" s="50">
        <v>2500.0</v>
      </c>
      <c r="Q6" s="51">
        <f t="shared" si="1"/>
        <v>0</v>
      </c>
      <c r="R6" s="52" t="s">
        <v>29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44654.0</v>
      </c>
      <c r="C7" s="38" t="s">
        <v>32</v>
      </c>
      <c r="D7" s="39">
        <v>30895.0</v>
      </c>
      <c r="E7" s="40" t="s">
        <v>33</v>
      </c>
      <c r="F7" s="105"/>
      <c r="G7" s="106"/>
      <c r="H7" s="67"/>
      <c r="I7" s="116"/>
      <c r="J7" s="117">
        <v>350.0</v>
      </c>
      <c r="K7" s="109"/>
      <c r="L7" s="110"/>
      <c r="M7" s="111"/>
      <c r="N7" s="112"/>
      <c r="O7" s="113"/>
      <c r="P7" s="50">
        <v>350.0</v>
      </c>
      <c r="Q7" s="51">
        <f t="shared" si="1"/>
        <v>0</v>
      </c>
      <c r="R7" s="52" t="s">
        <v>29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44654.0</v>
      </c>
      <c r="C8" s="38" t="s">
        <v>34</v>
      </c>
      <c r="D8" s="39">
        <v>30895.0</v>
      </c>
      <c r="E8" s="40" t="s">
        <v>33</v>
      </c>
      <c r="F8" s="105"/>
      <c r="G8" s="106"/>
      <c r="H8" s="67"/>
      <c r="I8" s="118"/>
      <c r="J8" s="117">
        <v>3000.0</v>
      </c>
      <c r="K8" s="109"/>
      <c r="L8" s="110"/>
      <c r="M8" s="111"/>
      <c r="N8" s="112"/>
      <c r="O8" s="113"/>
      <c r="P8" s="50">
        <v>3000.0</v>
      </c>
      <c r="Q8" s="51">
        <f t="shared" si="1"/>
        <v>0</v>
      </c>
      <c r="R8" s="52" t="s">
        <v>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44654.0</v>
      </c>
      <c r="C9" s="38" t="s">
        <v>35</v>
      </c>
      <c r="D9" s="39">
        <v>48631.0</v>
      </c>
      <c r="E9" s="40" t="s">
        <v>36</v>
      </c>
      <c r="F9" s="105"/>
      <c r="G9" s="106"/>
      <c r="H9" s="67"/>
      <c r="I9" s="107">
        <v>20200.0</v>
      </c>
      <c r="J9" s="108"/>
      <c r="K9" s="109"/>
      <c r="L9" s="110"/>
      <c r="M9" s="111"/>
      <c r="N9" s="112"/>
      <c r="O9" s="113"/>
      <c r="P9" s="50">
        <v>20200.0</v>
      </c>
      <c r="Q9" s="51">
        <f t="shared" si="1"/>
        <v>0</v>
      </c>
      <c r="R9" s="52" t="s">
        <v>29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44654.0</v>
      </c>
      <c r="C10" s="38" t="s">
        <v>37</v>
      </c>
      <c r="D10" s="39">
        <v>45193.0</v>
      </c>
      <c r="E10" s="40" t="s">
        <v>38</v>
      </c>
      <c r="F10" s="105"/>
      <c r="G10" s="106"/>
      <c r="H10" s="67"/>
      <c r="I10" s="107">
        <v>39780.0</v>
      </c>
      <c r="J10" s="108"/>
      <c r="K10" s="109"/>
      <c r="L10" s="110"/>
      <c r="M10" s="111"/>
      <c r="N10" s="112"/>
      <c r="O10" s="113"/>
      <c r="P10" s="50">
        <v>39780.0</v>
      </c>
      <c r="Q10" s="51">
        <f t="shared" si="1"/>
        <v>0</v>
      </c>
      <c r="R10" s="52" t="s">
        <v>39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44654.0</v>
      </c>
      <c r="C11" s="38" t="s">
        <v>40</v>
      </c>
      <c r="D11" s="39">
        <v>58752.0</v>
      </c>
      <c r="E11" s="40" t="s">
        <v>41</v>
      </c>
      <c r="F11" s="105"/>
      <c r="G11" s="106"/>
      <c r="H11" s="67"/>
      <c r="I11" s="107">
        <v>300.0</v>
      </c>
      <c r="J11" s="108"/>
      <c r="K11" s="109"/>
      <c r="L11" s="110"/>
      <c r="M11" s="111"/>
      <c r="N11" s="112"/>
      <c r="O11" s="113"/>
      <c r="P11" s="50">
        <v>300.0</v>
      </c>
      <c r="Q11" s="51">
        <f t="shared" si="1"/>
        <v>0</v>
      </c>
      <c r="R11" s="52" t="s">
        <v>29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44654.0</v>
      </c>
      <c r="C12" s="38" t="s">
        <v>42</v>
      </c>
      <c r="D12" s="39">
        <v>58823.0</v>
      </c>
      <c r="E12" s="40" t="s">
        <v>43</v>
      </c>
      <c r="F12" s="105"/>
      <c r="G12" s="106"/>
      <c r="H12" s="67"/>
      <c r="I12" s="107">
        <v>300.0</v>
      </c>
      <c r="J12" s="108"/>
      <c r="K12" s="109"/>
      <c r="L12" s="110"/>
      <c r="M12" s="111"/>
      <c r="N12" s="112"/>
      <c r="O12" s="113"/>
      <c r="P12" s="50">
        <v>300.0</v>
      </c>
      <c r="Q12" s="51">
        <f t="shared" si="1"/>
        <v>0</v>
      </c>
      <c r="R12" s="52" t="s">
        <v>29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44654.0</v>
      </c>
      <c r="C13" s="38" t="s">
        <v>44</v>
      </c>
      <c r="D13" s="39">
        <v>61386.0</v>
      </c>
      <c r="E13" s="40" t="s">
        <v>45</v>
      </c>
      <c r="F13" s="105"/>
      <c r="G13" s="106"/>
      <c r="H13" s="67"/>
      <c r="I13" s="107">
        <v>300.0</v>
      </c>
      <c r="J13" s="119"/>
      <c r="K13" s="109"/>
      <c r="L13" s="110"/>
      <c r="M13" s="111"/>
      <c r="N13" s="112"/>
      <c r="O13" s="113"/>
      <c r="P13" s="50">
        <v>300.0</v>
      </c>
      <c r="Q13" s="51">
        <f t="shared" si="1"/>
        <v>0</v>
      </c>
      <c r="R13" s="52" t="s">
        <v>29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44654.0</v>
      </c>
      <c r="C14" s="38" t="s">
        <v>46</v>
      </c>
      <c r="D14" s="39">
        <v>61898.0</v>
      </c>
      <c r="E14" s="40" t="s">
        <v>47</v>
      </c>
      <c r="F14" s="105"/>
      <c r="G14" s="106"/>
      <c r="H14" s="67"/>
      <c r="I14" s="107">
        <v>300.0</v>
      </c>
      <c r="J14" s="108"/>
      <c r="K14" s="109"/>
      <c r="L14" s="110"/>
      <c r="M14" s="111"/>
      <c r="N14" s="112"/>
      <c r="O14" s="113"/>
      <c r="P14" s="50">
        <v>300.0</v>
      </c>
      <c r="Q14" s="51">
        <f t="shared" si="1"/>
        <v>0</v>
      </c>
      <c r="R14" s="52" t="s">
        <v>29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44654.0</v>
      </c>
      <c r="C15" s="38" t="s">
        <v>48</v>
      </c>
      <c r="D15" s="39">
        <v>62582.0</v>
      </c>
      <c r="E15" s="40" t="s">
        <v>49</v>
      </c>
      <c r="F15" s="105"/>
      <c r="G15" s="106"/>
      <c r="H15" s="67"/>
      <c r="I15" s="107">
        <v>300.0</v>
      </c>
      <c r="J15" s="119"/>
      <c r="K15" s="109"/>
      <c r="L15" s="110"/>
      <c r="M15" s="111"/>
      <c r="N15" s="112"/>
      <c r="O15" s="113"/>
      <c r="P15" s="50">
        <v>300.0</v>
      </c>
      <c r="Q15" s="51">
        <f t="shared" si="1"/>
        <v>0</v>
      </c>
      <c r="R15" s="52" t="s">
        <v>29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44654.0</v>
      </c>
      <c r="C16" s="38" t="s">
        <v>50</v>
      </c>
      <c r="D16" s="39">
        <v>45193.0</v>
      </c>
      <c r="E16" s="40" t="s">
        <v>38</v>
      </c>
      <c r="F16" s="105"/>
      <c r="G16" s="120"/>
      <c r="H16" s="67"/>
      <c r="I16" s="107">
        <v>10000.0</v>
      </c>
      <c r="J16" s="119"/>
      <c r="K16" s="109"/>
      <c r="L16" s="110"/>
      <c r="M16" s="111"/>
      <c r="N16" s="112"/>
      <c r="O16" s="113"/>
      <c r="P16" s="50">
        <v>10000.0</v>
      </c>
      <c r="Q16" s="51">
        <f t="shared" si="1"/>
        <v>0</v>
      </c>
      <c r="R16" s="52" t="s">
        <v>39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44654.0</v>
      </c>
      <c r="C17" s="38" t="s">
        <v>51</v>
      </c>
      <c r="D17" s="39">
        <v>63679.0</v>
      </c>
      <c r="E17" s="40" t="s">
        <v>52</v>
      </c>
      <c r="F17" s="105"/>
      <c r="G17" s="106"/>
      <c r="H17" s="67"/>
      <c r="I17" s="107">
        <v>300.0</v>
      </c>
      <c r="J17" s="108"/>
      <c r="K17" s="109"/>
      <c r="L17" s="110"/>
      <c r="M17" s="111"/>
      <c r="N17" s="112"/>
      <c r="O17" s="113"/>
      <c r="P17" s="50">
        <v>300.0</v>
      </c>
      <c r="Q17" s="51">
        <f t="shared" si="1"/>
        <v>0</v>
      </c>
      <c r="R17" s="52" t="s">
        <v>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44654.0</v>
      </c>
      <c r="C18" s="38" t="s">
        <v>53</v>
      </c>
      <c r="D18" s="39">
        <v>63869.0</v>
      </c>
      <c r="E18" s="40" t="s">
        <v>54</v>
      </c>
      <c r="F18" s="105"/>
      <c r="G18" s="106"/>
      <c r="H18" s="67"/>
      <c r="I18" s="107">
        <v>300.0</v>
      </c>
      <c r="J18" s="119"/>
      <c r="K18" s="109"/>
      <c r="L18" s="110"/>
      <c r="M18" s="111"/>
      <c r="N18" s="112"/>
      <c r="O18" s="113"/>
      <c r="P18" s="50">
        <v>300.0</v>
      </c>
      <c r="Q18" s="51">
        <f t="shared" si="1"/>
        <v>0</v>
      </c>
      <c r="R18" s="52" t="s">
        <v>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44654.0</v>
      </c>
      <c r="C19" s="38" t="s">
        <v>55</v>
      </c>
      <c r="D19" s="39">
        <v>59662.0</v>
      </c>
      <c r="E19" s="40" t="s">
        <v>56</v>
      </c>
      <c r="F19" s="105"/>
      <c r="G19" s="106"/>
      <c r="H19" s="67"/>
      <c r="I19" s="107">
        <v>300.0</v>
      </c>
      <c r="J19" s="119"/>
      <c r="K19" s="109"/>
      <c r="L19" s="110"/>
      <c r="M19" s="111"/>
      <c r="N19" s="112"/>
      <c r="O19" s="113"/>
      <c r="P19" s="50">
        <v>300.0</v>
      </c>
      <c r="Q19" s="51">
        <f t="shared" si="1"/>
        <v>0</v>
      </c>
      <c r="R19" s="52" t="s">
        <v>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44654.0</v>
      </c>
      <c r="C20" s="38" t="s">
        <v>57</v>
      </c>
      <c r="D20" s="39">
        <v>68318.0</v>
      </c>
      <c r="E20" s="40" t="s">
        <v>58</v>
      </c>
      <c r="F20" s="105"/>
      <c r="G20" s="106"/>
      <c r="H20" s="67"/>
      <c r="I20" s="107">
        <v>300.0</v>
      </c>
      <c r="J20" s="119"/>
      <c r="K20" s="109"/>
      <c r="L20" s="110"/>
      <c r="M20" s="111"/>
      <c r="N20" s="112"/>
      <c r="O20" s="113"/>
      <c r="P20" s="50">
        <v>300.0</v>
      </c>
      <c r="Q20" s="51">
        <f t="shared" si="1"/>
        <v>0</v>
      </c>
      <c r="R20" s="52" t="s">
        <v>29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44654.0</v>
      </c>
      <c r="C21" s="38" t="s">
        <v>59</v>
      </c>
      <c r="D21" s="39">
        <v>62941.0</v>
      </c>
      <c r="E21" s="40" t="s">
        <v>60</v>
      </c>
      <c r="F21" s="105"/>
      <c r="G21" s="106"/>
      <c r="H21" s="67"/>
      <c r="I21" s="107">
        <v>300.0</v>
      </c>
      <c r="J21" s="119"/>
      <c r="K21" s="109"/>
      <c r="L21" s="110"/>
      <c r="M21" s="111"/>
      <c r="N21" s="112"/>
      <c r="O21" s="113"/>
      <c r="P21" s="50">
        <v>300.0</v>
      </c>
      <c r="Q21" s="51">
        <f t="shared" si="1"/>
        <v>0</v>
      </c>
      <c r="R21" s="52" t="s">
        <v>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44654.0</v>
      </c>
      <c r="C22" s="38" t="s">
        <v>61</v>
      </c>
      <c r="D22" s="39">
        <v>54937.0</v>
      </c>
      <c r="E22" s="40" t="s">
        <v>62</v>
      </c>
      <c r="F22" s="105"/>
      <c r="G22" s="106"/>
      <c r="H22" s="67"/>
      <c r="I22" s="116"/>
      <c r="J22" s="117">
        <v>2750.0</v>
      </c>
      <c r="K22" s="109"/>
      <c r="L22" s="110"/>
      <c r="M22" s="111"/>
      <c r="N22" s="112"/>
      <c r="O22" s="113"/>
      <c r="P22" s="50">
        <v>2750.0</v>
      </c>
      <c r="Q22" s="51">
        <f t="shared" si="1"/>
        <v>0</v>
      </c>
      <c r="R22" s="52" t="s">
        <v>29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44654.0</v>
      </c>
      <c r="C23" s="38" t="s">
        <v>63</v>
      </c>
      <c r="D23" s="39">
        <v>55992.0</v>
      </c>
      <c r="E23" s="40" t="s">
        <v>64</v>
      </c>
      <c r="F23" s="105"/>
      <c r="G23" s="106"/>
      <c r="H23" s="67"/>
      <c r="I23" s="107">
        <v>350.0</v>
      </c>
      <c r="J23" s="119"/>
      <c r="K23" s="109"/>
      <c r="L23" s="110"/>
      <c r="M23" s="111"/>
      <c r="N23" s="112"/>
      <c r="O23" s="113"/>
      <c r="P23" s="50">
        <v>350.0</v>
      </c>
      <c r="Q23" s="51">
        <f t="shared" si="1"/>
        <v>0</v>
      </c>
      <c r="R23" s="52" t="s">
        <v>29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44654.0</v>
      </c>
      <c r="C24" s="38" t="s">
        <v>65</v>
      </c>
      <c r="D24" s="39">
        <v>51406.0</v>
      </c>
      <c r="E24" s="40" t="s">
        <v>66</v>
      </c>
      <c r="F24" s="105"/>
      <c r="G24" s="106"/>
      <c r="H24" s="67"/>
      <c r="I24" s="107">
        <v>8550.0</v>
      </c>
      <c r="J24" s="119"/>
      <c r="K24" s="109"/>
      <c r="L24" s="110"/>
      <c r="M24" s="111"/>
      <c r="N24" s="112"/>
      <c r="O24" s="113"/>
      <c r="P24" s="50">
        <v>8550.0</v>
      </c>
      <c r="Q24" s="51">
        <f t="shared" si="1"/>
        <v>0</v>
      </c>
      <c r="R24" s="52" t="s">
        <v>29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44654.0</v>
      </c>
      <c r="C25" s="38" t="s">
        <v>67</v>
      </c>
      <c r="D25" s="39">
        <v>68797.0</v>
      </c>
      <c r="E25" s="40" t="s">
        <v>68</v>
      </c>
      <c r="F25" s="105"/>
      <c r="G25" s="106"/>
      <c r="H25" s="67"/>
      <c r="I25" s="107">
        <v>27000.0</v>
      </c>
      <c r="J25" s="119"/>
      <c r="K25" s="109"/>
      <c r="L25" s="110"/>
      <c r="M25" s="111"/>
      <c r="N25" s="112"/>
      <c r="O25" s="113"/>
      <c r="P25" s="50">
        <v>27000.0</v>
      </c>
      <c r="Q25" s="51">
        <f t="shared" si="1"/>
        <v>0</v>
      </c>
      <c r="R25" s="52" t="s">
        <v>69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44654.0</v>
      </c>
      <c r="C26" s="38" t="s">
        <v>70</v>
      </c>
      <c r="D26" s="39">
        <v>35245.0</v>
      </c>
      <c r="E26" s="40" t="s">
        <v>71</v>
      </c>
      <c r="F26" s="105"/>
      <c r="G26" s="106"/>
      <c r="H26" s="67"/>
      <c r="I26" s="107">
        <v>226000.0</v>
      </c>
      <c r="J26" s="119"/>
      <c r="K26" s="109"/>
      <c r="L26" s="110"/>
      <c r="M26" s="111"/>
      <c r="N26" s="112"/>
      <c r="O26" s="113"/>
      <c r="P26" s="50">
        <v>226000.0</v>
      </c>
      <c r="Q26" s="51">
        <f t="shared" si="1"/>
        <v>0</v>
      </c>
      <c r="R26" s="52" t="s">
        <v>69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44654.0</v>
      </c>
      <c r="C27" s="38" t="s">
        <v>72</v>
      </c>
      <c r="D27" s="39">
        <v>52396.0</v>
      </c>
      <c r="E27" s="40" t="s">
        <v>73</v>
      </c>
      <c r="F27" s="105"/>
      <c r="G27" s="106"/>
      <c r="H27" s="67"/>
      <c r="I27" s="116"/>
      <c r="J27" s="117">
        <v>5000.0</v>
      </c>
      <c r="K27" s="109"/>
      <c r="L27" s="110"/>
      <c r="M27" s="111"/>
      <c r="N27" s="112"/>
      <c r="O27" s="113"/>
      <c r="P27" s="50">
        <v>5000.0</v>
      </c>
      <c r="Q27" s="51">
        <f t="shared" si="1"/>
        <v>0</v>
      </c>
      <c r="R27" s="52" t="s">
        <v>39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44654.0</v>
      </c>
      <c r="C28" s="38" t="s">
        <v>74</v>
      </c>
      <c r="D28" s="39">
        <v>54242.0</v>
      </c>
      <c r="E28" s="40" t="s">
        <v>75</v>
      </c>
      <c r="F28" s="105"/>
      <c r="G28" s="106"/>
      <c r="H28" s="67"/>
      <c r="I28" s="118"/>
      <c r="J28" s="117">
        <v>5000.0</v>
      </c>
      <c r="K28" s="109"/>
      <c r="L28" s="110"/>
      <c r="M28" s="111"/>
      <c r="N28" s="112"/>
      <c r="O28" s="113"/>
      <c r="P28" s="50">
        <v>5000.0</v>
      </c>
      <c r="Q28" s="51">
        <f t="shared" si="1"/>
        <v>0</v>
      </c>
      <c r="R28" s="52" t="s">
        <v>39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44654.0</v>
      </c>
      <c r="C29" s="38" t="s">
        <v>76</v>
      </c>
      <c r="D29" s="39">
        <v>10001.0</v>
      </c>
      <c r="E29" s="40" t="s">
        <v>77</v>
      </c>
      <c r="F29" s="105"/>
      <c r="G29" s="106"/>
      <c r="H29" s="67"/>
      <c r="I29" s="107">
        <v>350.0</v>
      </c>
      <c r="J29" s="108"/>
      <c r="K29" s="109"/>
      <c r="L29" s="110"/>
      <c r="M29" s="111"/>
      <c r="N29" s="112"/>
      <c r="O29" s="113"/>
      <c r="P29" s="50">
        <v>350.0</v>
      </c>
      <c r="Q29" s="51">
        <f t="shared" si="1"/>
        <v>0</v>
      </c>
      <c r="R29" s="52" t="s">
        <v>69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44654.0</v>
      </c>
      <c r="C30" s="38" t="s">
        <v>78</v>
      </c>
      <c r="D30" s="39">
        <v>52808.0</v>
      </c>
      <c r="E30" s="40" t="s">
        <v>79</v>
      </c>
      <c r="F30" s="105"/>
      <c r="G30" s="106"/>
      <c r="H30" s="67"/>
      <c r="I30" s="116"/>
      <c r="J30" s="117">
        <v>7650.0</v>
      </c>
      <c r="K30" s="109"/>
      <c r="L30" s="110"/>
      <c r="M30" s="111"/>
      <c r="N30" s="112"/>
      <c r="O30" s="113"/>
      <c r="P30" s="50">
        <v>7650.0</v>
      </c>
      <c r="Q30" s="51">
        <f t="shared" si="1"/>
        <v>0</v>
      </c>
      <c r="R30" s="52" t="s">
        <v>39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44654.0</v>
      </c>
      <c r="C31" s="38" t="s">
        <v>80</v>
      </c>
      <c r="D31" s="39">
        <v>51743.0</v>
      </c>
      <c r="E31" s="40" t="s">
        <v>81</v>
      </c>
      <c r="F31" s="105"/>
      <c r="G31" s="106"/>
      <c r="H31" s="67"/>
      <c r="I31" s="116"/>
      <c r="J31" s="117">
        <v>5000.0</v>
      </c>
      <c r="K31" s="109"/>
      <c r="L31" s="110"/>
      <c r="M31" s="111"/>
      <c r="N31" s="112"/>
      <c r="O31" s="113"/>
      <c r="P31" s="50">
        <v>5000.0</v>
      </c>
      <c r="Q31" s="51">
        <f t="shared" si="1"/>
        <v>0</v>
      </c>
      <c r="R31" s="52" t="s">
        <v>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44654.0</v>
      </c>
      <c r="C32" s="38" t="s">
        <v>82</v>
      </c>
      <c r="D32" s="39">
        <v>51976.0</v>
      </c>
      <c r="E32" s="40" t="s">
        <v>83</v>
      </c>
      <c r="F32" s="105"/>
      <c r="G32" s="106"/>
      <c r="H32" s="67"/>
      <c r="I32" s="116"/>
      <c r="J32" s="117">
        <v>5000.0</v>
      </c>
      <c r="K32" s="109"/>
      <c r="L32" s="110"/>
      <c r="M32" s="111"/>
      <c r="N32" s="112"/>
      <c r="O32" s="113"/>
      <c r="P32" s="50">
        <v>5000.0</v>
      </c>
      <c r="Q32" s="51">
        <f t="shared" si="1"/>
        <v>0</v>
      </c>
      <c r="R32" s="52" t="s">
        <v>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44654.0</v>
      </c>
      <c r="C33" s="38" t="s">
        <v>84</v>
      </c>
      <c r="D33" s="39">
        <v>51939.0</v>
      </c>
      <c r="E33" s="40" t="s">
        <v>85</v>
      </c>
      <c r="F33" s="105"/>
      <c r="G33" s="106"/>
      <c r="H33" s="67"/>
      <c r="I33" s="107">
        <v>19350.0</v>
      </c>
      <c r="J33" s="119"/>
      <c r="K33" s="109"/>
      <c r="L33" s="110"/>
      <c r="M33" s="111"/>
      <c r="N33" s="112"/>
      <c r="O33" s="113"/>
      <c r="P33" s="50">
        <v>19350.0</v>
      </c>
      <c r="Q33" s="51">
        <f t="shared" si="1"/>
        <v>0</v>
      </c>
      <c r="R33" s="52" t="s">
        <v>29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44654.0</v>
      </c>
      <c r="C34" s="38" t="s">
        <v>86</v>
      </c>
      <c r="D34" s="39">
        <v>48343.0</v>
      </c>
      <c r="E34" s="40" t="s">
        <v>87</v>
      </c>
      <c r="F34" s="105"/>
      <c r="G34" s="106"/>
      <c r="H34" s="67"/>
      <c r="I34" s="107">
        <v>10125.0</v>
      </c>
      <c r="J34" s="119"/>
      <c r="K34" s="109"/>
      <c r="L34" s="110"/>
      <c r="M34" s="111"/>
      <c r="N34" s="112"/>
      <c r="O34" s="113"/>
      <c r="P34" s="50">
        <v>10125.0</v>
      </c>
      <c r="Q34" s="51">
        <f t="shared" si="1"/>
        <v>0</v>
      </c>
      <c r="R34" s="52" t="s">
        <v>39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44654.0</v>
      </c>
      <c r="C35" s="38" t="s">
        <v>88</v>
      </c>
      <c r="D35" s="39">
        <v>50173.0</v>
      </c>
      <c r="E35" s="40" t="s">
        <v>89</v>
      </c>
      <c r="F35" s="105"/>
      <c r="G35" s="106"/>
      <c r="H35" s="67"/>
      <c r="I35" s="116"/>
      <c r="J35" s="117">
        <v>3950.0</v>
      </c>
      <c r="K35" s="109"/>
      <c r="L35" s="110"/>
      <c r="M35" s="111"/>
      <c r="N35" s="112"/>
      <c r="O35" s="113"/>
      <c r="P35" s="50">
        <v>3950.0</v>
      </c>
      <c r="Q35" s="51">
        <f t="shared" si="1"/>
        <v>0</v>
      </c>
      <c r="R35" s="52" t="s">
        <v>29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44654.0</v>
      </c>
      <c r="C36" s="38" t="s">
        <v>90</v>
      </c>
      <c r="D36" s="39">
        <v>51876.0</v>
      </c>
      <c r="E36" s="40" t="s">
        <v>91</v>
      </c>
      <c r="F36" s="105"/>
      <c r="G36" s="106"/>
      <c r="H36" s="67"/>
      <c r="I36" s="107">
        <v>52200.0</v>
      </c>
      <c r="J36" s="119"/>
      <c r="K36" s="109"/>
      <c r="L36" s="110"/>
      <c r="M36" s="111"/>
      <c r="N36" s="112"/>
      <c r="O36" s="113"/>
      <c r="P36" s="50">
        <v>52200.0</v>
      </c>
      <c r="Q36" s="51">
        <f t="shared" si="1"/>
        <v>0</v>
      </c>
      <c r="R36" s="52" t="s">
        <v>29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44654.0</v>
      </c>
      <c r="C37" s="38" t="s">
        <v>92</v>
      </c>
      <c r="D37" s="39">
        <v>64951.0</v>
      </c>
      <c r="E37" s="40" t="s">
        <v>93</v>
      </c>
      <c r="F37" s="105"/>
      <c r="G37" s="106"/>
      <c r="H37" s="67"/>
      <c r="I37" s="107">
        <v>10000.0</v>
      </c>
      <c r="J37" s="108"/>
      <c r="K37" s="109"/>
      <c r="L37" s="110"/>
      <c r="M37" s="111"/>
      <c r="N37" s="112"/>
      <c r="O37" s="113"/>
      <c r="P37" s="50">
        <v>10000.0</v>
      </c>
      <c r="Q37" s="51">
        <f t="shared" si="1"/>
        <v>0</v>
      </c>
      <c r="R37" s="52" t="s">
        <v>39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44654.0</v>
      </c>
      <c r="C38" s="38" t="s">
        <v>94</v>
      </c>
      <c r="D38" s="39">
        <v>62809.0</v>
      </c>
      <c r="E38" s="40" t="s">
        <v>95</v>
      </c>
      <c r="F38" s="105"/>
      <c r="G38" s="106"/>
      <c r="H38" s="67"/>
      <c r="I38" s="107">
        <v>350.0</v>
      </c>
      <c r="J38" s="119"/>
      <c r="K38" s="109"/>
      <c r="L38" s="110"/>
      <c r="M38" s="111"/>
      <c r="N38" s="112"/>
      <c r="O38" s="113"/>
      <c r="P38" s="50">
        <v>350.0</v>
      </c>
      <c r="Q38" s="51">
        <f t="shared" si="1"/>
        <v>0</v>
      </c>
      <c r="R38" s="52" t="s">
        <v>39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44654.0</v>
      </c>
      <c r="C39" s="38" t="s">
        <v>96</v>
      </c>
      <c r="D39" s="39">
        <v>60282.0</v>
      </c>
      <c r="E39" s="40" t="s">
        <v>97</v>
      </c>
      <c r="F39" s="105"/>
      <c r="G39" s="106"/>
      <c r="H39" s="67"/>
      <c r="I39" s="116"/>
      <c r="J39" s="119"/>
      <c r="K39" s="109"/>
      <c r="L39" s="110"/>
      <c r="M39" s="121">
        <v>300.0</v>
      </c>
      <c r="N39" s="112"/>
      <c r="O39" s="113"/>
      <c r="P39" s="50">
        <v>300.0</v>
      </c>
      <c r="Q39" s="51">
        <f t="shared" si="1"/>
        <v>0</v>
      </c>
      <c r="R39" s="52" t="s">
        <v>69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44654.0</v>
      </c>
      <c r="C40" s="38" t="s">
        <v>98</v>
      </c>
      <c r="D40" s="39">
        <v>10320.0</v>
      </c>
      <c r="E40" s="40" t="s">
        <v>99</v>
      </c>
      <c r="F40" s="105"/>
      <c r="G40" s="106"/>
      <c r="H40" s="67"/>
      <c r="I40" s="107">
        <v>34100.0</v>
      </c>
      <c r="J40" s="119"/>
      <c r="K40" s="109"/>
      <c r="L40" s="110"/>
      <c r="M40" s="111"/>
      <c r="N40" s="112"/>
      <c r="O40" s="113"/>
      <c r="P40" s="50">
        <v>34100.0</v>
      </c>
      <c r="Q40" s="51">
        <f t="shared" si="1"/>
        <v>0</v>
      </c>
      <c r="R40" s="52" t="s">
        <v>29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44654.0</v>
      </c>
      <c r="C41" s="38" t="s">
        <v>100</v>
      </c>
      <c r="D41" s="39">
        <v>52478.0</v>
      </c>
      <c r="E41" s="40" t="s">
        <v>101</v>
      </c>
      <c r="F41" s="105"/>
      <c r="G41" s="106"/>
      <c r="H41" s="67"/>
      <c r="I41" s="107">
        <v>5000.0</v>
      </c>
      <c r="J41" s="108"/>
      <c r="K41" s="109"/>
      <c r="L41" s="110"/>
      <c r="M41" s="111"/>
      <c r="N41" s="112"/>
      <c r="O41" s="113"/>
      <c r="P41" s="50">
        <v>5000.0</v>
      </c>
      <c r="Q41" s="51">
        <f t="shared" si="1"/>
        <v>0</v>
      </c>
      <c r="R41" s="52" t="s">
        <v>69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44654.0</v>
      </c>
      <c r="C42" s="38" t="s">
        <v>102</v>
      </c>
      <c r="D42" s="39">
        <v>37135.0</v>
      </c>
      <c r="E42" s="40" t="s">
        <v>103</v>
      </c>
      <c r="F42" s="105"/>
      <c r="G42" s="106"/>
      <c r="H42" s="122"/>
      <c r="I42" s="107">
        <v>5000.0</v>
      </c>
      <c r="J42" s="108"/>
      <c r="K42" s="109"/>
      <c r="L42" s="110"/>
      <c r="M42" s="111"/>
      <c r="N42" s="112"/>
      <c r="O42" s="113"/>
      <c r="P42" s="50">
        <v>5000.0</v>
      </c>
      <c r="Q42" s="51">
        <f t="shared" si="1"/>
        <v>0</v>
      </c>
      <c r="R42" s="52" t="s">
        <v>69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44654.0</v>
      </c>
      <c r="C43" s="38" t="s">
        <v>104</v>
      </c>
      <c r="D43" s="39">
        <v>36769.0</v>
      </c>
      <c r="E43" s="40" t="s">
        <v>105</v>
      </c>
      <c r="F43" s="105"/>
      <c r="G43" s="106"/>
      <c r="H43" s="67"/>
      <c r="I43" s="107">
        <v>5200.0</v>
      </c>
      <c r="J43" s="119"/>
      <c r="K43" s="109"/>
      <c r="L43" s="110"/>
      <c r="M43" s="111"/>
      <c r="N43" s="112"/>
      <c r="O43" s="113"/>
      <c r="P43" s="50">
        <v>5200.0</v>
      </c>
      <c r="Q43" s="51">
        <f t="shared" si="1"/>
        <v>0</v>
      </c>
      <c r="R43" s="52" t="s">
        <v>69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44654.0</v>
      </c>
      <c r="C44" s="38" t="s">
        <v>106</v>
      </c>
      <c r="D44" s="39">
        <v>36769.0</v>
      </c>
      <c r="E44" s="40" t="s">
        <v>105</v>
      </c>
      <c r="F44" s="105"/>
      <c r="G44" s="106"/>
      <c r="H44" s="67"/>
      <c r="I44" s="107">
        <v>150.0</v>
      </c>
      <c r="J44" s="119"/>
      <c r="K44" s="109"/>
      <c r="L44" s="110"/>
      <c r="M44" s="111"/>
      <c r="N44" s="112"/>
      <c r="O44" s="113"/>
      <c r="P44" s="50">
        <v>150.0</v>
      </c>
      <c r="Q44" s="51">
        <f t="shared" si="1"/>
        <v>0</v>
      </c>
      <c r="R44" s="52" t="s">
        <v>69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44654.0</v>
      </c>
      <c r="C45" s="38" t="s">
        <v>107</v>
      </c>
      <c r="D45" s="39">
        <v>63613.0</v>
      </c>
      <c r="E45" s="40" t="s">
        <v>108</v>
      </c>
      <c r="F45" s="105"/>
      <c r="G45" s="106"/>
      <c r="H45" s="122">
        <v>5000.0</v>
      </c>
      <c r="I45" s="107"/>
      <c r="J45" s="119"/>
      <c r="K45" s="109"/>
      <c r="L45" s="110"/>
      <c r="M45" s="111"/>
      <c r="N45" s="112"/>
      <c r="O45" s="113"/>
      <c r="P45" s="50">
        <v>5000.0</v>
      </c>
      <c r="Q45" s="51">
        <f t="shared" si="1"/>
        <v>0</v>
      </c>
      <c r="R45" s="52" t="s">
        <v>29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44654.0</v>
      </c>
      <c r="C46" s="38" t="s">
        <v>109</v>
      </c>
      <c r="D46" s="39">
        <v>64147.0</v>
      </c>
      <c r="E46" s="40" t="s">
        <v>110</v>
      </c>
      <c r="F46" s="105"/>
      <c r="G46" s="106"/>
      <c r="H46" s="122">
        <v>5000.0</v>
      </c>
      <c r="I46" s="118"/>
      <c r="J46" s="117"/>
      <c r="K46" s="109"/>
      <c r="L46" s="110"/>
      <c r="M46" s="111"/>
      <c r="N46" s="112"/>
      <c r="O46" s="113"/>
      <c r="P46" s="50">
        <v>5000.0</v>
      </c>
      <c r="Q46" s="51">
        <f t="shared" si="1"/>
        <v>0</v>
      </c>
      <c r="R46" s="52" t="s">
        <v>29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44654.0</v>
      </c>
      <c r="C47" s="38" t="s">
        <v>111</v>
      </c>
      <c r="D47" s="39">
        <v>66822.0</v>
      </c>
      <c r="E47" s="40" t="s">
        <v>112</v>
      </c>
      <c r="F47" s="105"/>
      <c r="G47" s="106"/>
      <c r="H47" s="122">
        <v>5000.0</v>
      </c>
      <c r="I47" s="118"/>
      <c r="J47" s="117"/>
      <c r="K47" s="109"/>
      <c r="L47" s="110"/>
      <c r="M47" s="111"/>
      <c r="N47" s="112"/>
      <c r="O47" s="113"/>
      <c r="P47" s="50">
        <v>5000.0</v>
      </c>
      <c r="Q47" s="51">
        <f t="shared" si="1"/>
        <v>0</v>
      </c>
      <c r="R47" s="52" t="s">
        <v>29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44654.0</v>
      </c>
      <c r="C48" s="38" t="s">
        <v>113</v>
      </c>
      <c r="D48" s="39">
        <v>10288.0</v>
      </c>
      <c r="E48" s="40" t="s">
        <v>114</v>
      </c>
      <c r="F48" s="105"/>
      <c r="G48" s="106"/>
      <c r="H48" s="67"/>
      <c r="I48" s="107"/>
      <c r="J48" s="119"/>
      <c r="K48" s="109"/>
      <c r="L48" s="110"/>
      <c r="M48" s="121">
        <v>3600.0</v>
      </c>
      <c r="N48" s="112"/>
      <c r="O48" s="113"/>
      <c r="P48" s="50">
        <v>3600.0</v>
      </c>
      <c r="Q48" s="51">
        <f t="shared" si="1"/>
        <v>0</v>
      </c>
      <c r="R48" s="52" t="s">
        <v>69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44654.0</v>
      </c>
      <c r="C49" s="38" t="s">
        <v>115</v>
      </c>
      <c r="D49" s="39">
        <v>10288.0</v>
      </c>
      <c r="E49" s="40" t="s">
        <v>114</v>
      </c>
      <c r="F49" s="105"/>
      <c r="G49" s="106"/>
      <c r="H49" s="67"/>
      <c r="I49" s="107"/>
      <c r="J49" s="119"/>
      <c r="K49" s="109"/>
      <c r="L49" s="110"/>
      <c r="M49" s="121">
        <v>22500.0</v>
      </c>
      <c r="N49" s="112"/>
      <c r="O49" s="113"/>
      <c r="P49" s="50">
        <v>22500.0</v>
      </c>
      <c r="Q49" s="51">
        <f t="shared" si="1"/>
        <v>0</v>
      </c>
      <c r="R49" s="52" t="s">
        <v>69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44654.0</v>
      </c>
      <c r="C50" s="38" t="s">
        <v>116</v>
      </c>
      <c r="D50" s="39">
        <v>67756.0</v>
      </c>
      <c r="E50" s="40" t="s">
        <v>117</v>
      </c>
      <c r="F50" s="105"/>
      <c r="G50" s="106"/>
      <c r="H50" s="122">
        <v>5000.0</v>
      </c>
      <c r="I50" s="107"/>
      <c r="J50" s="119"/>
      <c r="K50" s="109"/>
      <c r="L50" s="110"/>
      <c r="M50" s="111"/>
      <c r="N50" s="112"/>
      <c r="O50" s="113"/>
      <c r="P50" s="50">
        <v>5000.0</v>
      </c>
      <c r="Q50" s="51">
        <f t="shared" si="1"/>
        <v>0</v>
      </c>
      <c r="R50" s="52" t="s">
        <v>29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44654.0</v>
      </c>
      <c r="C51" s="38" t="s">
        <v>118</v>
      </c>
      <c r="D51" s="39">
        <v>67530.0</v>
      </c>
      <c r="E51" s="40" t="s">
        <v>119</v>
      </c>
      <c r="F51" s="105"/>
      <c r="G51" s="106"/>
      <c r="H51" s="122">
        <v>5000.0</v>
      </c>
      <c r="I51" s="107"/>
      <c r="J51" s="119"/>
      <c r="K51" s="109"/>
      <c r="L51" s="110"/>
      <c r="M51" s="111"/>
      <c r="N51" s="112"/>
      <c r="O51" s="113"/>
      <c r="P51" s="50">
        <v>5000.0</v>
      </c>
      <c r="Q51" s="51">
        <f t="shared" si="1"/>
        <v>0</v>
      </c>
      <c r="R51" s="52" t="s">
        <v>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44654.0</v>
      </c>
      <c r="C52" s="38" t="s">
        <v>120</v>
      </c>
      <c r="D52" s="39">
        <v>68169.0</v>
      </c>
      <c r="E52" s="40" t="s">
        <v>121</v>
      </c>
      <c r="F52" s="105"/>
      <c r="G52" s="106"/>
      <c r="H52" s="122">
        <v>5000.0</v>
      </c>
      <c r="I52" s="107"/>
      <c r="J52" s="119"/>
      <c r="K52" s="109"/>
      <c r="L52" s="110"/>
      <c r="M52" s="111"/>
      <c r="N52" s="112"/>
      <c r="O52" s="113"/>
      <c r="P52" s="50">
        <v>5000.0</v>
      </c>
      <c r="Q52" s="51">
        <f t="shared" si="1"/>
        <v>0</v>
      </c>
      <c r="R52" s="52" t="s">
        <v>29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44654.0</v>
      </c>
      <c r="C53" s="38" t="s">
        <v>122</v>
      </c>
      <c r="D53" s="39">
        <v>69118.0</v>
      </c>
      <c r="E53" s="40" t="s">
        <v>123</v>
      </c>
      <c r="F53" s="105"/>
      <c r="G53" s="106"/>
      <c r="H53" s="122">
        <v>27000.0</v>
      </c>
      <c r="I53" s="107"/>
      <c r="J53" s="119"/>
      <c r="K53" s="109"/>
      <c r="L53" s="110"/>
      <c r="M53" s="111"/>
      <c r="N53" s="112"/>
      <c r="O53" s="113"/>
      <c r="P53" s="50">
        <v>27000.0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44654.0</v>
      </c>
      <c r="C54" s="38" t="s">
        <v>124</v>
      </c>
      <c r="D54" s="39">
        <v>63613.0</v>
      </c>
      <c r="E54" s="40" t="s">
        <v>108</v>
      </c>
      <c r="F54" s="105"/>
      <c r="G54" s="106"/>
      <c r="H54" s="122">
        <v>32000.0</v>
      </c>
      <c r="I54" s="107"/>
      <c r="J54" s="119"/>
      <c r="K54" s="109"/>
      <c r="L54" s="110"/>
      <c r="M54" s="111"/>
      <c r="N54" s="112"/>
      <c r="O54" s="113"/>
      <c r="P54" s="50">
        <v>32000.0</v>
      </c>
      <c r="Q54" s="51">
        <f t="shared" si="1"/>
        <v>0</v>
      </c>
      <c r="R54" s="52" t="s">
        <v>29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44654.0</v>
      </c>
      <c r="C55" s="38" t="s">
        <v>125</v>
      </c>
      <c r="D55" s="39">
        <v>63613.0</v>
      </c>
      <c r="E55" s="40" t="s">
        <v>108</v>
      </c>
      <c r="F55" s="105"/>
      <c r="G55" s="106"/>
      <c r="H55" s="122">
        <v>350.0</v>
      </c>
      <c r="I55" s="107"/>
      <c r="J55" s="119"/>
      <c r="K55" s="109"/>
      <c r="L55" s="110"/>
      <c r="M55" s="111"/>
      <c r="N55" s="112"/>
      <c r="O55" s="113"/>
      <c r="P55" s="50">
        <v>350.0</v>
      </c>
      <c r="Q55" s="51">
        <f t="shared" si="1"/>
        <v>0</v>
      </c>
      <c r="R55" s="52" t="s">
        <v>29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44654.0</v>
      </c>
      <c r="C56" s="38" t="s">
        <v>126</v>
      </c>
      <c r="D56" s="39">
        <v>55563.0</v>
      </c>
      <c r="E56" s="40" t="s">
        <v>127</v>
      </c>
      <c r="F56" s="105"/>
      <c r="G56" s="106"/>
      <c r="H56" s="122"/>
      <c r="I56" s="107">
        <v>2650.0</v>
      </c>
      <c r="J56" s="119"/>
      <c r="K56" s="109"/>
      <c r="L56" s="110"/>
      <c r="M56" s="111"/>
      <c r="N56" s="112"/>
      <c r="O56" s="113"/>
      <c r="P56" s="50">
        <v>2650.0</v>
      </c>
      <c r="Q56" s="51">
        <f t="shared" si="1"/>
        <v>0</v>
      </c>
      <c r="R56" s="52" t="s">
        <v>69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44654.0</v>
      </c>
      <c r="C57" s="38" t="s">
        <v>128</v>
      </c>
      <c r="D57" s="39">
        <v>14329.0</v>
      </c>
      <c r="E57" s="40" t="s">
        <v>129</v>
      </c>
      <c r="F57" s="105"/>
      <c r="G57" s="106"/>
      <c r="H57" s="67"/>
      <c r="I57" s="107">
        <v>25000.0</v>
      </c>
      <c r="J57" s="117"/>
      <c r="K57" s="109"/>
      <c r="L57" s="110"/>
      <c r="M57" s="111"/>
      <c r="N57" s="112"/>
      <c r="O57" s="113"/>
      <c r="P57" s="50">
        <v>25000.0</v>
      </c>
      <c r="Q57" s="51">
        <f t="shared" si="1"/>
        <v>0</v>
      </c>
      <c r="R57" s="52" t="s">
        <v>69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44654.0</v>
      </c>
      <c r="C58" s="38" t="s">
        <v>130</v>
      </c>
      <c r="D58" s="39">
        <v>34956.0</v>
      </c>
      <c r="E58" s="40" t="s">
        <v>131</v>
      </c>
      <c r="F58" s="105"/>
      <c r="G58" s="106"/>
      <c r="H58" s="67"/>
      <c r="I58" s="107"/>
      <c r="J58" s="117">
        <v>150.0</v>
      </c>
      <c r="K58" s="109"/>
      <c r="L58" s="110"/>
      <c r="M58" s="111"/>
      <c r="N58" s="112"/>
      <c r="O58" s="113"/>
      <c r="P58" s="50">
        <v>150.0</v>
      </c>
      <c r="Q58" s="51">
        <f t="shared" si="1"/>
        <v>0</v>
      </c>
      <c r="R58" s="52" t="s">
        <v>69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44654.0</v>
      </c>
      <c r="C59" s="38" t="s">
        <v>132</v>
      </c>
      <c r="D59" s="39">
        <v>48053.0</v>
      </c>
      <c r="E59" s="40" t="s">
        <v>133</v>
      </c>
      <c r="F59" s="105"/>
      <c r="G59" s="106"/>
      <c r="H59" s="67"/>
      <c r="I59" s="107">
        <v>2500.0</v>
      </c>
      <c r="J59" s="119"/>
      <c r="K59" s="109"/>
      <c r="L59" s="110"/>
      <c r="M59" s="111"/>
      <c r="N59" s="112"/>
      <c r="O59" s="113"/>
      <c r="P59" s="50">
        <v>2500.0</v>
      </c>
      <c r="Q59" s="51">
        <f t="shared" si="1"/>
        <v>0</v>
      </c>
      <c r="R59" s="52" t="s">
        <v>69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44654.0</v>
      </c>
      <c r="C60" s="38" t="s">
        <v>134</v>
      </c>
      <c r="D60" s="39">
        <v>51462.0</v>
      </c>
      <c r="E60" s="40" t="s">
        <v>135</v>
      </c>
      <c r="F60" s="105"/>
      <c r="G60" s="106"/>
      <c r="H60" s="67"/>
      <c r="I60" s="107">
        <v>5000.0</v>
      </c>
      <c r="J60" s="119"/>
      <c r="K60" s="109"/>
      <c r="L60" s="110"/>
      <c r="M60" s="111"/>
      <c r="N60" s="112"/>
      <c r="O60" s="113"/>
      <c r="P60" s="50">
        <v>5000.0</v>
      </c>
      <c r="Q60" s="51">
        <f t="shared" si="1"/>
        <v>0</v>
      </c>
      <c r="R60" s="52" t="s">
        <v>69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44654.0</v>
      </c>
      <c r="C61" s="38" t="s">
        <v>136</v>
      </c>
      <c r="D61" s="39">
        <v>55881.0</v>
      </c>
      <c r="E61" s="40" t="s">
        <v>137</v>
      </c>
      <c r="F61" s="105"/>
      <c r="G61" s="106"/>
      <c r="H61" s="67"/>
      <c r="I61" s="107">
        <v>5000.0</v>
      </c>
      <c r="J61" s="119"/>
      <c r="K61" s="109"/>
      <c r="L61" s="110"/>
      <c r="M61" s="111"/>
      <c r="N61" s="112"/>
      <c r="O61" s="113"/>
      <c r="P61" s="50">
        <v>5000.0</v>
      </c>
      <c r="Q61" s="51">
        <f t="shared" si="1"/>
        <v>0</v>
      </c>
      <c r="R61" s="52" t="s">
        <v>69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44654.0</v>
      </c>
      <c r="C62" s="38" t="s">
        <v>138</v>
      </c>
      <c r="D62" s="39">
        <v>56128.0</v>
      </c>
      <c r="E62" s="40" t="s">
        <v>139</v>
      </c>
      <c r="F62" s="105"/>
      <c r="G62" s="106"/>
      <c r="H62" s="67"/>
      <c r="I62" s="107">
        <v>3600.0</v>
      </c>
      <c r="J62" s="119"/>
      <c r="K62" s="109"/>
      <c r="L62" s="110"/>
      <c r="M62" s="111"/>
      <c r="N62" s="112"/>
      <c r="O62" s="113"/>
      <c r="P62" s="50">
        <v>3600.0</v>
      </c>
      <c r="Q62" s="51">
        <f t="shared" si="1"/>
        <v>0</v>
      </c>
      <c r="R62" s="52" t="s">
        <v>69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44654.0</v>
      </c>
      <c r="C63" s="38" t="s">
        <v>140</v>
      </c>
      <c r="D63" s="39">
        <v>60770.0</v>
      </c>
      <c r="E63" s="40" t="s">
        <v>141</v>
      </c>
      <c r="F63" s="105"/>
      <c r="G63" s="106"/>
      <c r="H63" s="67"/>
      <c r="I63" s="114">
        <v>4650.0</v>
      </c>
      <c r="J63" s="115"/>
      <c r="K63" s="109"/>
      <c r="L63" s="110"/>
      <c r="M63" s="111"/>
      <c r="N63" s="112"/>
      <c r="O63" s="113"/>
      <c r="P63" s="50">
        <v>4650.0</v>
      </c>
      <c r="Q63" s="51">
        <f t="shared" si="1"/>
        <v>0</v>
      </c>
      <c r="R63" s="52" t="s">
        <v>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44654.0</v>
      </c>
      <c r="C64" s="38" t="s">
        <v>142</v>
      </c>
      <c r="D64" s="39">
        <v>21937.0</v>
      </c>
      <c r="E64" s="40" t="s">
        <v>143</v>
      </c>
      <c r="F64" s="105"/>
      <c r="G64" s="106"/>
      <c r="H64" s="67"/>
      <c r="I64" s="114">
        <v>2800.0</v>
      </c>
      <c r="J64" s="115"/>
      <c r="K64" s="109"/>
      <c r="L64" s="110"/>
      <c r="M64" s="111"/>
      <c r="N64" s="112"/>
      <c r="O64" s="113"/>
      <c r="P64" s="50">
        <v>2800.0</v>
      </c>
      <c r="Q64" s="51">
        <f t="shared" si="1"/>
        <v>0</v>
      </c>
      <c r="R64" s="52" t="s">
        <v>69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44654.0</v>
      </c>
      <c r="C65" s="38" t="s">
        <v>144</v>
      </c>
      <c r="D65" s="39">
        <v>69121.0</v>
      </c>
      <c r="E65" s="40" t="s">
        <v>145</v>
      </c>
      <c r="F65" s="105"/>
      <c r="G65" s="106"/>
      <c r="H65" s="67"/>
      <c r="I65" s="107">
        <v>300.0</v>
      </c>
      <c r="J65" s="117"/>
      <c r="K65" s="109"/>
      <c r="L65" s="110"/>
      <c r="M65" s="111"/>
      <c r="N65" s="112"/>
      <c r="O65" s="113"/>
      <c r="P65" s="50">
        <v>300.0</v>
      </c>
      <c r="Q65" s="51">
        <f t="shared" si="1"/>
        <v>0</v>
      </c>
      <c r="R65" s="52" t="s">
        <v>29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44654.0</v>
      </c>
      <c r="C66" s="38" t="s">
        <v>146</v>
      </c>
      <c r="D66" s="39">
        <v>35220.0</v>
      </c>
      <c r="E66" s="40" t="s">
        <v>147</v>
      </c>
      <c r="F66" s="105"/>
      <c r="G66" s="123">
        <v>15000.0</v>
      </c>
      <c r="H66" s="122"/>
      <c r="I66" s="118"/>
      <c r="J66" s="119"/>
      <c r="K66" s="109"/>
      <c r="L66" s="110"/>
      <c r="M66" s="111"/>
      <c r="N66" s="112"/>
      <c r="O66" s="113"/>
      <c r="P66" s="50">
        <v>15000.0</v>
      </c>
      <c r="Q66" s="51">
        <f t="shared" si="1"/>
        <v>0</v>
      </c>
      <c r="R66" s="52" t="s">
        <v>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44654.0</v>
      </c>
      <c r="C67" s="38" t="s">
        <v>148</v>
      </c>
      <c r="D67" s="39">
        <v>47181.0</v>
      </c>
      <c r="E67" s="40" t="s">
        <v>149</v>
      </c>
      <c r="F67" s="105"/>
      <c r="G67" s="106"/>
      <c r="H67" s="67"/>
      <c r="I67" s="114">
        <v>1600.0</v>
      </c>
      <c r="J67" s="115"/>
      <c r="K67" s="109"/>
      <c r="L67" s="110"/>
      <c r="M67" s="111"/>
      <c r="N67" s="112"/>
      <c r="O67" s="113"/>
      <c r="P67" s="50">
        <v>1600.0</v>
      </c>
      <c r="Q67" s="51">
        <f t="shared" si="1"/>
        <v>0</v>
      </c>
      <c r="R67" s="52" t="s">
        <v>29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44654.0</v>
      </c>
      <c r="C68" s="38" t="s">
        <v>150</v>
      </c>
      <c r="D68" s="39">
        <v>50436.0</v>
      </c>
      <c r="E68" s="40" t="s">
        <v>151</v>
      </c>
      <c r="F68" s="105"/>
      <c r="G68" s="106"/>
      <c r="H68" s="67"/>
      <c r="I68" s="107">
        <v>10000.0</v>
      </c>
      <c r="J68" s="119"/>
      <c r="K68" s="109"/>
      <c r="L68" s="110"/>
      <c r="M68" s="111"/>
      <c r="N68" s="112"/>
      <c r="O68" s="113"/>
      <c r="P68" s="50">
        <v>10000.0</v>
      </c>
      <c r="Q68" s="51">
        <f t="shared" si="1"/>
        <v>0</v>
      </c>
      <c r="R68" s="52" t="s">
        <v>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44654.0</v>
      </c>
      <c r="C69" s="38" t="s">
        <v>152</v>
      </c>
      <c r="D69" s="39">
        <v>60978.0</v>
      </c>
      <c r="E69" s="40" t="s">
        <v>153</v>
      </c>
      <c r="F69" s="105"/>
      <c r="G69" s="106"/>
      <c r="H69" s="67"/>
      <c r="I69" s="107"/>
      <c r="J69" s="117">
        <v>48900.0</v>
      </c>
      <c r="K69" s="109"/>
      <c r="L69" s="110"/>
      <c r="M69" s="111"/>
      <c r="N69" s="112"/>
      <c r="O69" s="113"/>
      <c r="P69" s="50">
        <v>48900.0</v>
      </c>
      <c r="Q69" s="51">
        <f t="shared" si="1"/>
        <v>0</v>
      </c>
      <c r="R69" s="52" t="s">
        <v>29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44654.0</v>
      </c>
      <c r="C70" s="38" t="s">
        <v>154</v>
      </c>
      <c r="D70" s="39">
        <v>50853.0</v>
      </c>
      <c r="E70" s="40" t="s">
        <v>155</v>
      </c>
      <c r="F70" s="105"/>
      <c r="G70" s="106"/>
      <c r="H70" s="67"/>
      <c r="I70" s="107">
        <v>5000.0</v>
      </c>
      <c r="J70" s="119"/>
      <c r="K70" s="109"/>
      <c r="L70" s="110"/>
      <c r="M70" s="111"/>
      <c r="N70" s="112"/>
      <c r="O70" s="113"/>
      <c r="P70" s="50">
        <v>5000.0</v>
      </c>
      <c r="Q70" s="51">
        <f t="shared" si="1"/>
        <v>0</v>
      </c>
      <c r="R70" s="52" t="s">
        <v>29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44654.0</v>
      </c>
      <c r="C71" s="38" t="s">
        <v>156</v>
      </c>
      <c r="D71" s="39">
        <v>55992.0</v>
      </c>
      <c r="E71" s="40" t="s">
        <v>64</v>
      </c>
      <c r="F71" s="105"/>
      <c r="G71" s="106"/>
      <c r="H71" s="67"/>
      <c r="I71" s="107">
        <v>10000.0</v>
      </c>
      <c r="J71" s="119"/>
      <c r="K71" s="109"/>
      <c r="L71" s="110"/>
      <c r="M71" s="111"/>
      <c r="N71" s="124"/>
      <c r="O71" s="113"/>
      <c r="P71" s="50">
        <v>10000.0</v>
      </c>
      <c r="Q71" s="51">
        <f t="shared" si="1"/>
        <v>0</v>
      </c>
      <c r="R71" s="52" t="s">
        <v>29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44654.0</v>
      </c>
      <c r="C72" s="38" t="s">
        <v>157</v>
      </c>
      <c r="D72" s="39">
        <v>69123.0</v>
      </c>
      <c r="E72" s="40" t="s">
        <v>158</v>
      </c>
      <c r="F72" s="105"/>
      <c r="G72" s="106"/>
      <c r="H72" s="67"/>
      <c r="I72" s="107">
        <v>27000.0</v>
      </c>
      <c r="J72" s="119"/>
      <c r="K72" s="109"/>
      <c r="L72" s="110"/>
      <c r="M72" s="111"/>
      <c r="N72" s="112"/>
      <c r="O72" s="113"/>
      <c r="P72" s="50">
        <v>27000.0</v>
      </c>
      <c r="Q72" s="51">
        <f t="shared" si="1"/>
        <v>0</v>
      </c>
      <c r="R72" s="52" t="s">
        <v>69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44654.0</v>
      </c>
      <c r="C73" s="38" t="s">
        <v>159</v>
      </c>
      <c r="D73" s="39">
        <v>62809.0</v>
      </c>
      <c r="E73" s="40" t="s">
        <v>95</v>
      </c>
      <c r="F73" s="105"/>
      <c r="G73" s="106"/>
      <c r="H73" s="67"/>
      <c r="I73" s="107">
        <v>2500.0</v>
      </c>
      <c r="J73" s="119"/>
      <c r="K73" s="109"/>
      <c r="L73" s="110"/>
      <c r="M73" s="111"/>
      <c r="N73" s="112"/>
      <c r="O73" s="113"/>
      <c r="P73" s="50">
        <v>2500.0</v>
      </c>
      <c r="Q73" s="51">
        <f t="shared" si="1"/>
        <v>0</v>
      </c>
      <c r="R73" s="52" t="s">
        <v>39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44654.0</v>
      </c>
      <c r="C74" s="38" t="s">
        <v>160</v>
      </c>
      <c r="D74" s="39">
        <v>65840.0</v>
      </c>
      <c r="E74" s="40" t="s">
        <v>161</v>
      </c>
      <c r="F74" s="105"/>
      <c r="G74" s="106"/>
      <c r="H74" s="67"/>
      <c r="I74" s="107">
        <v>6200.0</v>
      </c>
      <c r="J74" s="119"/>
      <c r="K74" s="109"/>
      <c r="L74" s="110"/>
      <c r="M74" s="111"/>
      <c r="N74" s="112"/>
      <c r="O74" s="113"/>
      <c r="P74" s="50">
        <v>6200.0</v>
      </c>
      <c r="Q74" s="51">
        <f t="shared" si="1"/>
        <v>0</v>
      </c>
      <c r="R74" s="52" t="s">
        <v>29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44654.0</v>
      </c>
      <c r="C75" s="38" t="s">
        <v>162</v>
      </c>
      <c r="D75" s="39">
        <v>35227.0</v>
      </c>
      <c r="E75" s="40" t="s">
        <v>163</v>
      </c>
      <c r="F75" s="105"/>
      <c r="G75" s="123">
        <v>8000.0</v>
      </c>
      <c r="H75" s="67"/>
      <c r="I75" s="125"/>
      <c r="J75" s="115"/>
      <c r="K75" s="109"/>
      <c r="L75" s="110"/>
      <c r="M75" s="111"/>
      <c r="N75" s="112"/>
      <c r="O75" s="113"/>
      <c r="P75" s="50">
        <v>8000.0</v>
      </c>
      <c r="Q75" s="51">
        <f t="shared" si="1"/>
        <v>0</v>
      </c>
      <c r="R75" s="52" t="s">
        <v>29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44654.0</v>
      </c>
      <c r="C76" s="38" t="s">
        <v>164</v>
      </c>
      <c r="D76" s="39">
        <v>69124.0</v>
      </c>
      <c r="E76" s="40" t="s">
        <v>165</v>
      </c>
      <c r="F76" s="105"/>
      <c r="G76" s="106"/>
      <c r="H76" s="67"/>
      <c r="I76" s="107">
        <v>27700.0</v>
      </c>
      <c r="J76" s="108"/>
      <c r="K76" s="109"/>
      <c r="L76" s="110"/>
      <c r="M76" s="111"/>
      <c r="N76" s="112"/>
      <c r="O76" s="113"/>
      <c r="P76" s="50">
        <v>27700.0</v>
      </c>
      <c r="Q76" s="51">
        <f t="shared" si="1"/>
        <v>0</v>
      </c>
      <c r="R76" s="52" t="s">
        <v>69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44654.0</v>
      </c>
      <c r="C77" s="38" t="s">
        <v>166</v>
      </c>
      <c r="D77" s="39">
        <v>46286.0</v>
      </c>
      <c r="E77" s="40" t="s">
        <v>167</v>
      </c>
      <c r="F77" s="105"/>
      <c r="G77" s="106"/>
      <c r="H77" s="67"/>
      <c r="I77" s="114">
        <v>2250.0</v>
      </c>
      <c r="J77" s="115"/>
      <c r="K77" s="109"/>
      <c r="L77" s="110"/>
      <c r="M77" s="111"/>
      <c r="N77" s="112"/>
      <c r="O77" s="113"/>
      <c r="P77" s="50">
        <v>2250.0</v>
      </c>
      <c r="Q77" s="51">
        <f t="shared" si="1"/>
        <v>0</v>
      </c>
      <c r="R77" s="52" t="s">
        <v>69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44654.0</v>
      </c>
      <c r="C78" s="38" t="s">
        <v>168</v>
      </c>
      <c r="D78" s="39">
        <v>54226.0</v>
      </c>
      <c r="E78" s="40" t="s">
        <v>169</v>
      </c>
      <c r="F78" s="105"/>
      <c r="G78" s="106"/>
      <c r="H78" s="67"/>
      <c r="I78" s="107">
        <v>10200.0</v>
      </c>
      <c r="J78" s="119"/>
      <c r="K78" s="109"/>
      <c r="L78" s="110"/>
      <c r="M78" s="111"/>
      <c r="N78" s="112"/>
      <c r="O78" s="113"/>
      <c r="P78" s="50">
        <v>10200.0</v>
      </c>
      <c r="Q78" s="51">
        <f t="shared" si="1"/>
        <v>0</v>
      </c>
      <c r="R78" s="52" t="s">
        <v>69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44654.0</v>
      </c>
      <c r="C79" s="38" t="s">
        <v>170</v>
      </c>
      <c r="D79" s="39">
        <v>55146.0</v>
      </c>
      <c r="E79" s="40" t="s">
        <v>171</v>
      </c>
      <c r="F79" s="105"/>
      <c r="G79" s="106"/>
      <c r="H79" s="67"/>
      <c r="I79" s="125"/>
      <c r="J79" s="126">
        <v>5000.0</v>
      </c>
      <c r="K79" s="109"/>
      <c r="L79" s="110"/>
      <c r="M79" s="111"/>
      <c r="N79" s="112"/>
      <c r="O79" s="113"/>
      <c r="P79" s="50">
        <v>5000.0</v>
      </c>
      <c r="Q79" s="51">
        <f t="shared" si="1"/>
        <v>0</v>
      </c>
      <c r="R79" s="52" t="s">
        <v>69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44654.0</v>
      </c>
      <c r="C80" s="38" t="s">
        <v>172</v>
      </c>
      <c r="D80" s="39">
        <v>55146.0</v>
      </c>
      <c r="E80" s="40" t="s">
        <v>171</v>
      </c>
      <c r="F80" s="105"/>
      <c r="G80" s="106"/>
      <c r="H80" s="67"/>
      <c r="I80" s="116"/>
      <c r="J80" s="117">
        <v>5000.0</v>
      </c>
      <c r="K80" s="109"/>
      <c r="L80" s="110"/>
      <c r="M80" s="111"/>
      <c r="N80" s="112"/>
      <c r="O80" s="113"/>
      <c r="P80" s="50">
        <v>5000.0</v>
      </c>
      <c r="Q80" s="51">
        <f t="shared" si="1"/>
        <v>0</v>
      </c>
      <c r="R80" s="52" t="s">
        <v>69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44654.0</v>
      </c>
      <c r="C81" s="38" t="s">
        <v>173</v>
      </c>
      <c r="D81" s="39">
        <v>68311.0</v>
      </c>
      <c r="E81" s="40" t="s">
        <v>174</v>
      </c>
      <c r="F81" s="105"/>
      <c r="G81" s="120"/>
      <c r="H81" s="67"/>
      <c r="I81" s="114">
        <v>1450.0</v>
      </c>
      <c r="J81" s="115"/>
      <c r="K81" s="109"/>
      <c r="L81" s="110"/>
      <c r="M81" s="111"/>
      <c r="N81" s="112"/>
      <c r="O81" s="113"/>
      <c r="P81" s="50">
        <v>1450.0</v>
      </c>
      <c r="Q81" s="51">
        <f t="shared" si="1"/>
        <v>0</v>
      </c>
      <c r="R81" s="52" t="s">
        <v>69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44654.0</v>
      </c>
      <c r="C82" s="38" t="s">
        <v>175</v>
      </c>
      <c r="D82" s="39">
        <v>13133.0</v>
      </c>
      <c r="E82" s="40" t="s">
        <v>176</v>
      </c>
      <c r="F82" s="105"/>
      <c r="G82" s="106"/>
      <c r="H82" s="67"/>
      <c r="I82" s="116"/>
      <c r="J82" s="117">
        <v>18600.0</v>
      </c>
      <c r="K82" s="109"/>
      <c r="L82" s="110"/>
      <c r="M82" s="111"/>
      <c r="N82" s="112"/>
      <c r="O82" s="113"/>
      <c r="P82" s="50">
        <v>18600.0</v>
      </c>
      <c r="Q82" s="51">
        <f t="shared" si="1"/>
        <v>0</v>
      </c>
      <c r="R82" s="52" t="s">
        <v>69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44654.0</v>
      </c>
      <c r="C83" s="38" t="s">
        <v>177</v>
      </c>
      <c r="D83" s="39">
        <v>69039.0</v>
      </c>
      <c r="E83" s="40" t="s">
        <v>178</v>
      </c>
      <c r="F83" s="105"/>
      <c r="G83" s="106"/>
      <c r="H83" s="67"/>
      <c r="I83" s="125"/>
      <c r="J83" s="126">
        <v>300.0</v>
      </c>
      <c r="K83" s="109"/>
      <c r="L83" s="110"/>
      <c r="M83" s="111"/>
      <c r="N83" s="112"/>
      <c r="O83" s="113"/>
      <c r="P83" s="50">
        <v>300.0</v>
      </c>
      <c r="Q83" s="51">
        <f t="shared" si="1"/>
        <v>0</v>
      </c>
      <c r="R83" s="52" t="s">
        <v>29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44654.0</v>
      </c>
      <c r="C84" s="38" t="s">
        <v>179</v>
      </c>
      <c r="D84" s="39">
        <v>36918.0</v>
      </c>
      <c r="E84" s="40" t="s">
        <v>180</v>
      </c>
      <c r="F84" s="105"/>
      <c r="G84" s="120"/>
      <c r="H84" s="67"/>
      <c r="I84" s="107">
        <v>12530.0</v>
      </c>
      <c r="J84" s="119"/>
      <c r="K84" s="109"/>
      <c r="L84" s="110"/>
      <c r="M84" s="111"/>
      <c r="N84" s="112"/>
      <c r="O84" s="113"/>
      <c r="P84" s="50">
        <v>12530.0</v>
      </c>
      <c r="Q84" s="51">
        <f t="shared" si="1"/>
        <v>0</v>
      </c>
      <c r="R84" s="52" t="s">
        <v>29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44654.0</v>
      </c>
      <c r="C85" s="38" t="s">
        <v>181</v>
      </c>
      <c r="D85" s="39">
        <v>36918.0</v>
      </c>
      <c r="E85" s="40" t="s">
        <v>180</v>
      </c>
      <c r="F85" s="127">
        <v>600.0</v>
      </c>
      <c r="G85" s="106"/>
      <c r="H85" s="67"/>
      <c r="I85" s="116"/>
      <c r="J85" s="119"/>
      <c r="K85" s="109"/>
      <c r="L85" s="110"/>
      <c r="M85" s="111"/>
      <c r="N85" s="112"/>
      <c r="O85" s="113"/>
      <c r="P85" s="50">
        <v>600.0</v>
      </c>
      <c r="Q85" s="51">
        <f t="shared" si="1"/>
        <v>0</v>
      </c>
      <c r="R85" s="52" t="s">
        <v>29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44654.0</v>
      </c>
      <c r="C86" s="38" t="s">
        <v>182</v>
      </c>
      <c r="D86" s="39">
        <v>48651.0</v>
      </c>
      <c r="E86" s="40" t="s">
        <v>183</v>
      </c>
      <c r="F86" s="105"/>
      <c r="G86" s="106"/>
      <c r="H86" s="67"/>
      <c r="I86" s="114">
        <v>5150.0</v>
      </c>
      <c r="J86" s="115"/>
      <c r="K86" s="128"/>
      <c r="L86" s="110"/>
      <c r="M86" s="111"/>
      <c r="N86" s="112"/>
      <c r="O86" s="113"/>
      <c r="P86" s="50">
        <v>5150.0</v>
      </c>
      <c r="Q86" s="51">
        <f t="shared" si="1"/>
        <v>0</v>
      </c>
      <c r="R86" s="52" t="s">
        <v>29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44654.0</v>
      </c>
      <c r="C87" s="38" t="s">
        <v>184</v>
      </c>
      <c r="D87" s="39">
        <v>54997.0</v>
      </c>
      <c r="E87" s="40" t="s">
        <v>185</v>
      </c>
      <c r="F87" s="105"/>
      <c r="G87" s="106"/>
      <c r="H87" s="67"/>
      <c r="I87" s="114">
        <v>2850.0</v>
      </c>
      <c r="J87" s="115"/>
      <c r="K87" s="109"/>
      <c r="L87" s="110"/>
      <c r="M87" s="111"/>
      <c r="N87" s="112"/>
      <c r="O87" s="113"/>
      <c r="P87" s="50">
        <v>2850.0</v>
      </c>
      <c r="Q87" s="51">
        <f t="shared" si="1"/>
        <v>0</v>
      </c>
      <c r="R87" s="52" t="s">
        <v>29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44654.0</v>
      </c>
      <c r="C88" s="38" t="s">
        <v>186</v>
      </c>
      <c r="D88" s="39">
        <v>49655.0</v>
      </c>
      <c r="E88" s="40" t="s">
        <v>187</v>
      </c>
      <c r="F88" s="105"/>
      <c r="G88" s="106"/>
      <c r="H88" s="67"/>
      <c r="I88" s="107">
        <v>8500.0</v>
      </c>
      <c r="J88" s="119"/>
      <c r="K88" s="109"/>
      <c r="L88" s="110"/>
      <c r="M88" s="111"/>
      <c r="N88" s="112"/>
      <c r="O88" s="113"/>
      <c r="P88" s="50">
        <v>8500.0</v>
      </c>
      <c r="Q88" s="51">
        <f t="shared" si="1"/>
        <v>0</v>
      </c>
      <c r="R88" s="52" t="s">
        <v>29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44654.0</v>
      </c>
      <c r="C89" s="38" t="s">
        <v>188</v>
      </c>
      <c r="D89" s="39">
        <v>69104.0</v>
      </c>
      <c r="E89" s="40" t="s">
        <v>189</v>
      </c>
      <c r="F89" s="105"/>
      <c r="G89" s="106"/>
      <c r="H89" s="67"/>
      <c r="I89" s="107">
        <v>500.0</v>
      </c>
      <c r="J89" s="108"/>
      <c r="K89" s="109"/>
      <c r="L89" s="110"/>
      <c r="M89" s="111"/>
      <c r="N89" s="112"/>
      <c r="O89" s="113"/>
      <c r="P89" s="50">
        <v>500.0</v>
      </c>
      <c r="Q89" s="51">
        <f t="shared" si="1"/>
        <v>0</v>
      </c>
      <c r="R89" s="52" t="s">
        <v>29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44654.0</v>
      </c>
      <c r="C90" s="38" t="s">
        <v>190</v>
      </c>
      <c r="D90" s="39">
        <v>67860.0</v>
      </c>
      <c r="E90" s="40" t="s">
        <v>191</v>
      </c>
      <c r="F90" s="105"/>
      <c r="G90" s="106"/>
      <c r="H90" s="67"/>
      <c r="I90" s="107">
        <v>27000.0</v>
      </c>
      <c r="J90" s="119"/>
      <c r="K90" s="109"/>
      <c r="L90" s="110"/>
      <c r="M90" s="111"/>
      <c r="N90" s="112"/>
      <c r="O90" s="113"/>
      <c r="P90" s="50">
        <v>27000.0</v>
      </c>
      <c r="Q90" s="51">
        <f t="shared" si="1"/>
        <v>0</v>
      </c>
      <c r="R90" s="52" t="s">
        <v>69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44654.0</v>
      </c>
      <c r="C91" s="38" t="s">
        <v>192</v>
      </c>
      <c r="D91" s="39">
        <v>16886.0</v>
      </c>
      <c r="E91" s="40" t="s">
        <v>193</v>
      </c>
      <c r="F91" s="105"/>
      <c r="G91" s="106"/>
      <c r="H91" s="67"/>
      <c r="I91" s="107">
        <v>1350.0</v>
      </c>
      <c r="J91" s="119"/>
      <c r="K91" s="109"/>
      <c r="L91" s="110"/>
      <c r="M91" s="111"/>
      <c r="N91" s="112"/>
      <c r="O91" s="113"/>
      <c r="P91" s="50">
        <v>1350.0</v>
      </c>
      <c r="Q91" s="51">
        <f t="shared" si="1"/>
        <v>0</v>
      </c>
      <c r="R91" s="52" t="s">
        <v>29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44654.0</v>
      </c>
      <c r="C92" s="38" t="s">
        <v>194</v>
      </c>
      <c r="D92" s="39">
        <v>47510.0</v>
      </c>
      <c r="E92" s="40" t="s">
        <v>195</v>
      </c>
      <c r="F92" s="105"/>
      <c r="G92" s="106"/>
      <c r="H92" s="67"/>
      <c r="I92" s="107">
        <v>10700.0</v>
      </c>
      <c r="J92" s="108"/>
      <c r="K92" s="109"/>
      <c r="L92" s="110"/>
      <c r="M92" s="111"/>
      <c r="N92" s="112"/>
      <c r="O92" s="113"/>
      <c r="P92" s="50">
        <v>10700.0</v>
      </c>
      <c r="Q92" s="51">
        <f t="shared" si="1"/>
        <v>0</v>
      </c>
      <c r="R92" s="52" t="s">
        <v>69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44654.0</v>
      </c>
      <c r="C93" s="38" t="s">
        <v>196</v>
      </c>
      <c r="D93" s="39">
        <v>13762.0</v>
      </c>
      <c r="E93" s="40" t="s">
        <v>197</v>
      </c>
      <c r="F93" s="105"/>
      <c r="G93" s="106"/>
      <c r="H93" s="67"/>
      <c r="I93" s="125"/>
      <c r="J93" s="126">
        <v>25000.0</v>
      </c>
      <c r="K93" s="109"/>
      <c r="L93" s="110"/>
      <c r="M93" s="111"/>
      <c r="N93" s="112"/>
      <c r="O93" s="113"/>
      <c r="P93" s="50">
        <v>25000.0</v>
      </c>
      <c r="Q93" s="51">
        <f t="shared" si="1"/>
        <v>0</v>
      </c>
      <c r="R93" s="52" t="s">
        <v>69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44654.0</v>
      </c>
      <c r="C94" s="38" t="s">
        <v>198</v>
      </c>
      <c r="D94" s="39">
        <v>52669.0</v>
      </c>
      <c r="E94" s="40" t="s">
        <v>199</v>
      </c>
      <c r="F94" s="105"/>
      <c r="G94" s="106"/>
      <c r="H94" s="67"/>
      <c r="I94" s="107">
        <v>80500.0</v>
      </c>
      <c r="J94" s="119"/>
      <c r="K94" s="109"/>
      <c r="L94" s="110"/>
      <c r="M94" s="111"/>
      <c r="N94" s="112"/>
      <c r="O94" s="113"/>
      <c r="P94" s="50">
        <v>80500.0</v>
      </c>
      <c r="Q94" s="51">
        <f t="shared" si="1"/>
        <v>0</v>
      </c>
      <c r="R94" s="52" t="s">
        <v>29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44653.0</v>
      </c>
      <c r="C95" s="38" t="s">
        <v>200</v>
      </c>
      <c r="D95" s="39">
        <v>51462.0</v>
      </c>
      <c r="E95" s="40" t="s">
        <v>135</v>
      </c>
      <c r="F95" s="105"/>
      <c r="G95" s="106"/>
      <c r="H95" s="67"/>
      <c r="I95" s="116"/>
      <c r="J95" s="119"/>
      <c r="K95" s="109"/>
      <c r="L95" s="110"/>
      <c r="M95" s="111"/>
      <c r="N95" s="112"/>
      <c r="O95" s="129">
        <v>2400.0</v>
      </c>
      <c r="P95" s="50">
        <v>2400.0</v>
      </c>
      <c r="Q95" s="51">
        <f t="shared" si="1"/>
        <v>0</v>
      </c>
      <c r="R95" s="52"/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44653.0</v>
      </c>
      <c r="C96" s="38" t="s">
        <v>201</v>
      </c>
      <c r="D96" s="39">
        <v>55881.0</v>
      </c>
      <c r="E96" s="40" t="s">
        <v>137</v>
      </c>
      <c r="F96" s="105"/>
      <c r="G96" s="106"/>
      <c r="H96" s="67"/>
      <c r="I96" s="116"/>
      <c r="J96" s="119"/>
      <c r="K96" s="109"/>
      <c r="L96" s="110"/>
      <c r="M96" s="111"/>
      <c r="N96" s="112"/>
      <c r="O96" s="129">
        <v>1400.0</v>
      </c>
      <c r="P96" s="50">
        <v>1400.0</v>
      </c>
      <c r="Q96" s="51">
        <f t="shared" si="1"/>
        <v>0</v>
      </c>
      <c r="R96" s="52"/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44653.0</v>
      </c>
      <c r="C97" s="38" t="s">
        <v>202</v>
      </c>
      <c r="D97" s="39">
        <v>66451.0</v>
      </c>
      <c r="E97" s="40" t="s">
        <v>203</v>
      </c>
      <c r="F97" s="105"/>
      <c r="G97" s="106"/>
      <c r="H97" s="67"/>
      <c r="I97" s="116"/>
      <c r="J97" s="119"/>
      <c r="K97" s="109"/>
      <c r="L97" s="110"/>
      <c r="M97" s="111"/>
      <c r="N97" s="112"/>
      <c r="O97" s="130">
        <v>1200.0</v>
      </c>
      <c r="P97" s="50">
        <v>1200.0</v>
      </c>
      <c r="Q97" s="51">
        <f t="shared" si="1"/>
        <v>0</v>
      </c>
      <c r="R97" s="52"/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44653.0</v>
      </c>
      <c r="C98" s="38" t="s">
        <v>204</v>
      </c>
      <c r="D98" s="39">
        <v>51017.0</v>
      </c>
      <c r="E98" s="40" t="s">
        <v>205</v>
      </c>
      <c r="F98" s="105"/>
      <c r="G98" s="106"/>
      <c r="H98" s="122">
        <v>45600.0</v>
      </c>
      <c r="I98" s="116"/>
      <c r="J98" s="119"/>
      <c r="K98" s="109"/>
      <c r="L98" s="110"/>
      <c r="M98" s="111"/>
      <c r="N98" s="112"/>
      <c r="O98" s="113"/>
      <c r="P98" s="50">
        <v>45600.0</v>
      </c>
      <c r="Q98" s="51">
        <f t="shared" si="1"/>
        <v>0</v>
      </c>
      <c r="R98" s="52"/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44653.0</v>
      </c>
      <c r="C99" s="38" t="s">
        <v>206</v>
      </c>
      <c r="D99" s="39">
        <v>67884.0</v>
      </c>
      <c r="E99" s="40" t="s">
        <v>207</v>
      </c>
      <c r="F99" s="105"/>
      <c r="G99" s="106"/>
      <c r="H99" s="131">
        <v>27000.0</v>
      </c>
      <c r="I99" s="116"/>
      <c r="J99" s="119"/>
      <c r="K99" s="109"/>
      <c r="L99" s="110"/>
      <c r="M99" s="111"/>
      <c r="N99" s="112"/>
      <c r="O99" s="113"/>
      <c r="P99" s="50">
        <v>27000.0</v>
      </c>
      <c r="Q99" s="51">
        <f t="shared" si="1"/>
        <v>0</v>
      </c>
      <c r="R99" s="52"/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44654.0</v>
      </c>
      <c r="C100" s="38" t="s">
        <v>208</v>
      </c>
      <c r="D100" s="39">
        <v>51406.0</v>
      </c>
      <c r="E100" s="40" t="s">
        <v>66</v>
      </c>
      <c r="F100" s="105"/>
      <c r="G100" s="106"/>
      <c r="H100" s="122">
        <v>20000.0</v>
      </c>
      <c r="I100" s="116"/>
      <c r="J100" s="119"/>
      <c r="K100" s="109"/>
      <c r="L100" s="110"/>
      <c r="M100" s="111"/>
      <c r="N100" s="112"/>
      <c r="O100" s="113"/>
      <c r="P100" s="50">
        <v>20000.0</v>
      </c>
      <c r="Q100" s="51">
        <f t="shared" si="1"/>
        <v>0</v>
      </c>
      <c r="R100" s="52"/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44654.0</v>
      </c>
      <c r="C101" s="38" t="s">
        <v>209</v>
      </c>
      <c r="D101" s="39">
        <v>56126.0</v>
      </c>
      <c r="E101" s="40" t="s">
        <v>210</v>
      </c>
      <c r="F101" s="105"/>
      <c r="G101" s="106"/>
      <c r="H101" s="67"/>
      <c r="I101" s="116"/>
      <c r="J101" s="119"/>
      <c r="K101" s="109"/>
      <c r="L101" s="110"/>
      <c r="M101" s="111"/>
      <c r="N101" s="112"/>
      <c r="O101" s="129">
        <v>140.0</v>
      </c>
      <c r="P101" s="50">
        <v>140.0</v>
      </c>
      <c r="Q101" s="51">
        <f t="shared" si="1"/>
        <v>0</v>
      </c>
      <c r="R101" s="52"/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44654.0</v>
      </c>
      <c r="C102" s="38" t="s">
        <v>211</v>
      </c>
      <c r="D102" s="39">
        <v>31927.0</v>
      </c>
      <c r="E102" s="40" t="s">
        <v>212</v>
      </c>
      <c r="F102" s="105"/>
      <c r="G102" s="106"/>
      <c r="H102" s="122">
        <v>7500.0</v>
      </c>
      <c r="I102" s="116"/>
      <c r="J102" s="119"/>
      <c r="K102" s="109"/>
      <c r="L102" s="110"/>
      <c r="M102" s="111"/>
      <c r="N102" s="112"/>
      <c r="O102" s="113"/>
      <c r="P102" s="50">
        <v>7500.0</v>
      </c>
      <c r="Q102" s="51">
        <f t="shared" si="1"/>
        <v>0</v>
      </c>
      <c r="R102" s="52"/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44654.0</v>
      </c>
      <c r="C103" s="38" t="s">
        <v>213</v>
      </c>
      <c r="D103" s="39">
        <v>49918.0</v>
      </c>
      <c r="E103" s="40" t="s">
        <v>214</v>
      </c>
      <c r="F103" s="105"/>
      <c r="G103" s="106"/>
      <c r="H103" s="122">
        <v>5300.0</v>
      </c>
      <c r="I103" s="125"/>
      <c r="J103" s="115"/>
      <c r="K103" s="109"/>
      <c r="L103" s="110"/>
      <c r="M103" s="111"/>
      <c r="N103" s="112"/>
      <c r="O103" s="113"/>
      <c r="P103" s="50">
        <v>5300.0</v>
      </c>
      <c r="Q103" s="51">
        <f t="shared" si="1"/>
        <v>0</v>
      </c>
      <c r="R103" s="52"/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44654.0</v>
      </c>
      <c r="C104" s="38" t="s">
        <v>215</v>
      </c>
      <c r="D104" s="39">
        <v>34956.0</v>
      </c>
      <c r="E104" s="40" t="s">
        <v>131</v>
      </c>
      <c r="F104" s="105"/>
      <c r="G104" s="106"/>
      <c r="H104" s="122"/>
      <c r="I104" s="116"/>
      <c r="J104" s="119"/>
      <c r="K104" s="109"/>
      <c r="L104" s="110"/>
      <c r="M104" s="111"/>
      <c r="N104" s="112"/>
      <c r="O104" s="130">
        <v>7200.0</v>
      </c>
      <c r="P104" s="50">
        <v>7200.0</v>
      </c>
      <c r="Q104" s="51">
        <f t="shared" si="1"/>
        <v>0</v>
      </c>
      <c r="R104" s="52"/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44654.0</v>
      </c>
      <c r="C105" s="38" t="s">
        <v>216</v>
      </c>
      <c r="D105" s="39">
        <v>65879.0</v>
      </c>
      <c r="E105" s="40" t="s">
        <v>217</v>
      </c>
      <c r="F105" s="105"/>
      <c r="G105" s="106"/>
      <c r="H105" s="67"/>
      <c r="I105" s="132"/>
      <c r="J105" s="133"/>
      <c r="K105" s="134">
        <v>200.0</v>
      </c>
      <c r="L105" s="110"/>
      <c r="M105" s="111"/>
      <c r="N105" s="112"/>
      <c r="O105" s="130">
        <v>1200.0</v>
      </c>
      <c r="P105" s="50">
        <v>1200.0</v>
      </c>
      <c r="Q105" s="51">
        <v>0.0</v>
      </c>
      <c r="R105" s="52"/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44654.0</v>
      </c>
      <c r="C106" s="38" t="s">
        <v>218</v>
      </c>
      <c r="D106" s="39">
        <v>50717.0</v>
      </c>
      <c r="E106" s="40" t="s">
        <v>219</v>
      </c>
      <c r="F106" s="105"/>
      <c r="G106" s="106"/>
      <c r="H106" s="67"/>
      <c r="I106" s="116"/>
      <c r="J106" s="119"/>
      <c r="K106" s="134">
        <v>200.0</v>
      </c>
      <c r="L106" s="110"/>
      <c r="M106" s="111"/>
      <c r="N106" s="112"/>
      <c r="O106" s="130">
        <v>1000.0</v>
      </c>
      <c r="P106" s="50">
        <v>1200.0</v>
      </c>
      <c r="Q106" s="51">
        <f t="shared" ref="Q106:Q109" si="2">SUM(F106+G106+H106+I106+J106+K106+L106+M106+N106+O106-P106)</f>
        <v>0</v>
      </c>
      <c r="R106" s="52"/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44654.0</v>
      </c>
      <c r="C107" s="38" t="s">
        <v>220</v>
      </c>
      <c r="D107" s="39">
        <v>35227.0</v>
      </c>
      <c r="E107" s="40" t="s">
        <v>163</v>
      </c>
      <c r="F107" s="105"/>
      <c r="G107" s="106"/>
      <c r="H107" s="67"/>
      <c r="I107" s="116"/>
      <c r="J107" s="119"/>
      <c r="K107" s="109"/>
      <c r="L107" s="110"/>
      <c r="M107" s="111"/>
      <c r="N107" s="112"/>
      <c r="O107" s="130">
        <v>2400.0</v>
      </c>
      <c r="P107" s="50">
        <v>2400.0</v>
      </c>
      <c r="Q107" s="51">
        <f t="shared" si="2"/>
        <v>0</v>
      </c>
      <c r="R107" s="52"/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44654.0</v>
      </c>
      <c r="C108" s="38" t="s">
        <v>221</v>
      </c>
      <c r="D108" s="39">
        <v>66451.0</v>
      </c>
      <c r="E108" s="40" t="s">
        <v>203</v>
      </c>
      <c r="F108" s="105"/>
      <c r="G108" s="106"/>
      <c r="H108" s="67"/>
      <c r="I108" s="118"/>
      <c r="J108" s="108"/>
      <c r="K108" s="134">
        <v>400.0</v>
      </c>
      <c r="L108" s="110"/>
      <c r="M108" s="111"/>
      <c r="N108" s="112"/>
      <c r="O108" s="130">
        <v>800.0</v>
      </c>
      <c r="P108" s="50">
        <v>1200.0</v>
      </c>
      <c r="Q108" s="51">
        <f t="shared" si="2"/>
        <v>0</v>
      </c>
      <c r="R108" s="52"/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44654.0</v>
      </c>
      <c r="C109" s="38" t="s">
        <v>222</v>
      </c>
      <c r="D109" s="39">
        <v>51166.0</v>
      </c>
      <c r="E109" s="40" t="s">
        <v>223</v>
      </c>
      <c r="F109" s="105"/>
      <c r="G109" s="106"/>
      <c r="H109" s="122">
        <v>5700.0</v>
      </c>
      <c r="I109" s="118"/>
      <c r="J109" s="108"/>
      <c r="K109" s="109"/>
      <c r="L109" s="110"/>
      <c r="M109" s="111"/>
      <c r="N109" s="112"/>
      <c r="O109" s="113"/>
      <c r="P109" s="50">
        <v>5700.0</v>
      </c>
      <c r="Q109" s="51">
        <f t="shared" si="2"/>
        <v>0</v>
      </c>
      <c r="R109" s="52"/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91"/>
      <c r="B110" s="22"/>
      <c r="C110" s="22"/>
      <c r="D110" s="22"/>
      <c r="E110" s="22"/>
      <c r="F110" s="92">
        <f>SUM(F5:F109)</f>
        <v>600</v>
      </c>
      <c r="G110" s="93">
        <f t="shared" ref="G110:J110" si="3">SUM(G4:G109)</f>
        <v>23000</v>
      </c>
      <c r="H110" s="135">
        <f t="shared" si="3"/>
        <v>200450</v>
      </c>
      <c r="I110" s="136">
        <f t="shared" si="3"/>
        <v>790085</v>
      </c>
      <c r="J110" s="137">
        <f t="shared" si="3"/>
        <v>140650</v>
      </c>
      <c r="K110" s="138">
        <f>SUM(K5:K109)</f>
        <v>800</v>
      </c>
      <c r="L110" s="139">
        <f t="shared" ref="L110:O110" si="4">SUM(L4:L109)</f>
        <v>0</v>
      </c>
      <c r="M110" s="140">
        <f t="shared" si="4"/>
        <v>26400</v>
      </c>
      <c r="N110" s="141">
        <f t="shared" si="4"/>
        <v>0</v>
      </c>
      <c r="O110" s="142">
        <f t="shared" si="4"/>
        <v>17740</v>
      </c>
      <c r="P110" s="100">
        <f t="shared" ref="P110:Q110" si="5">SUM(P5:P109)</f>
        <v>1199525</v>
      </c>
      <c r="Q110" s="51">
        <f t="shared" si="5"/>
        <v>0</v>
      </c>
      <c r="R110" s="22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>
      <c r="A111" s="22"/>
      <c r="B111" s="22"/>
      <c r="C111" s="22"/>
      <c r="D111" s="22"/>
      <c r="E111" s="22"/>
      <c r="F111" s="102">
        <f>F110+G110+H110+I110+J110+K110+L110+M110+N110+O110</f>
        <v>1199725</v>
      </c>
      <c r="G111" s="34"/>
      <c r="H111" s="34"/>
      <c r="I111" s="34"/>
      <c r="J111" s="34"/>
      <c r="K111" s="34"/>
      <c r="L111" s="6"/>
      <c r="M111" s="103"/>
      <c r="N111" s="103"/>
      <c r="O111" s="103"/>
      <c r="P111" s="53"/>
      <c r="Q111" s="53"/>
      <c r="R111" s="2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 t="s">
        <v>25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</sheetData>
  <mergeCells count="19">
    <mergeCell ref="E2:E4"/>
    <mergeCell ref="F3:F4"/>
    <mergeCell ref="G3:H3"/>
    <mergeCell ref="I3:J3"/>
    <mergeCell ref="K3:K4"/>
    <mergeCell ref="L3:L4"/>
    <mergeCell ref="F111:L111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8.0"/>
    <col customWidth="1" min="16" max="16" width="14.75"/>
  </cols>
  <sheetData>
    <row r="1">
      <c r="A1" s="33" t="s">
        <v>224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44654.0</v>
      </c>
      <c r="C5" s="38" t="s">
        <v>225</v>
      </c>
      <c r="D5" s="39">
        <v>35220.0</v>
      </c>
      <c r="E5" s="40" t="s">
        <v>147</v>
      </c>
      <c r="F5" s="105"/>
      <c r="G5" s="120">
        <v>0.0</v>
      </c>
      <c r="H5" s="131"/>
      <c r="I5" s="114"/>
      <c r="J5" s="115"/>
      <c r="K5" s="109"/>
      <c r="L5" s="110"/>
      <c r="M5" s="111"/>
      <c r="N5" s="112"/>
      <c r="O5" s="113"/>
      <c r="P5" s="50">
        <v>15000.0</v>
      </c>
      <c r="Q5" s="51">
        <f t="shared" ref="Q5:Q147" si="1">SUM(F5+G5+H5+I5+J5+K5+L5+M5+N5+O5-P5)</f>
        <v>-15000</v>
      </c>
      <c r="R5" s="52" t="s">
        <v>29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44655.0</v>
      </c>
      <c r="C6" s="38" t="s">
        <v>226</v>
      </c>
      <c r="D6" s="39">
        <v>59904.0</v>
      </c>
      <c r="E6" s="40" t="s">
        <v>227</v>
      </c>
      <c r="F6" s="105"/>
      <c r="G6" s="106"/>
      <c r="H6" s="67"/>
      <c r="I6" s="116">
        <v>5000.0</v>
      </c>
      <c r="J6" s="117"/>
      <c r="K6" s="109"/>
      <c r="L6" s="110"/>
      <c r="M6" s="111"/>
      <c r="N6" s="112"/>
      <c r="O6" s="113"/>
      <c r="P6" s="50">
        <v>5000.0</v>
      </c>
      <c r="Q6" s="51">
        <f t="shared" si="1"/>
        <v>0</v>
      </c>
      <c r="R6" s="52" t="s">
        <v>29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44655.0</v>
      </c>
      <c r="C7" s="38" t="s">
        <v>228</v>
      </c>
      <c r="D7" s="39">
        <v>45193.0</v>
      </c>
      <c r="E7" s="40" t="s">
        <v>38</v>
      </c>
      <c r="F7" s="105"/>
      <c r="G7" s="106"/>
      <c r="H7" s="67"/>
      <c r="I7" s="116">
        <v>10200.0</v>
      </c>
      <c r="J7" s="117"/>
      <c r="K7" s="109"/>
      <c r="L7" s="110"/>
      <c r="M7" s="111"/>
      <c r="N7" s="112"/>
      <c r="O7" s="113"/>
      <c r="P7" s="50">
        <v>10200.0</v>
      </c>
      <c r="Q7" s="51">
        <f t="shared" si="1"/>
        <v>0</v>
      </c>
      <c r="R7" s="52" t="s">
        <v>229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44655.0</v>
      </c>
      <c r="C8" s="38" t="s">
        <v>230</v>
      </c>
      <c r="D8" s="39">
        <v>36555.0</v>
      </c>
      <c r="E8" s="40" t="s">
        <v>231</v>
      </c>
      <c r="F8" s="105"/>
      <c r="G8" s="106"/>
      <c r="H8" s="67"/>
      <c r="I8" s="107">
        <v>8750.0</v>
      </c>
      <c r="J8" s="108"/>
      <c r="K8" s="109"/>
      <c r="L8" s="110"/>
      <c r="M8" s="111"/>
      <c r="N8" s="112"/>
      <c r="O8" s="113"/>
      <c r="P8" s="50">
        <v>8750.0</v>
      </c>
      <c r="Q8" s="51">
        <f t="shared" si="1"/>
        <v>0</v>
      </c>
      <c r="R8" s="52" t="s">
        <v>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44655.0</v>
      </c>
      <c r="C9" s="38" t="s">
        <v>232</v>
      </c>
      <c r="D9" s="39">
        <v>48234.0</v>
      </c>
      <c r="E9" s="40" t="s">
        <v>233</v>
      </c>
      <c r="F9" s="105"/>
      <c r="G9" s="106"/>
      <c r="H9" s="67"/>
      <c r="I9" s="107">
        <v>3900.0</v>
      </c>
      <c r="J9" s="108"/>
      <c r="K9" s="109"/>
      <c r="L9" s="110"/>
      <c r="M9" s="111"/>
      <c r="N9" s="112"/>
      <c r="O9" s="113"/>
      <c r="P9" s="50">
        <v>3900.0</v>
      </c>
      <c r="Q9" s="51">
        <f t="shared" si="1"/>
        <v>0</v>
      </c>
      <c r="R9" s="52" t="s">
        <v>229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44655.0</v>
      </c>
      <c r="C10" s="38" t="s">
        <v>234</v>
      </c>
      <c r="D10" s="39">
        <v>14329.0</v>
      </c>
      <c r="E10" s="40" t="s">
        <v>129</v>
      </c>
      <c r="F10" s="105"/>
      <c r="G10" s="106"/>
      <c r="H10" s="67"/>
      <c r="I10" s="107">
        <v>2500.0</v>
      </c>
      <c r="J10" s="108"/>
      <c r="K10" s="109"/>
      <c r="L10" s="110"/>
      <c r="M10" s="111"/>
      <c r="N10" s="112"/>
      <c r="O10" s="113"/>
      <c r="P10" s="50">
        <v>2500.0</v>
      </c>
      <c r="Q10" s="51">
        <f t="shared" si="1"/>
        <v>0</v>
      </c>
      <c r="R10" s="52" t="s">
        <v>29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44655.0</v>
      </c>
      <c r="C11" s="38" t="s">
        <v>235</v>
      </c>
      <c r="D11" s="39">
        <v>65111.0</v>
      </c>
      <c r="E11" s="40" t="s">
        <v>236</v>
      </c>
      <c r="F11" s="143">
        <v>300.0</v>
      </c>
      <c r="G11" s="106"/>
      <c r="H11" s="67"/>
      <c r="I11" s="107"/>
      <c r="J11" s="108"/>
      <c r="K11" s="109"/>
      <c r="L11" s="110"/>
      <c r="M11" s="111"/>
      <c r="N11" s="112"/>
      <c r="O11" s="113"/>
      <c r="P11" s="50">
        <v>300.0</v>
      </c>
      <c r="Q11" s="51">
        <f t="shared" si="1"/>
        <v>0</v>
      </c>
      <c r="R11" s="52" t="s">
        <v>69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44655.0</v>
      </c>
      <c r="C12" s="38" t="s">
        <v>237</v>
      </c>
      <c r="D12" s="39">
        <v>55366.0</v>
      </c>
      <c r="E12" s="40" t="s">
        <v>238</v>
      </c>
      <c r="F12" s="105"/>
      <c r="G12" s="106"/>
      <c r="H12" s="67"/>
      <c r="I12" s="107"/>
      <c r="J12" s="108">
        <v>1900.0</v>
      </c>
      <c r="K12" s="109"/>
      <c r="L12" s="110"/>
      <c r="M12" s="111"/>
      <c r="N12" s="112"/>
      <c r="O12" s="113"/>
      <c r="P12" s="50">
        <v>1900.0</v>
      </c>
      <c r="Q12" s="51">
        <f t="shared" si="1"/>
        <v>0</v>
      </c>
      <c r="R12" s="52" t="s">
        <v>69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44655.0</v>
      </c>
      <c r="C13" s="38" t="s">
        <v>239</v>
      </c>
      <c r="D13" s="39">
        <v>51939.0</v>
      </c>
      <c r="E13" s="40" t="s">
        <v>85</v>
      </c>
      <c r="F13" s="105"/>
      <c r="G13" s="106"/>
      <c r="H13" s="67"/>
      <c r="I13" s="107">
        <v>13900.0</v>
      </c>
      <c r="J13" s="108"/>
      <c r="K13" s="109"/>
      <c r="L13" s="110"/>
      <c r="M13" s="111"/>
      <c r="N13" s="112"/>
      <c r="O13" s="113"/>
      <c r="P13" s="50">
        <v>13900.0</v>
      </c>
      <c r="Q13" s="51">
        <f t="shared" si="1"/>
        <v>0</v>
      </c>
      <c r="R13" s="52" t="s">
        <v>240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44655.0</v>
      </c>
      <c r="C14" s="38" t="s">
        <v>241</v>
      </c>
      <c r="D14" s="39">
        <v>68990.0</v>
      </c>
      <c r="E14" s="40" t="s">
        <v>242</v>
      </c>
      <c r="F14" s="105"/>
      <c r="G14" s="106"/>
      <c r="H14" s="67"/>
      <c r="I14" s="107"/>
      <c r="J14" s="108">
        <v>500.0</v>
      </c>
      <c r="K14" s="109"/>
      <c r="L14" s="110"/>
      <c r="M14" s="111"/>
      <c r="N14" s="112"/>
      <c r="O14" s="113"/>
      <c r="P14" s="50">
        <v>500.0</v>
      </c>
      <c r="Q14" s="51">
        <f t="shared" si="1"/>
        <v>0</v>
      </c>
      <c r="R14" s="52" t="s">
        <v>69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44655.0</v>
      </c>
      <c r="C15" s="38" t="s">
        <v>243</v>
      </c>
      <c r="D15" s="39">
        <v>25650.0</v>
      </c>
      <c r="E15" s="40" t="s">
        <v>244</v>
      </c>
      <c r="F15" s="105"/>
      <c r="G15" s="120"/>
      <c r="H15" s="67"/>
      <c r="I15" s="107"/>
      <c r="J15" s="108"/>
      <c r="K15" s="144">
        <v>500.0</v>
      </c>
      <c r="L15" s="110"/>
      <c r="M15" s="111"/>
      <c r="N15" s="112"/>
      <c r="O15" s="113"/>
      <c r="P15" s="50">
        <v>500.0</v>
      </c>
      <c r="Q15" s="51">
        <f t="shared" si="1"/>
        <v>0</v>
      </c>
      <c r="R15" s="52" t="s">
        <v>229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44655.0</v>
      </c>
      <c r="C16" s="38" t="s">
        <v>245</v>
      </c>
      <c r="D16" s="39">
        <v>69075.0</v>
      </c>
      <c r="E16" s="40" t="s">
        <v>246</v>
      </c>
      <c r="F16" s="105"/>
      <c r="G16" s="106"/>
      <c r="H16" s="67"/>
      <c r="I16" s="107"/>
      <c r="J16" s="108">
        <v>500.0</v>
      </c>
      <c r="K16" s="109"/>
      <c r="L16" s="110"/>
      <c r="M16" s="111"/>
      <c r="N16" s="112"/>
      <c r="O16" s="113"/>
      <c r="P16" s="50">
        <v>500.0</v>
      </c>
      <c r="Q16" s="51">
        <f t="shared" si="1"/>
        <v>0</v>
      </c>
      <c r="R16" s="52" t="s">
        <v>69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44655.0</v>
      </c>
      <c r="C17" s="38" t="s">
        <v>247</v>
      </c>
      <c r="D17" s="39">
        <v>63158.0</v>
      </c>
      <c r="E17" s="40" t="s">
        <v>248</v>
      </c>
      <c r="F17" s="105"/>
      <c r="G17" s="106"/>
      <c r="H17" s="67"/>
      <c r="I17" s="107"/>
      <c r="J17" s="108">
        <v>500.0</v>
      </c>
      <c r="K17" s="109"/>
      <c r="L17" s="110"/>
      <c r="M17" s="111"/>
      <c r="N17" s="112"/>
      <c r="O17" s="113"/>
      <c r="P17" s="50">
        <v>500.0</v>
      </c>
      <c r="Q17" s="51">
        <f t="shared" si="1"/>
        <v>0</v>
      </c>
      <c r="R17" s="52" t="s">
        <v>69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44655.0</v>
      </c>
      <c r="C18" s="38" t="s">
        <v>249</v>
      </c>
      <c r="D18" s="39">
        <v>69106.0</v>
      </c>
      <c r="E18" s="40" t="s">
        <v>250</v>
      </c>
      <c r="F18" s="105"/>
      <c r="G18" s="106"/>
      <c r="H18" s="67"/>
      <c r="I18" s="107"/>
      <c r="J18" s="108">
        <v>500.0</v>
      </c>
      <c r="K18" s="109"/>
      <c r="L18" s="110"/>
      <c r="M18" s="111"/>
      <c r="N18" s="112"/>
      <c r="O18" s="113"/>
      <c r="P18" s="50">
        <v>500.0</v>
      </c>
      <c r="Q18" s="51">
        <f t="shared" si="1"/>
        <v>0</v>
      </c>
      <c r="R18" s="52" t="s">
        <v>69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44655.0</v>
      </c>
      <c r="C19" s="38" t="s">
        <v>251</v>
      </c>
      <c r="D19" s="39">
        <v>69058.0</v>
      </c>
      <c r="E19" s="40" t="s">
        <v>252</v>
      </c>
      <c r="F19" s="105"/>
      <c r="G19" s="106"/>
      <c r="H19" s="67"/>
      <c r="I19" s="107"/>
      <c r="J19" s="108">
        <v>500.0</v>
      </c>
      <c r="K19" s="109"/>
      <c r="L19" s="110"/>
      <c r="M19" s="111"/>
      <c r="N19" s="112"/>
      <c r="O19" s="113"/>
      <c r="P19" s="50">
        <v>500.0</v>
      </c>
      <c r="Q19" s="51">
        <f t="shared" si="1"/>
        <v>0</v>
      </c>
      <c r="R19" s="52" t="s">
        <v>69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44655.0</v>
      </c>
      <c r="C20" s="38" t="s">
        <v>253</v>
      </c>
      <c r="D20" s="39">
        <v>68810.0</v>
      </c>
      <c r="E20" s="40" t="s">
        <v>254</v>
      </c>
      <c r="F20" s="105"/>
      <c r="G20" s="106"/>
      <c r="H20" s="67"/>
      <c r="I20" s="107"/>
      <c r="J20" s="108">
        <v>500.0</v>
      </c>
      <c r="K20" s="109"/>
      <c r="L20" s="110"/>
      <c r="M20" s="111"/>
      <c r="N20" s="112"/>
      <c r="O20" s="113"/>
      <c r="P20" s="50">
        <v>500.0</v>
      </c>
      <c r="Q20" s="51">
        <f t="shared" si="1"/>
        <v>0</v>
      </c>
      <c r="R20" s="52" t="s">
        <v>69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44655.0</v>
      </c>
      <c r="C21" s="38" t="s">
        <v>255</v>
      </c>
      <c r="D21" s="39">
        <v>69109.0</v>
      </c>
      <c r="E21" s="40" t="s">
        <v>256</v>
      </c>
      <c r="F21" s="105"/>
      <c r="G21" s="106"/>
      <c r="H21" s="67"/>
      <c r="I21" s="107"/>
      <c r="J21" s="108">
        <v>500.0</v>
      </c>
      <c r="K21" s="109"/>
      <c r="L21" s="110"/>
      <c r="M21" s="111"/>
      <c r="N21" s="112"/>
      <c r="O21" s="113"/>
      <c r="P21" s="50">
        <v>500.0</v>
      </c>
      <c r="Q21" s="51">
        <f t="shared" si="1"/>
        <v>0</v>
      </c>
      <c r="R21" s="52" t="s">
        <v>69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44655.0</v>
      </c>
      <c r="C22" s="38" t="s">
        <v>257</v>
      </c>
      <c r="D22" s="39">
        <v>68987.0</v>
      </c>
      <c r="E22" s="40" t="s">
        <v>258</v>
      </c>
      <c r="F22" s="105"/>
      <c r="G22" s="106"/>
      <c r="H22" s="67"/>
      <c r="I22" s="107"/>
      <c r="J22" s="108">
        <v>500.0</v>
      </c>
      <c r="K22" s="109"/>
      <c r="L22" s="110"/>
      <c r="M22" s="111"/>
      <c r="N22" s="112"/>
      <c r="O22" s="113"/>
      <c r="P22" s="50">
        <v>500.0</v>
      </c>
      <c r="Q22" s="51">
        <f t="shared" si="1"/>
        <v>0</v>
      </c>
      <c r="R22" s="52" t="s">
        <v>69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44655.0</v>
      </c>
      <c r="C23" s="38" t="s">
        <v>259</v>
      </c>
      <c r="D23" s="39">
        <v>34941.0</v>
      </c>
      <c r="E23" s="40" t="s">
        <v>260</v>
      </c>
      <c r="F23" s="105"/>
      <c r="G23" s="106"/>
      <c r="H23" s="67"/>
      <c r="I23" s="107"/>
      <c r="J23" s="108">
        <v>500.0</v>
      </c>
      <c r="K23" s="109"/>
      <c r="L23" s="110"/>
      <c r="M23" s="111"/>
      <c r="N23" s="112"/>
      <c r="O23" s="113"/>
      <c r="P23" s="50">
        <v>500.0</v>
      </c>
      <c r="Q23" s="51">
        <f t="shared" si="1"/>
        <v>0</v>
      </c>
      <c r="R23" s="52" t="s">
        <v>69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44655.0</v>
      </c>
      <c r="C24" s="38" t="s">
        <v>261</v>
      </c>
      <c r="D24" s="39">
        <v>68417.0</v>
      </c>
      <c r="E24" s="40" t="s">
        <v>262</v>
      </c>
      <c r="F24" s="105"/>
      <c r="G24" s="106"/>
      <c r="H24" s="67"/>
      <c r="I24" s="107"/>
      <c r="J24" s="108">
        <v>500.0</v>
      </c>
      <c r="K24" s="109"/>
      <c r="L24" s="110"/>
      <c r="M24" s="111"/>
      <c r="N24" s="112"/>
      <c r="O24" s="113"/>
      <c r="P24" s="50">
        <v>500.0</v>
      </c>
      <c r="Q24" s="51">
        <f t="shared" si="1"/>
        <v>0</v>
      </c>
      <c r="R24" s="52" t="s">
        <v>69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44655.0</v>
      </c>
      <c r="C25" s="38" t="s">
        <v>263</v>
      </c>
      <c r="D25" s="39">
        <v>68844.0</v>
      </c>
      <c r="E25" s="40" t="s">
        <v>264</v>
      </c>
      <c r="F25" s="105"/>
      <c r="G25" s="106"/>
      <c r="H25" s="67"/>
      <c r="I25" s="107"/>
      <c r="J25" s="108">
        <v>500.0</v>
      </c>
      <c r="K25" s="109"/>
      <c r="L25" s="110"/>
      <c r="M25" s="111"/>
      <c r="N25" s="112"/>
      <c r="O25" s="113"/>
      <c r="P25" s="50">
        <v>500.0</v>
      </c>
      <c r="Q25" s="51">
        <f t="shared" si="1"/>
        <v>0</v>
      </c>
      <c r="R25" s="52" t="s">
        <v>69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44655.0</v>
      </c>
      <c r="C26" s="38" t="s">
        <v>265</v>
      </c>
      <c r="D26" s="39">
        <v>68587.0</v>
      </c>
      <c r="E26" s="40" t="s">
        <v>266</v>
      </c>
      <c r="F26" s="105"/>
      <c r="G26" s="106"/>
      <c r="H26" s="67"/>
      <c r="I26" s="107"/>
      <c r="J26" s="108">
        <v>500.0</v>
      </c>
      <c r="K26" s="109"/>
      <c r="L26" s="110"/>
      <c r="M26" s="111"/>
      <c r="N26" s="112"/>
      <c r="O26" s="113"/>
      <c r="P26" s="50">
        <v>500.0</v>
      </c>
      <c r="Q26" s="51">
        <f t="shared" si="1"/>
        <v>0</v>
      </c>
      <c r="R26" s="52" t="s">
        <v>69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44655.0</v>
      </c>
      <c r="C27" s="38" t="s">
        <v>267</v>
      </c>
      <c r="D27" s="39">
        <v>58858.0</v>
      </c>
      <c r="E27" s="40" t="s">
        <v>268</v>
      </c>
      <c r="F27" s="105"/>
      <c r="G27" s="106"/>
      <c r="H27" s="67"/>
      <c r="I27" s="107">
        <v>350.0</v>
      </c>
      <c r="J27" s="119"/>
      <c r="K27" s="109"/>
      <c r="L27" s="110"/>
      <c r="M27" s="111"/>
      <c r="N27" s="112"/>
      <c r="O27" s="113"/>
      <c r="P27" s="50">
        <v>350.0</v>
      </c>
      <c r="Q27" s="51">
        <f t="shared" si="1"/>
        <v>0</v>
      </c>
      <c r="R27" s="52" t="s">
        <v>29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44655.0</v>
      </c>
      <c r="C28" s="38" t="s">
        <v>269</v>
      </c>
      <c r="D28" s="39">
        <v>52032.0</v>
      </c>
      <c r="E28" s="40" t="s">
        <v>270</v>
      </c>
      <c r="F28" s="105"/>
      <c r="G28" s="106"/>
      <c r="H28" s="67"/>
      <c r="I28" s="107">
        <v>350.0</v>
      </c>
      <c r="J28" s="119"/>
      <c r="K28" s="109"/>
      <c r="L28" s="110"/>
      <c r="M28" s="111"/>
      <c r="N28" s="112"/>
      <c r="O28" s="113"/>
      <c r="P28" s="50">
        <v>350.0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44655.0</v>
      </c>
      <c r="C29" s="38" t="s">
        <v>271</v>
      </c>
      <c r="D29" s="39">
        <v>52206.0</v>
      </c>
      <c r="E29" s="40" t="s">
        <v>272</v>
      </c>
      <c r="F29" s="105"/>
      <c r="G29" s="106"/>
      <c r="H29" s="67"/>
      <c r="I29" s="107">
        <v>30840.0</v>
      </c>
      <c r="J29" s="119"/>
      <c r="K29" s="109"/>
      <c r="L29" s="110"/>
      <c r="M29" s="111"/>
      <c r="N29" s="112"/>
      <c r="O29" s="113"/>
      <c r="P29" s="50">
        <v>30840.0</v>
      </c>
      <c r="Q29" s="51">
        <f t="shared" si="1"/>
        <v>0</v>
      </c>
      <c r="R29" s="52" t="s">
        <v>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44655.0</v>
      </c>
      <c r="C30" s="38" t="s">
        <v>273</v>
      </c>
      <c r="D30" s="39">
        <v>67410.0</v>
      </c>
      <c r="E30" s="40" t="s">
        <v>274</v>
      </c>
      <c r="F30" s="105"/>
      <c r="G30" s="106"/>
      <c r="H30" s="67"/>
      <c r="I30" s="107">
        <v>10000.0</v>
      </c>
      <c r="J30" s="119"/>
      <c r="K30" s="109"/>
      <c r="L30" s="110"/>
      <c r="M30" s="111"/>
      <c r="N30" s="112"/>
      <c r="O30" s="113"/>
      <c r="P30" s="50">
        <v>10000.0</v>
      </c>
      <c r="Q30" s="51">
        <f t="shared" si="1"/>
        <v>0</v>
      </c>
      <c r="R30" s="52" t="s">
        <v>69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44655.0</v>
      </c>
      <c r="C31" s="38" t="s">
        <v>275</v>
      </c>
      <c r="D31" s="39">
        <v>36928.0</v>
      </c>
      <c r="E31" s="40" t="s">
        <v>276</v>
      </c>
      <c r="F31" s="105"/>
      <c r="G31" s="106"/>
      <c r="H31" s="67"/>
      <c r="I31" s="107"/>
      <c r="J31" s="108">
        <v>3750.0</v>
      </c>
      <c r="K31" s="109"/>
      <c r="L31" s="110"/>
      <c r="M31" s="111"/>
      <c r="N31" s="112"/>
      <c r="O31" s="113"/>
      <c r="P31" s="50">
        <v>3750.0</v>
      </c>
      <c r="Q31" s="51">
        <f t="shared" si="1"/>
        <v>0</v>
      </c>
      <c r="R31" s="52" t="s">
        <v>69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44655.0</v>
      </c>
      <c r="C32" s="38" t="s">
        <v>277</v>
      </c>
      <c r="D32" s="39">
        <v>55162.0</v>
      </c>
      <c r="E32" s="40" t="s">
        <v>278</v>
      </c>
      <c r="F32" s="105"/>
      <c r="G32" s="106"/>
      <c r="H32" s="67"/>
      <c r="I32" s="107"/>
      <c r="J32" s="108">
        <v>27500.0</v>
      </c>
      <c r="K32" s="109"/>
      <c r="L32" s="110"/>
      <c r="M32" s="111"/>
      <c r="N32" s="112"/>
      <c r="O32" s="113"/>
      <c r="P32" s="50">
        <v>27500.0</v>
      </c>
      <c r="Q32" s="51">
        <f t="shared" si="1"/>
        <v>0</v>
      </c>
      <c r="R32" s="52" t="s">
        <v>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44655.0</v>
      </c>
      <c r="C33" s="38" t="s">
        <v>279</v>
      </c>
      <c r="D33" s="39">
        <v>52669.0</v>
      </c>
      <c r="E33" s="40" t="s">
        <v>199</v>
      </c>
      <c r="F33" s="105"/>
      <c r="G33" s="120">
        <v>15000.0</v>
      </c>
      <c r="H33" s="67"/>
      <c r="I33" s="107"/>
      <c r="J33" s="119"/>
      <c r="K33" s="109"/>
      <c r="L33" s="110"/>
      <c r="M33" s="111"/>
      <c r="N33" s="112"/>
      <c r="O33" s="113"/>
      <c r="P33" s="50">
        <v>15000.0</v>
      </c>
      <c r="Q33" s="51">
        <f t="shared" si="1"/>
        <v>0</v>
      </c>
      <c r="R33" s="52" t="s">
        <v>29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44655.0</v>
      </c>
      <c r="C34" s="38" t="s">
        <v>280</v>
      </c>
      <c r="D34" s="39">
        <v>51876.0</v>
      </c>
      <c r="E34" s="40" t="s">
        <v>91</v>
      </c>
      <c r="F34" s="105"/>
      <c r="G34" s="106"/>
      <c r="H34" s="67"/>
      <c r="I34" s="107">
        <v>30000.0</v>
      </c>
      <c r="J34" s="119"/>
      <c r="K34" s="109"/>
      <c r="L34" s="110"/>
      <c r="M34" s="111"/>
      <c r="N34" s="112"/>
      <c r="O34" s="113"/>
      <c r="P34" s="50">
        <v>30000.0</v>
      </c>
      <c r="Q34" s="51">
        <f t="shared" si="1"/>
        <v>0</v>
      </c>
      <c r="R34" s="52" t="s">
        <v>29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44655.0</v>
      </c>
      <c r="C35" s="38" t="s">
        <v>281</v>
      </c>
      <c r="D35" s="39">
        <v>55388.0</v>
      </c>
      <c r="E35" s="40" t="s">
        <v>282</v>
      </c>
      <c r="F35" s="105"/>
      <c r="G35" s="106"/>
      <c r="H35" s="67"/>
      <c r="I35" s="107">
        <v>2650.0</v>
      </c>
      <c r="J35" s="119"/>
      <c r="K35" s="109"/>
      <c r="L35" s="110"/>
      <c r="M35" s="111"/>
      <c r="N35" s="112"/>
      <c r="O35" s="113"/>
      <c r="P35" s="50">
        <v>2650.0</v>
      </c>
      <c r="Q35" s="51">
        <f t="shared" si="1"/>
        <v>0</v>
      </c>
      <c r="R35" s="52" t="s">
        <v>29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44655.0</v>
      </c>
      <c r="C36" s="38" t="s">
        <v>283</v>
      </c>
      <c r="D36" s="39">
        <v>50613.0</v>
      </c>
      <c r="E36" s="40" t="s">
        <v>284</v>
      </c>
      <c r="F36" s="105"/>
      <c r="G36" s="106"/>
      <c r="H36" s="67"/>
      <c r="I36" s="107"/>
      <c r="J36" s="108">
        <v>2650.0</v>
      </c>
      <c r="K36" s="109"/>
      <c r="L36" s="110"/>
      <c r="M36" s="111"/>
      <c r="N36" s="112"/>
      <c r="O36" s="113"/>
      <c r="P36" s="50">
        <v>2650.0</v>
      </c>
      <c r="Q36" s="51">
        <f t="shared" si="1"/>
        <v>0</v>
      </c>
      <c r="R36" s="52" t="s">
        <v>29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44655.0</v>
      </c>
      <c r="C37" s="38" t="s">
        <v>285</v>
      </c>
      <c r="D37" s="39">
        <v>51069.0</v>
      </c>
      <c r="E37" s="40" t="s">
        <v>286</v>
      </c>
      <c r="F37" s="105"/>
      <c r="G37" s="106"/>
      <c r="H37" s="67"/>
      <c r="I37" s="107">
        <v>5200.0</v>
      </c>
      <c r="J37" s="119"/>
      <c r="K37" s="109"/>
      <c r="L37" s="110"/>
      <c r="M37" s="111"/>
      <c r="N37" s="112"/>
      <c r="O37" s="113"/>
      <c r="P37" s="50">
        <v>5200.0</v>
      </c>
      <c r="Q37" s="51">
        <f t="shared" si="1"/>
        <v>0</v>
      </c>
      <c r="R37" s="52" t="s">
        <v>229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44655.0</v>
      </c>
      <c r="C38" s="38" t="s">
        <v>287</v>
      </c>
      <c r="D38" s="39">
        <v>53283.0</v>
      </c>
      <c r="E38" s="40" t="s">
        <v>288</v>
      </c>
      <c r="F38" s="105"/>
      <c r="G38" s="106"/>
      <c r="H38" s="67"/>
      <c r="I38" s="107">
        <v>5200.0</v>
      </c>
      <c r="J38" s="119"/>
      <c r="K38" s="109"/>
      <c r="L38" s="110"/>
      <c r="M38" s="111"/>
      <c r="N38" s="112"/>
      <c r="O38" s="113"/>
      <c r="P38" s="50">
        <v>5200.0</v>
      </c>
      <c r="Q38" s="51">
        <f t="shared" si="1"/>
        <v>0</v>
      </c>
      <c r="R38" s="52" t="s">
        <v>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44655.0</v>
      </c>
      <c r="C39" s="38" t="s">
        <v>289</v>
      </c>
      <c r="D39" s="39">
        <v>42060.0</v>
      </c>
      <c r="E39" s="40" t="s">
        <v>290</v>
      </c>
      <c r="F39" s="105"/>
      <c r="G39" s="106"/>
      <c r="H39" s="131">
        <v>3750.0</v>
      </c>
      <c r="I39" s="107"/>
      <c r="J39" s="119"/>
      <c r="K39" s="109"/>
      <c r="L39" s="110"/>
      <c r="M39" s="111"/>
      <c r="N39" s="112"/>
      <c r="O39" s="113"/>
      <c r="P39" s="50">
        <v>3750.0</v>
      </c>
      <c r="Q39" s="51">
        <f t="shared" si="1"/>
        <v>0</v>
      </c>
      <c r="R39" s="52" t="s">
        <v>69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44655.0</v>
      </c>
      <c r="C40" s="38" t="s">
        <v>291</v>
      </c>
      <c r="D40" s="39">
        <v>42046.0</v>
      </c>
      <c r="E40" s="40" t="s">
        <v>292</v>
      </c>
      <c r="F40" s="105"/>
      <c r="G40" s="106"/>
      <c r="H40" s="131">
        <v>5275.0</v>
      </c>
      <c r="I40" s="107"/>
      <c r="J40" s="119"/>
      <c r="K40" s="109"/>
      <c r="L40" s="110"/>
      <c r="M40" s="111"/>
      <c r="N40" s="112"/>
      <c r="O40" s="113"/>
      <c r="P40" s="50">
        <v>5275.0</v>
      </c>
      <c r="Q40" s="51">
        <f t="shared" si="1"/>
        <v>0</v>
      </c>
      <c r="R40" s="52" t="s">
        <v>69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44655.0</v>
      </c>
      <c r="C41" s="38" t="s">
        <v>293</v>
      </c>
      <c r="D41" s="39">
        <v>69149.0</v>
      </c>
      <c r="E41" s="40" t="s">
        <v>294</v>
      </c>
      <c r="F41" s="105"/>
      <c r="G41" s="106"/>
      <c r="H41" s="67"/>
      <c r="I41" s="107"/>
      <c r="J41" s="108">
        <v>27000.0</v>
      </c>
      <c r="K41" s="109"/>
      <c r="L41" s="110"/>
      <c r="M41" s="111"/>
      <c r="N41" s="112"/>
      <c r="O41" s="113"/>
      <c r="P41" s="50">
        <v>27000.0</v>
      </c>
      <c r="Q41" s="51">
        <f t="shared" si="1"/>
        <v>0</v>
      </c>
      <c r="R41" s="52" t="s">
        <v>240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44655.0</v>
      </c>
      <c r="C42" s="38" t="s">
        <v>295</v>
      </c>
      <c r="D42" s="39">
        <v>52669.0</v>
      </c>
      <c r="E42" s="40" t="s">
        <v>199</v>
      </c>
      <c r="F42" s="105"/>
      <c r="G42" s="120">
        <v>688.0</v>
      </c>
      <c r="H42" s="67"/>
      <c r="I42" s="107"/>
      <c r="J42" s="119"/>
      <c r="K42" s="109"/>
      <c r="L42" s="110"/>
      <c r="M42" s="111"/>
      <c r="N42" s="112"/>
      <c r="O42" s="113"/>
      <c r="P42" s="50">
        <v>688.0</v>
      </c>
      <c r="Q42" s="51">
        <f t="shared" si="1"/>
        <v>0</v>
      </c>
      <c r="R42" s="52" t="s">
        <v>29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44655.0</v>
      </c>
      <c r="C43" s="38" t="s">
        <v>296</v>
      </c>
      <c r="D43" s="39">
        <v>21821.0</v>
      </c>
      <c r="E43" s="40" t="s">
        <v>297</v>
      </c>
      <c r="F43" s="105"/>
      <c r="G43" s="106"/>
      <c r="H43" s="67"/>
      <c r="I43" s="107">
        <v>26050.0</v>
      </c>
      <c r="J43" s="119"/>
      <c r="K43" s="109"/>
      <c r="L43" s="110"/>
      <c r="M43" s="111"/>
      <c r="N43" s="112"/>
      <c r="O43" s="113"/>
      <c r="P43" s="50">
        <v>26050.0</v>
      </c>
      <c r="Q43" s="51">
        <f t="shared" si="1"/>
        <v>0</v>
      </c>
      <c r="R43" s="52" t="s">
        <v>229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44655.0</v>
      </c>
      <c r="C44" s="38" t="s">
        <v>298</v>
      </c>
      <c r="D44" s="39">
        <v>65193.0</v>
      </c>
      <c r="E44" s="40" t="s">
        <v>299</v>
      </c>
      <c r="F44" s="105"/>
      <c r="G44" s="106"/>
      <c r="H44" s="67"/>
      <c r="I44" s="107"/>
      <c r="J44" s="108">
        <v>775.0</v>
      </c>
      <c r="K44" s="109"/>
      <c r="L44" s="110"/>
      <c r="M44" s="111"/>
      <c r="N44" s="112"/>
      <c r="O44" s="113"/>
      <c r="P44" s="50">
        <v>775.0</v>
      </c>
      <c r="Q44" s="51">
        <f t="shared" si="1"/>
        <v>0</v>
      </c>
      <c r="R44" s="52" t="s">
        <v>29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44655.0</v>
      </c>
      <c r="C45" s="38" t="s">
        <v>300</v>
      </c>
      <c r="D45" s="39">
        <v>64290.0</v>
      </c>
      <c r="E45" s="40" t="s">
        <v>301</v>
      </c>
      <c r="F45" s="105"/>
      <c r="G45" s="106"/>
      <c r="H45" s="67"/>
      <c r="I45" s="107">
        <v>2650.0</v>
      </c>
      <c r="J45" s="119"/>
      <c r="K45" s="109"/>
      <c r="L45" s="110"/>
      <c r="M45" s="111"/>
      <c r="N45" s="112"/>
      <c r="O45" s="113"/>
      <c r="P45" s="50">
        <v>2650.0</v>
      </c>
      <c r="Q45" s="51">
        <f t="shared" si="1"/>
        <v>0</v>
      </c>
      <c r="R45" s="52" t="s">
        <v>29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44655.0</v>
      </c>
      <c r="C46" s="38" t="s">
        <v>302</v>
      </c>
      <c r="D46" s="39">
        <v>55409.0</v>
      </c>
      <c r="E46" s="40" t="s">
        <v>303</v>
      </c>
      <c r="F46" s="143">
        <v>1250.0</v>
      </c>
      <c r="G46" s="106"/>
      <c r="H46" s="67"/>
      <c r="I46" s="107">
        <v>12500.0</v>
      </c>
      <c r="J46" s="108">
        <v>1250.0</v>
      </c>
      <c r="K46" s="109"/>
      <c r="L46" s="110"/>
      <c r="M46" s="111"/>
      <c r="N46" s="112"/>
      <c r="O46" s="113"/>
      <c r="P46" s="50">
        <v>15000.0</v>
      </c>
      <c r="Q46" s="51">
        <f t="shared" si="1"/>
        <v>0</v>
      </c>
      <c r="R46" s="52" t="s">
        <v>240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44655.0</v>
      </c>
      <c r="C47" s="38" t="s">
        <v>304</v>
      </c>
      <c r="D47" s="39">
        <v>10250.0</v>
      </c>
      <c r="E47" s="40" t="s">
        <v>305</v>
      </c>
      <c r="F47" s="105"/>
      <c r="G47" s="106"/>
      <c r="H47" s="67"/>
      <c r="I47" s="107"/>
      <c r="J47" s="108">
        <v>1250.0</v>
      </c>
      <c r="K47" s="109"/>
      <c r="L47" s="110"/>
      <c r="M47" s="111"/>
      <c r="N47" s="112"/>
      <c r="O47" s="113"/>
      <c r="P47" s="50">
        <v>1250.0</v>
      </c>
      <c r="Q47" s="51">
        <f t="shared" si="1"/>
        <v>0</v>
      </c>
      <c r="R47" s="52" t="s">
        <v>29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44655.0</v>
      </c>
      <c r="C48" s="38" t="s">
        <v>306</v>
      </c>
      <c r="D48" s="39">
        <v>63485.0</v>
      </c>
      <c r="E48" s="40" t="s">
        <v>307</v>
      </c>
      <c r="F48" s="105"/>
      <c r="G48" s="106"/>
      <c r="H48" s="67"/>
      <c r="I48" s="107">
        <v>11600.0</v>
      </c>
      <c r="J48" s="119"/>
      <c r="K48" s="109"/>
      <c r="L48" s="110"/>
      <c r="M48" s="111"/>
      <c r="N48" s="112"/>
      <c r="O48" s="113"/>
      <c r="P48" s="50">
        <v>11600.0</v>
      </c>
      <c r="Q48" s="51">
        <f t="shared" si="1"/>
        <v>0</v>
      </c>
      <c r="R48" s="52" t="s">
        <v>69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44655.0</v>
      </c>
      <c r="C49" s="38" t="s">
        <v>308</v>
      </c>
      <c r="D49" s="39">
        <v>10320.0</v>
      </c>
      <c r="E49" s="40" t="s">
        <v>99</v>
      </c>
      <c r="F49" s="105"/>
      <c r="G49" s="106"/>
      <c r="H49" s="67"/>
      <c r="I49" s="107">
        <v>5000.0</v>
      </c>
      <c r="J49" s="119"/>
      <c r="K49" s="109"/>
      <c r="L49" s="110"/>
      <c r="M49" s="111"/>
      <c r="N49" s="112"/>
      <c r="O49" s="113"/>
      <c r="P49" s="50">
        <v>5000.0</v>
      </c>
      <c r="Q49" s="51">
        <f t="shared" si="1"/>
        <v>0</v>
      </c>
      <c r="R49" s="52" t="s">
        <v>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44655.0</v>
      </c>
      <c r="C50" s="38" t="s">
        <v>309</v>
      </c>
      <c r="D50" s="39">
        <v>55162.0</v>
      </c>
      <c r="E50" s="40" t="s">
        <v>278</v>
      </c>
      <c r="F50" s="105"/>
      <c r="G50" s="106"/>
      <c r="H50" s="67"/>
      <c r="I50" s="107"/>
      <c r="J50" s="108">
        <v>900.0</v>
      </c>
      <c r="K50" s="109"/>
      <c r="L50" s="110"/>
      <c r="M50" s="111"/>
      <c r="N50" s="112"/>
      <c r="O50" s="113"/>
      <c r="P50" s="50">
        <v>900.0</v>
      </c>
      <c r="Q50" s="51">
        <f t="shared" si="1"/>
        <v>0</v>
      </c>
      <c r="R50" s="52" t="s">
        <v>29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44655.0</v>
      </c>
      <c r="C51" s="38" t="s">
        <v>310</v>
      </c>
      <c r="D51" s="39">
        <v>51782.0</v>
      </c>
      <c r="E51" s="40" t="s">
        <v>311</v>
      </c>
      <c r="F51" s="105"/>
      <c r="G51" s="106"/>
      <c r="H51" s="67"/>
      <c r="I51" s="107"/>
      <c r="J51" s="108">
        <v>700.0</v>
      </c>
      <c r="K51" s="109"/>
      <c r="L51" s="110"/>
      <c r="M51" s="111"/>
      <c r="N51" s="112"/>
      <c r="O51" s="113"/>
      <c r="P51" s="50">
        <v>700.0</v>
      </c>
      <c r="Q51" s="51">
        <f t="shared" si="1"/>
        <v>0</v>
      </c>
      <c r="R51" s="52" t="s">
        <v>69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44655.0</v>
      </c>
      <c r="C52" s="38" t="s">
        <v>312</v>
      </c>
      <c r="D52" s="39">
        <v>66838.0</v>
      </c>
      <c r="E52" s="40" t="s">
        <v>313</v>
      </c>
      <c r="F52" s="105"/>
      <c r="G52" s="106"/>
      <c r="H52" s="67"/>
      <c r="I52" s="107">
        <v>34200.0</v>
      </c>
      <c r="J52" s="119"/>
      <c r="K52" s="109"/>
      <c r="L52" s="110"/>
      <c r="M52" s="111"/>
      <c r="N52" s="112"/>
      <c r="O52" s="113"/>
      <c r="P52" s="50">
        <v>34200.0</v>
      </c>
      <c r="Q52" s="51">
        <f t="shared" si="1"/>
        <v>0</v>
      </c>
      <c r="R52" s="52" t="s">
        <v>229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44655.0</v>
      </c>
      <c r="C53" s="38" t="s">
        <v>314</v>
      </c>
      <c r="D53" s="39">
        <v>51848.0</v>
      </c>
      <c r="E53" s="40" t="s">
        <v>315</v>
      </c>
      <c r="F53" s="105"/>
      <c r="G53" s="106"/>
      <c r="H53" s="67"/>
      <c r="I53" s="107"/>
      <c r="J53" s="108">
        <v>5150.0</v>
      </c>
      <c r="K53" s="109"/>
      <c r="L53" s="110"/>
      <c r="M53" s="111"/>
      <c r="N53" s="112"/>
      <c r="O53" s="113"/>
      <c r="P53" s="50">
        <v>5150.0</v>
      </c>
      <c r="Q53" s="51">
        <f t="shared" si="1"/>
        <v>0</v>
      </c>
      <c r="R53" s="52" t="s">
        <v>69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44655.0</v>
      </c>
      <c r="C54" s="38" t="s">
        <v>316</v>
      </c>
      <c r="D54" s="39">
        <v>44035.0</v>
      </c>
      <c r="E54" s="40" t="s">
        <v>317</v>
      </c>
      <c r="F54" s="105"/>
      <c r="G54" s="106"/>
      <c r="H54" s="67"/>
      <c r="I54" s="107">
        <v>20000.0</v>
      </c>
      <c r="J54" s="119"/>
      <c r="K54" s="109"/>
      <c r="L54" s="110"/>
      <c r="M54" s="111"/>
      <c r="N54" s="112"/>
      <c r="O54" s="113"/>
      <c r="P54" s="50">
        <v>20000.0</v>
      </c>
      <c r="Q54" s="51">
        <f t="shared" si="1"/>
        <v>0</v>
      </c>
      <c r="R54" s="52" t="s">
        <v>69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44655.0</v>
      </c>
      <c r="C55" s="38" t="s">
        <v>318</v>
      </c>
      <c r="D55" s="39">
        <v>48052.0</v>
      </c>
      <c r="E55" s="40" t="s">
        <v>319</v>
      </c>
      <c r="F55" s="105"/>
      <c r="G55" s="106"/>
      <c r="H55" s="67"/>
      <c r="I55" s="107">
        <v>1400.0</v>
      </c>
      <c r="J55" s="119"/>
      <c r="K55" s="109"/>
      <c r="L55" s="110"/>
      <c r="M55" s="111"/>
      <c r="N55" s="112"/>
      <c r="O55" s="113"/>
      <c r="P55" s="50">
        <v>1400.0</v>
      </c>
      <c r="Q55" s="51">
        <f t="shared" si="1"/>
        <v>0</v>
      </c>
      <c r="R55" s="52" t="s">
        <v>29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44655.0</v>
      </c>
      <c r="C56" s="38" t="s">
        <v>320</v>
      </c>
      <c r="D56" s="39">
        <v>36555.0</v>
      </c>
      <c r="E56" s="40" t="s">
        <v>231</v>
      </c>
      <c r="F56" s="105"/>
      <c r="G56" s="106"/>
      <c r="H56" s="67"/>
      <c r="I56" s="107">
        <v>8750.0</v>
      </c>
      <c r="J56" s="119"/>
      <c r="K56" s="109"/>
      <c r="L56" s="110"/>
      <c r="M56" s="111"/>
      <c r="N56" s="112"/>
      <c r="O56" s="113"/>
      <c r="P56" s="50">
        <v>8750.0</v>
      </c>
      <c r="Q56" s="51">
        <f t="shared" si="1"/>
        <v>0</v>
      </c>
      <c r="R56" s="52" t="s">
        <v>229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44655.0</v>
      </c>
      <c r="C57" s="38" t="s">
        <v>321</v>
      </c>
      <c r="D57" s="39">
        <v>27066.0</v>
      </c>
      <c r="E57" s="40" t="s">
        <v>322</v>
      </c>
      <c r="F57" s="105"/>
      <c r="G57" s="106"/>
      <c r="H57" s="67"/>
      <c r="I57" s="107">
        <v>34000.0</v>
      </c>
      <c r="J57" s="119"/>
      <c r="K57" s="109"/>
      <c r="L57" s="110"/>
      <c r="M57" s="111"/>
      <c r="N57" s="112"/>
      <c r="O57" s="113"/>
      <c r="P57" s="50">
        <v>34000.0</v>
      </c>
      <c r="Q57" s="51">
        <f t="shared" si="1"/>
        <v>0</v>
      </c>
      <c r="R57" s="52" t="s">
        <v>29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44655.0</v>
      </c>
      <c r="C58" s="38" t="s">
        <v>323</v>
      </c>
      <c r="D58" s="39">
        <v>52032.0</v>
      </c>
      <c r="E58" s="40" t="s">
        <v>270</v>
      </c>
      <c r="F58" s="105"/>
      <c r="G58" s="106"/>
      <c r="H58" s="67"/>
      <c r="I58" s="107">
        <v>350.0</v>
      </c>
      <c r="J58" s="119"/>
      <c r="K58" s="109"/>
      <c r="L58" s="110"/>
      <c r="M58" s="111"/>
      <c r="N58" s="112"/>
      <c r="O58" s="113"/>
      <c r="P58" s="50">
        <v>350.0</v>
      </c>
      <c r="Q58" s="51">
        <f t="shared" si="1"/>
        <v>0</v>
      </c>
      <c r="R58" s="52" t="s">
        <v>69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44655.0</v>
      </c>
      <c r="C59" s="38" t="s">
        <v>324</v>
      </c>
      <c r="D59" s="39">
        <v>50595.0</v>
      </c>
      <c r="E59" s="40" t="s">
        <v>325</v>
      </c>
      <c r="F59" s="105"/>
      <c r="G59" s="106"/>
      <c r="H59" s="67"/>
      <c r="I59" s="107">
        <v>70000.0</v>
      </c>
      <c r="J59" s="119"/>
      <c r="K59" s="109"/>
      <c r="L59" s="110"/>
      <c r="M59" s="111"/>
      <c r="N59" s="112"/>
      <c r="O59" s="113"/>
      <c r="P59" s="50">
        <v>70000.0</v>
      </c>
      <c r="Q59" s="51">
        <f t="shared" si="1"/>
        <v>0</v>
      </c>
      <c r="R59" s="52" t="s">
        <v>29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44655.0</v>
      </c>
      <c r="C60" s="38" t="s">
        <v>326</v>
      </c>
      <c r="D60" s="39">
        <v>69152.0</v>
      </c>
      <c r="E60" s="40" t="s">
        <v>327</v>
      </c>
      <c r="F60" s="105"/>
      <c r="G60" s="106"/>
      <c r="H60" s="67"/>
      <c r="I60" s="107">
        <v>27000.0</v>
      </c>
      <c r="J60" s="119"/>
      <c r="K60" s="109"/>
      <c r="L60" s="110"/>
      <c r="M60" s="111"/>
      <c r="N60" s="112"/>
      <c r="O60" s="113"/>
      <c r="P60" s="50">
        <v>27000.0</v>
      </c>
      <c r="Q60" s="51">
        <f t="shared" si="1"/>
        <v>0</v>
      </c>
      <c r="R60" s="52" t="s">
        <v>229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44655.0</v>
      </c>
      <c r="C61" s="38" t="s">
        <v>328</v>
      </c>
      <c r="D61" s="39">
        <v>49953.0</v>
      </c>
      <c r="E61" s="40" t="s">
        <v>329</v>
      </c>
      <c r="F61" s="105"/>
      <c r="G61" s="106"/>
      <c r="H61" s="67"/>
      <c r="I61" s="107"/>
      <c r="J61" s="119"/>
      <c r="K61" s="134">
        <v>50.0</v>
      </c>
      <c r="L61" s="110"/>
      <c r="M61" s="111"/>
      <c r="N61" s="112"/>
      <c r="O61" s="113"/>
      <c r="P61" s="50">
        <v>50.0</v>
      </c>
      <c r="Q61" s="51">
        <f t="shared" si="1"/>
        <v>0</v>
      </c>
      <c r="R61" s="52" t="s">
        <v>69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44655.0</v>
      </c>
      <c r="C62" s="38" t="s">
        <v>330</v>
      </c>
      <c r="D62" s="39">
        <v>50593.0</v>
      </c>
      <c r="E62" s="40" t="s">
        <v>331</v>
      </c>
      <c r="F62" s="105"/>
      <c r="G62" s="106"/>
      <c r="H62" s="67"/>
      <c r="I62" s="107">
        <v>45000.0</v>
      </c>
      <c r="J62" s="119"/>
      <c r="K62" s="109"/>
      <c r="L62" s="110"/>
      <c r="M62" s="111"/>
      <c r="N62" s="112"/>
      <c r="O62" s="113"/>
      <c r="P62" s="50">
        <v>45000.0</v>
      </c>
      <c r="Q62" s="51">
        <f t="shared" si="1"/>
        <v>0</v>
      </c>
      <c r="R62" s="52" t="s">
        <v>29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44655.0</v>
      </c>
      <c r="C63" s="38" t="s">
        <v>332</v>
      </c>
      <c r="D63" s="39">
        <v>10002.0</v>
      </c>
      <c r="E63" s="40" t="s">
        <v>333</v>
      </c>
      <c r="F63" s="105"/>
      <c r="G63" s="106"/>
      <c r="H63" s="67"/>
      <c r="I63" s="107"/>
      <c r="J63" s="119"/>
      <c r="K63" s="144">
        <v>3600.0</v>
      </c>
      <c r="L63" s="110"/>
      <c r="M63" s="111"/>
      <c r="N63" s="112"/>
      <c r="O63" s="113"/>
      <c r="P63" s="50">
        <v>3600.0</v>
      </c>
      <c r="Q63" s="51">
        <f t="shared" si="1"/>
        <v>0</v>
      </c>
      <c r="R63" s="52" t="s">
        <v>229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44655.0</v>
      </c>
      <c r="C64" s="38" t="s">
        <v>334</v>
      </c>
      <c r="D64" s="39">
        <v>58074.0</v>
      </c>
      <c r="E64" s="40" t="s">
        <v>335</v>
      </c>
      <c r="F64" s="105"/>
      <c r="G64" s="106"/>
      <c r="H64" s="67"/>
      <c r="I64" s="107">
        <v>3900.0</v>
      </c>
      <c r="J64" s="119"/>
      <c r="K64" s="109"/>
      <c r="L64" s="110"/>
      <c r="M64" s="111"/>
      <c r="N64" s="112"/>
      <c r="O64" s="113"/>
      <c r="P64" s="50">
        <v>3900.0</v>
      </c>
      <c r="Q64" s="51">
        <f t="shared" si="1"/>
        <v>0</v>
      </c>
      <c r="R64" s="52" t="s">
        <v>29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44655.0</v>
      </c>
      <c r="C65" s="38" t="s">
        <v>336</v>
      </c>
      <c r="D65" s="39">
        <v>22332.0</v>
      </c>
      <c r="E65" s="40" t="s">
        <v>337</v>
      </c>
      <c r="F65" s="105"/>
      <c r="G65" s="106"/>
      <c r="H65" s="67"/>
      <c r="I65" s="107">
        <v>5150.0</v>
      </c>
      <c r="J65" s="119"/>
      <c r="K65" s="109"/>
      <c r="L65" s="110"/>
      <c r="M65" s="111"/>
      <c r="N65" s="112"/>
      <c r="O65" s="113"/>
      <c r="P65" s="50">
        <v>5150.0</v>
      </c>
      <c r="Q65" s="51">
        <f t="shared" si="1"/>
        <v>0</v>
      </c>
      <c r="R65" s="52" t="s">
        <v>29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44655.0</v>
      </c>
      <c r="C66" s="38" t="s">
        <v>338</v>
      </c>
      <c r="D66" s="39">
        <v>61479.0</v>
      </c>
      <c r="E66" s="40" t="s">
        <v>339</v>
      </c>
      <c r="F66" s="105"/>
      <c r="G66" s="106"/>
      <c r="H66" s="67"/>
      <c r="I66" s="107">
        <v>4450.0</v>
      </c>
      <c r="J66" s="119"/>
      <c r="K66" s="109"/>
      <c r="L66" s="110"/>
      <c r="M66" s="111"/>
      <c r="N66" s="112"/>
      <c r="O66" s="113"/>
      <c r="P66" s="50">
        <v>4450.0</v>
      </c>
      <c r="Q66" s="51">
        <f t="shared" si="1"/>
        <v>0</v>
      </c>
      <c r="R66" s="52" t="s">
        <v>229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44655.0</v>
      </c>
      <c r="C67" s="38" t="s">
        <v>340</v>
      </c>
      <c r="D67" s="39">
        <v>61479.0</v>
      </c>
      <c r="E67" s="40" t="s">
        <v>339</v>
      </c>
      <c r="F67" s="105"/>
      <c r="G67" s="106"/>
      <c r="H67" s="67"/>
      <c r="I67" s="107">
        <v>1000.0</v>
      </c>
      <c r="J67" s="119"/>
      <c r="K67" s="109"/>
      <c r="L67" s="110"/>
      <c r="M67" s="111"/>
      <c r="N67" s="112"/>
      <c r="O67" s="113"/>
      <c r="P67" s="50">
        <v>1000.0</v>
      </c>
      <c r="Q67" s="51">
        <f t="shared" si="1"/>
        <v>0</v>
      </c>
      <c r="R67" s="52" t="s">
        <v>229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44655.0</v>
      </c>
      <c r="C68" s="38" t="s">
        <v>341</v>
      </c>
      <c r="D68" s="39">
        <v>49599.0</v>
      </c>
      <c r="E68" s="40" t="s">
        <v>342</v>
      </c>
      <c r="F68" s="105"/>
      <c r="G68" s="106"/>
      <c r="H68" s="67"/>
      <c r="I68" s="107">
        <v>2500.0</v>
      </c>
      <c r="J68" s="119"/>
      <c r="K68" s="109"/>
      <c r="L68" s="110"/>
      <c r="M68" s="111"/>
      <c r="N68" s="112"/>
      <c r="O68" s="113"/>
      <c r="P68" s="50">
        <v>2500.0</v>
      </c>
      <c r="Q68" s="51">
        <f t="shared" si="1"/>
        <v>0</v>
      </c>
      <c r="R68" s="52" t="s">
        <v>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44655.0</v>
      </c>
      <c r="C69" s="38" t="s">
        <v>343</v>
      </c>
      <c r="D69" s="39">
        <v>49667.0</v>
      </c>
      <c r="E69" s="40" t="s">
        <v>344</v>
      </c>
      <c r="F69" s="105"/>
      <c r="G69" s="106"/>
      <c r="H69" s="67"/>
      <c r="I69" s="107">
        <v>5950.0</v>
      </c>
      <c r="J69" s="119"/>
      <c r="K69" s="109"/>
      <c r="L69" s="110"/>
      <c r="M69" s="111"/>
      <c r="N69" s="112"/>
      <c r="O69" s="113"/>
      <c r="P69" s="50">
        <v>5950.0</v>
      </c>
      <c r="Q69" s="51">
        <f t="shared" si="1"/>
        <v>0</v>
      </c>
      <c r="R69" s="52" t="s">
        <v>69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44655.0</v>
      </c>
      <c r="C70" s="38" t="s">
        <v>345</v>
      </c>
      <c r="D70" s="39">
        <v>50173.0</v>
      </c>
      <c r="E70" s="40" t="s">
        <v>89</v>
      </c>
      <c r="F70" s="105"/>
      <c r="G70" s="106"/>
      <c r="H70" s="67"/>
      <c r="I70" s="107"/>
      <c r="J70" s="117">
        <v>900.0</v>
      </c>
      <c r="K70" s="109"/>
      <c r="L70" s="110"/>
      <c r="M70" s="111"/>
      <c r="N70" s="112"/>
      <c r="O70" s="113"/>
      <c r="P70" s="50">
        <v>900.0</v>
      </c>
      <c r="Q70" s="51">
        <f t="shared" si="1"/>
        <v>0</v>
      </c>
      <c r="R70" s="52" t="s">
        <v>29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44655.0</v>
      </c>
      <c r="C71" s="38" t="s">
        <v>346</v>
      </c>
      <c r="D71" s="39">
        <v>57230.0</v>
      </c>
      <c r="E71" s="40" t="s">
        <v>347</v>
      </c>
      <c r="F71" s="105"/>
      <c r="G71" s="106"/>
      <c r="H71" s="67"/>
      <c r="I71" s="107">
        <v>8125.0</v>
      </c>
      <c r="J71" s="119"/>
      <c r="K71" s="109"/>
      <c r="L71" s="110"/>
      <c r="M71" s="111"/>
      <c r="N71" s="112"/>
      <c r="O71" s="113"/>
      <c r="P71" s="50">
        <v>8125.0</v>
      </c>
      <c r="Q71" s="51">
        <f t="shared" si="1"/>
        <v>0</v>
      </c>
      <c r="R71" s="52" t="s">
        <v>29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44655.0</v>
      </c>
      <c r="C72" s="38" t="s">
        <v>348</v>
      </c>
      <c r="D72" s="39">
        <v>50306.0</v>
      </c>
      <c r="E72" s="40" t="s">
        <v>349</v>
      </c>
      <c r="F72" s="105"/>
      <c r="G72" s="106"/>
      <c r="H72" s="67"/>
      <c r="I72" s="107">
        <v>1250.0</v>
      </c>
      <c r="J72" s="119"/>
      <c r="K72" s="109"/>
      <c r="L72" s="110"/>
      <c r="M72" s="111"/>
      <c r="N72" s="112"/>
      <c r="O72" s="113"/>
      <c r="P72" s="50">
        <v>1250.0</v>
      </c>
      <c r="Q72" s="51">
        <f t="shared" si="1"/>
        <v>0</v>
      </c>
      <c r="R72" s="52" t="s">
        <v>240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44655.0</v>
      </c>
      <c r="C73" s="38" t="s">
        <v>350</v>
      </c>
      <c r="D73" s="39">
        <v>56681.0</v>
      </c>
      <c r="E73" s="40" t="s">
        <v>351</v>
      </c>
      <c r="F73" s="105"/>
      <c r="G73" s="106"/>
      <c r="H73" s="67"/>
      <c r="I73" s="107">
        <v>5000.0</v>
      </c>
      <c r="J73" s="119"/>
      <c r="K73" s="109"/>
      <c r="L73" s="110"/>
      <c r="M73" s="111"/>
      <c r="N73" s="112"/>
      <c r="O73" s="113"/>
      <c r="P73" s="50">
        <v>5000.0</v>
      </c>
      <c r="Q73" s="51">
        <f t="shared" si="1"/>
        <v>0</v>
      </c>
      <c r="R73" s="52" t="s">
        <v>240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44655.0</v>
      </c>
      <c r="C74" s="38" t="s">
        <v>352</v>
      </c>
      <c r="D74" s="39">
        <v>44173.0</v>
      </c>
      <c r="E74" s="40" t="s">
        <v>353</v>
      </c>
      <c r="F74" s="105"/>
      <c r="G74" s="106"/>
      <c r="H74" s="67"/>
      <c r="I74" s="107">
        <v>1450.0</v>
      </c>
      <c r="J74" s="119"/>
      <c r="K74" s="109"/>
      <c r="L74" s="110"/>
      <c r="M74" s="111"/>
      <c r="N74" s="112"/>
      <c r="O74" s="113"/>
      <c r="P74" s="50">
        <v>1450.0</v>
      </c>
      <c r="Q74" s="51">
        <f t="shared" si="1"/>
        <v>0</v>
      </c>
      <c r="R74" s="52" t="s">
        <v>29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44655.0</v>
      </c>
      <c r="C75" s="38" t="s">
        <v>354</v>
      </c>
      <c r="D75" s="39">
        <v>53203.0</v>
      </c>
      <c r="E75" s="40" t="s">
        <v>355</v>
      </c>
      <c r="F75" s="105"/>
      <c r="G75" s="106"/>
      <c r="H75" s="67"/>
      <c r="I75" s="107"/>
      <c r="J75" s="117">
        <v>500.0</v>
      </c>
      <c r="K75" s="109"/>
      <c r="L75" s="110"/>
      <c r="M75" s="111"/>
      <c r="N75" s="112"/>
      <c r="O75" s="113"/>
      <c r="P75" s="50">
        <v>500.0</v>
      </c>
      <c r="Q75" s="51">
        <f t="shared" si="1"/>
        <v>0</v>
      </c>
      <c r="R75" s="52" t="s">
        <v>29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44655.0</v>
      </c>
      <c r="C76" s="38" t="s">
        <v>356</v>
      </c>
      <c r="D76" s="39">
        <v>56681.0</v>
      </c>
      <c r="E76" s="40" t="s">
        <v>351</v>
      </c>
      <c r="F76" s="105"/>
      <c r="G76" s="106"/>
      <c r="H76" s="67"/>
      <c r="I76" s="107">
        <v>25000.0</v>
      </c>
      <c r="J76" s="119"/>
      <c r="K76" s="109"/>
      <c r="L76" s="110"/>
      <c r="M76" s="111"/>
      <c r="N76" s="112"/>
      <c r="O76" s="113"/>
      <c r="P76" s="50">
        <v>25000.0</v>
      </c>
      <c r="Q76" s="51">
        <f t="shared" si="1"/>
        <v>0</v>
      </c>
      <c r="R76" s="52" t="s">
        <v>69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44655.0</v>
      </c>
      <c r="C77" s="38" t="s">
        <v>357</v>
      </c>
      <c r="D77" s="39">
        <v>39803.0</v>
      </c>
      <c r="E77" s="40" t="s">
        <v>358</v>
      </c>
      <c r="F77" s="105"/>
      <c r="G77" s="106"/>
      <c r="H77" s="67"/>
      <c r="I77" s="107"/>
      <c r="J77" s="117">
        <v>8395.0</v>
      </c>
      <c r="K77" s="109"/>
      <c r="L77" s="110"/>
      <c r="M77" s="111"/>
      <c r="N77" s="112"/>
      <c r="O77" s="113"/>
      <c r="P77" s="50">
        <v>8395.0</v>
      </c>
      <c r="Q77" s="51">
        <f t="shared" si="1"/>
        <v>0</v>
      </c>
      <c r="R77" s="52" t="s">
        <v>240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44655.0</v>
      </c>
      <c r="C78" s="38" t="s">
        <v>359</v>
      </c>
      <c r="D78" s="39">
        <v>52197.0</v>
      </c>
      <c r="E78" s="40" t="s">
        <v>360</v>
      </c>
      <c r="F78" s="105"/>
      <c r="G78" s="106"/>
      <c r="H78" s="67"/>
      <c r="I78" s="107">
        <v>15000.0</v>
      </c>
      <c r="J78" s="119"/>
      <c r="K78" s="109"/>
      <c r="L78" s="110"/>
      <c r="M78" s="111"/>
      <c r="N78" s="112"/>
      <c r="O78" s="113"/>
      <c r="P78" s="50">
        <v>15000.0</v>
      </c>
      <c r="Q78" s="51">
        <f t="shared" si="1"/>
        <v>0</v>
      </c>
      <c r="R78" s="52" t="s">
        <v>229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44655.0</v>
      </c>
      <c r="C79" s="38" t="s">
        <v>361</v>
      </c>
      <c r="D79" s="39">
        <v>16726.0</v>
      </c>
      <c r="E79" s="145" t="s">
        <v>362</v>
      </c>
      <c r="F79" s="105"/>
      <c r="G79" s="106"/>
      <c r="H79" s="67"/>
      <c r="I79" s="107">
        <v>5775.0</v>
      </c>
      <c r="J79" s="119"/>
      <c r="K79" s="109"/>
      <c r="L79" s="110"/>
      <c r="M79" s="111"/>
      <c r="N79" s="112"/>
      <c r="O79" s="113"/>
      <c r="P79" s="50">
        <v>5775.0</v>
      </c>
      <c r="Q79" s="51">
        <f t="shared" si="1"/>
        <v>0</v>
      </c>
      <c r="R79" s="52" t="s">
        <v>69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44655.0</v>
      </c>
      <c r="C80" s="38" t="s">
        <v>363</v>
      </c>
      <c r="D80" s="39">
        <v>54196.0</v>
      </c>
      <c r="E80" s="40" t="s">
        <v>364</v>
      </c>
      <c r="F80" s="105"/>
      <c r="G80" s="106"/>
      <c r="H80" s="67"/>
      <c r="I80" s="107">
        <v>1400.0</v>
      </c>
      <c r="J80" s="119"/>
      <c r="K80" s="109"/>
      <c r="L80" s="110"/>
      <c r="M80" s="111"/>
      <c r="N80" s="112"/>
      <c r="O80" s="113"/>
      <c r="P80" s="50">
        <v>1400.0</v>
      </c>
      <c r="Q80" s="51">
        <f t="shared" si="1"/>
        <v>0</v>
      </c>
      <c r="R80" s="52" t="s">
        <v>69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44655.0</v>
      </c>
      <c r="C81" s="38" t="s">
        <v>365</v>
      </c>
      <c r="D81" s="39">
        <v>46778.0</v>
      </c>
      <c r="E81" s="40" t="s">
        <v>366</v>
      </c>
      <c r="F81" s="105"/>
      <c r="G81" s="106"/>
      <c r="H81" s="67"/>
      <c r="I81" s="107"/>
      <c r="J81" s="117">
        <v>15000.0</v>
      </c>
      <c r="K81" s="109"/>
      <c r="L81" s="110"/>
      <c r="M81" s="111"/>
      <c r="N81" s="112"/>
      <c r="O81" s="113"/>
      <c r="P81" s="50">
        <v>15000.0</v>
      </c>
      <c r="Q81" s="51">
        <f t="shared" si="1"/>
        <v>0</v>
      </c>
      <c r="R81" s="52" t="s">
        <v>229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44655.0</v>
      </c>
      <c r="C82" s="38" t="s">
        <v>367</v>
      </c>
      <c r="D82" s="39">
        <v>48052.0</v>
      </c>
      <c r="E82" s="40" t="s">
        <v>319</v>
      </c>
      <c r="F82" s="105"/>
      <c r="G82" s="106"/>
      <c r="H82" s="67"/>
      <c r="I82" s="107">
        <v>5200.0</v>
      </c>
      <c r="J82" s="119"/>
      <c r="K82" s="109"/>
      <c r="L82" s="110"/>
      <c r="M82" s="111"/>
      <c r="N82" s="112"/>
      <c r="O82" s="113"/>
      <c r="P82" s="50">
        <v>5200.0</v>
      </c>
      <c r="Q82" s="51">
        <f t="shared" si="1"/>
        <v>0</v>
      </c>
      <c r="R82" s="52" t="s">
        <v>29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44655.0</v>
      </c>
      <c r="C83" s="38" t="s">
        <v>368</v>
      </c>
      <c r="D83" s="39">
        <v>48053.0</v>
      </c>
      <c r="E83" s="40" t="s">
        <v>133</v>
      </c>
      <c r="F83" s="105"/>
      <c r="G83" s="106"/>
      <c r="H83" s="67"/>
      <c r="I83" s="107">
        <v>2500.0</v>
      </c>
      <c r="J83" s="119"/>
      <c r="K83" s="109"/>
      <c r="L83" s="110"/>
      <c r="M83" s="111"/>
      <c r="N83" s="112"/>
      <c r="O83" s="113"/>
      <c r="P83" s="50">
        <v>2500.0</v>
      </c>
      <c r="Q83" s="51">
        <f t="shared" si="1"/>
        <v>0</v>
      </c>
      <c r="R83" s="52" t="s">
        <v>29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44655.0</v>
      </c>
      <c r="C84" s="38" t="s">
        <v>369</v>
      </c>
      <c r="D84" s="39">
        <v>50342.0</v>
      </c>
      <c r="E84" s="40" t="s">
        <v>370</v>
      </c>
      <c r="F84" s="105"/>
      <c r="G84" s="106"/>
      <c r="H84" s="67"/>
      <c r="I84" s="107"/>
      <c r="J84" s="119"/>
      <c r="K84" s="134">
        <v>1450.0</v>
      </c>
      <c r="L84" s="110"/>
      <c r="M84" s="111"/>
      <c r="N84" s="112"/>
      <c r="O84" s="113"/>
      <c r="P84" s="50">
        <v>1450.0</v>
      </c>
      <c r="Q84" s="51">
        <f t="shared" si="1"/>
        <v>0</v>
      </c>
      <c r="R84" s="52" t="s">
        <v>69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44655.0</v>
      </c>
      <c r="C85" s="38" t="s">
        <v>371</v>
      </c>
      <c r="D85" s="39">
        <v>67110.0</v>
      </c>
      <c r="E85" s="40" t="s">
        <v>372</v>
      </c>
      <c r="F85" s="105"/>
      <c r="G85" s="106"/>
      <c r="H85" s="67"/>
      <c r="I85" s="107">
        <v>730.0</v>
      </c>
      <c r="J85" s="119"/>
      <c r="K85" s="109"/>
      <c r="L85" s="110"/>
      <c r="M85" s="111"/>
      <c r="N85" s="112"/>
      <c r="O85" s="113"/>
      <c r="P85" s="50">
        <v>730.0</v>
      </c>
      <c r="Q85" s="51">
        <f t="shared" si="1"/>
        <v>0</v>
      </c>
      <c r="R85" s="52" t="s">
        <v>69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44655.0</v>
      </c>
      <c r="C86" s="38" t="s">
        <v>373</v>
      </c>
      <c r="D86" s="39">
        <v>53203.0</v>
      </c>
      <c r="E86" s="40" t="s">
        <v>355</v>
      </c>
      <c r="F86" s="105"/>
      <c r="G86" s="106"/>
      <c r="H86" s="67"/>
      <c r="I86" s="107"/>
      <c r="J86" s="117">
        <v>3750.0</v>
      </c>
      <c r="K86" s="109"/>
      <c r="L86" s="110"/>
      <c r="M86" s="111"/>
      <c r="N86" s="112"/>
      <c r="O86" s="113"/>
      <c r="P86" s="50">
        <v>3750.0</v>
      </c>
      <c r="Q86" s="51">
        <f t="shared" si="1"/>
        <v>0</v>
      </c>
      <c r="R86" s="52" t="s">
        <v>29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44655.0</v>
      </c>
      <c r="C87" s="38" t="s">
        <v>374</v>
      </c>
      <c r="D87" s="39">
        <v>33065.0</v>
      </c>
      <c r="E87" s="40" t="s">
        <v>375</v>
      </c>
      <c r="F87" s="105"/>
      <c r="G87" s="106"/>
      <c r="H87" s="67"/>
      <c r="I87" s="107">
        <v>2850.0</v>
      </c>
      <c r="J87" s="119"/>
      <c r="K87" s="109"/>
      <c r="L87" s="110"/>
      <c r="M87" s="111"/>
      <c r="N87" s="112"/>
      <c r="O87" s="113"/>
      <c r="P87" s="50">
        <v>2850.0</v>
      </c>
      <c r="Q87" s="51">
        <f t="shared" si="1"/>
        <v>0</v>
      </c>
      <c r="R87" s="52" t="s">
        <v>69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44655.0</v>
      </c>
      <c r="C88" s="38" t="s">
        <v>376</v>
      </c>
      <c r="D88" s="39">
        <v>66012.0</v>
      </c>
      <c r="E88" s="40" t="s">
        <v>28</v>
      </c>
      <c r="F88" s="105"/>
      <c r="G88" s="106"/>
      <c r="H88" s="67"/>
      <c r="I88" s="107">
        <v>8125.0</v>
      </c>
      <c r="J88" s="119"/>
      <c r="K88" s="109"/>
      <c r="L88" s="110"/>
      <c r="M88" s="111"/>
      <c r="N88" s="112"/>
      <c r="O88" s="113"/>
      <c r="P88" s="50">
        <v>8125.0</v>
      </c>
      <c r="Q88" s="51">
        <f t="shared" si="1"/>
        <v>0</v>
      </c>
      <c r="R88" s="52" t="s">
        <v>229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44655.0</v>
      </c>
      <c r="C89" s="38" t="s">
        <v>377</v>
      </c>
      <c r="D89" s="39">
        <v>54212.0</v>
      </c>
      <c r="E89" s="40" t="s">
        <v>378</v>
      </c>
      <c r="F89" s="105"/>
      <c r="G89" s="106"/>
      <c r="H89" s="67"/>
      <c r="I89" s="107">
        <v>100.0</v>
      </c>
      <c r="J89" s="117"/>
      <c r="K89" s="109"/>
      <c r="L89" s="110"/>
      <c r="M89" s="111"/>
      <c r="N89" s="112"/>
      <c r="O89" s="113"/>
      <c r="P89" s="50">
        <v>100.0</v>
      </c>
      <c r="Q89" s="51">
        <f t="shared" si="1"/>
        <v>0</v>
      </c>
      <c r="R89" s="52" t="s">
        <v>69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44655.0</v>
      </c>
      <c r="C90" s="38" t="s">
        <v>379</v>
      </c>
      <c r="D90" s="39">
        <v>68234.0</v>
      </c>
      <c r="E90" s="40" t="s">
        <v>380</v>
      </c>
      <c r="F90" s="105"/>
      <c r="G90" s="106"/>
      <c r="H90" s="67"/>
      <c r="I90" s="107">
        <v>500.0</v>
      </c>
      <c r="J90" s="119"/>
      <c r="K90" s="109"/>
      <c r="L90" s="110"/>
      <c r="M90" s="111"/>
      <c r="N90" s="112"/>
      <c r="O90" s="113"/>
      <c r="P90" s="50">
        <v>500.0</v>
      </c>
      <c r="Q90" s="51">
        <f t="shared" si="1"/>
        <v>0</v>
      </c>
      <c r="R90" s="52" t="s">
        <v>69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44655.0</v>
      </c>
      <c r="C91" s="38" t="s">
        <v>381</v>
      </c>
      <c r="D91" s="39">
        <v>50436.0</v>
      </c>
      <c r="E91" s="40" t="s">
        <v>151</v>
      </c>
      <c r="F91" s="105"/>
      <c r="G91" s="106"/>
      <c r="H91" s="67"/>
      <c r="I91" s="107">
        <v>350.0</v>
      </c>
      <c r="J91" s="119"/>
      <c r="K91" s="109"/>
      <c r="L91" s="110"/>
      <c r="M91" s="111"/>
      <c r="N91" s="112"/>
      <c r="O91" s="113"/>
      <c r="P91" s="50">
        <v>350.0</v>
      </c>
      <c r="Q91" s="51">
        <f t="shared" si="1"/>
        <v>0</v>
      </c>
      <c r="R91" s="52" t="s">
        <v>229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44655.0</v>
      </c>
      <c r="C92" s="38" t="s">
        <v>382</v>
      </c>
      <c r="D92" s="39">
        <v>61496.0</v>
      </c>
      <c r="E92" s="40" t="s">
        <v>383</v>
      </c>
      <c r="F92" s="105"/>
      <c r="G92" s="106"/>
      <c r="H92" s="67"/>
      <c r="I92" s="107">
        <v>15000.0</v>
      </c>
      <c r="J92" s="119"/>
      <c r="K92" s="109"/>
      <c r="L92" s="110"/>
      <c r="M92" s="111"/>
      <c r="N92" s="112"/>
      <c r="O92" s="113"/>
      <c r="P92" s="50">
        <v>15000.0</v>
      </c>
      <c r="Q92" s="51">
        <f t="shared" si="1"/>
        <v>0</v>
      </c>
      <c r="R92" s="52" t="s">
        <v>229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44655.0</v>
      </c>
      <c r="C93" s="38" t="s">
        <v>384</v>
      </c>
      <c r="D93" s="39">
        <v>13762.0</v>
      </c>
      <c r="E93" s="40" t="s">
        <v>197</v>
      </c>
      <c r="F93" s="105"/>
      <c r="G93" s="106"/>
      <c r="H93" s="67"/>
      <c r="I93" s="107"/>
      <c r="J93" s="117">
        <v>18750.0</v>
      </c>
      <c r="K93" s="109"/>
      <c r="L93" s="110"/>
      <c r="M93" s="111"/>
      <c r="N93" s="112"/>
      <c r="O93" s="113"/>
      <c r="P93" s="50">
        <v>18750.0</v>
      </c>
      <c r="Q93" s="51">
        <f t="shared" si="1"/>
        <v>0</v>
      </c>
      <c r="R93" s="52" t="s">
        <v>39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44655.0</v>
      </c>
      <c r="C94" s="38" t="s">
        <v>385</v>
      </c>
      <c r="D94" s="39">
        <v>42071.0</v>
      </c>
      <c r="E94" s="40" t="s">
        <v>386</v>
      </c>
      <c r="F94" s="105"/>
      <c r="G94" s="106"/>
      <c r="H94" s="67"/>
      <c r="I94" s="116"/>
      <c r="J94" s="117">
        <v>1250.0</v>
      </c>
      <c r="K94" s="109"/>
      <c r="L94" s="110"/>
      <c r="M94" s="111"/>
      <c r="N94" s="112"/>
      <c r="O94" s="113"/>
      <c r="P94" s="50">
        <v>1250.0</v>
      </c>
      <c r="Q94" s="51">
        <f t="shared" si="1"/>
        <v>0</v>
      </c>
      <c r="R94" s="52" t="s">
        <v>69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44655.0</v>
      </c>
      <c r="C95" s="38" t="s">
        <v>387</v>
      </c>
      <c r="D95" s="39">
        <v>53151.0</v>
      </c>
      <c r="E95" s="40" t="s">
        <v>388</v>
      </c>
      <c r="F95" s="105"/>
      <c r="G95" s="106"/>
      <c r="H95" s="67"/>
      <c r="I95" s="107">
        <v>5150.0</v>
      </c>
      <c r="J95" s="117"/>
      <c r="K95" s="109"/>
      <c r="L95" s="110"/>
      <c r="M95" s="111"/>
      <c r="N95" s="112"/>
      <c r="O95" s="113"/>
      <c r="P95" s="50">
        <v>5150.0</v>
      </c>
      <c r="Q95" s="51">
        <f t="shared" si="1"/>
        <v>0</v>
      </c>
      <c r="R95" s="52" t="s">
        <v>29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44655.0</v>
      </c>
      <c r="C96" s="38" t="s">
        <v>389</v>
      </c>
      <c r="D96" s="39">
        <v>69039.0</v>
      </c>
      <c r="E96" s="40" t="s">
        <v>178</v>
      </c>
      <c r="F96" s="105"/>
      <c r="G96" s="123">
        <v>27000.0</v>
      </c>
      <c r="H96" s="67"/>
      <c r="I96" s="107"/>
      <c r="J96" s="108"/>
      <c r="K96" s="109"/>
      <c r="L96" s="110"/>
      <c r="M96" s="111"/>
      <c r="N96" s="112"/>
      <c r="O96" s="113"/>
      <c r="P96" s="50">
        <v>27000.0</v>
      </c>
      <c r="Q96" s="51">
        <f t="shared" si="1"/>
        <v>0</v>
      </c>
      <c r="R96" s="52" t="s">
        <v>240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44655.0</v>
      </c>
      <c r="C97" s="38" t="s">
        <v>390</v>
      </c>
      <c r="D97" s="39">
        <v>67560.0</v>
      </c>
      <c r="E97" s="40" t="s">
        <v>391</v>
      </c>
      <c r="F97" s="105"/>
      <c r="G97" s="123"/>
      <c r="H97" s="67"/>
      <c r="I97" s="107">
        <v>27000.0</v>
      </c>
      <c r="J97" s="117"/>
      <c r="K97" s="109"/>
      <c r="L97" s="110"/>
      <c r="M97" s="111"/>
      <c r="N97" s="112"/>
      <c r="O97" s="113"/>
      <c r="P97" s="50">
        <v>27000.0</v>
      </c>
      <c r="Q97" s="51">
        <f t="shared" si="1"/>
        <v>0</v>
      </c>
      <c r="R97" s="52" t="s">
        <v>29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44655.0</v>
      </c>
      <c r="C98" s="38" t="s">
        <v>392</v>
      </c>
      <c r="D98" s="39">
        <v>57499.0</v>
      </c>
      <c r="E98" s="40" t="s">
        <v>393</v>
      </c>
      <c r="F98" s="105"/>
      <c r="G98" s="123">
        <v>111600.0</v>
      </c>
      <c r="H98" s="67"/>
      <c r="I98" s="107"/>
      <c r="J98" s="117"/>
      <c r="K98" s="109"/>
      <c r="L98" s="110"/>
      <c r="M98" s="111"/>
      <c r="N98" s="112"/>
      <c r="O98" s="113"/>
      <c r="P98" s="50">
        <v>111600.0</v>
      </c>
      <c r="Q98" s="51">
        <f t="shared" si="1"/>
        <v>0</v>
      </c>
      <c r="R98" s="52" t="s">
        <v>240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44655.0</v>
      </c>
      <c r="C99" s="38" t="s">
        <v>394</v>
      </c>
      <c r="D99" s="39">
        <v>10250.0</v>
      </c>
      <c r="E99" s="40" t="s">
        <v>305</v>
      </c>
      <c r="F99" s="105"/>
      <c r="G99" s="106"/>
      <c r="H99" s="67"/>
      <c r="I99" s="107">
        <v>5200.0</v>
      </c>
      <c r="J99" s="117"/>
      <c r="K99" s="109"/>
      <c r="L99" s="110"/>
      <c r="M99" s="111"/>
      <c r="N99" s="112"/>
      <c r="O99" s="113"/>
      <c r="P99" s="50">
        <v>5200.0</v>
      </c>
      <c r="Q99" s="51">
        <f t="shared" si="1"/>
        <v>0</v>
      </c>
      <c r="R99" s="52" t="s">
        <v>69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44655.0</v>
      </c>
      <c r="C100" s="38" t="s">
        <v>395</v>
      </c>
      <c r="D100" s="39">
        <v>30895.0</v>
      </c>
      <c r="E100" s="40" t="s">
        <v>33</v>
      </c>
      <c r="F100" s="105"/>
      <c r="G100" s="106"/>
      <c r="H100" s="67"/>
      <c r="I100" s="107">
        <v>34950.0</v>
      </c>
      <c r="J100" s="119"/>
      <c r="K100" s="109"/>
      <c r="L100" s="110"/>
      <c r="M100" s="111"/>
      <c r="N100" s="112"/>
      <c r="O100" s="113"/>
      <c r="P100" s="50">
        <v>34950.0</v>
      </c>
      <c r="Q100" s="51">
        <f t="shared" si="1"/>
        <v>0</v>
      </c>
      <c r="R100" s="52" t="s">
        <v>29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44655.0</v>
      </c>
      <c r="C101" s="38" t="s">
        <v>396</v>
      </c>
      <c r="D101" s="39">
        <v>58936.0</v>
      </c>
      <c r="E101" s="40" t="s">
        <v>397</v>
      </c>
      <c r="F101" s="105"/>
      <c r="G101" s="106"/>
      <c r="H101" s="67"/>
      <c r="I101" s="107"/>
      <c r="J101" s="117">
        <v>15000.0</v>
      </c>
      <c r="K101" s="109"/>
      <c r="L101" s="110"/>
      <c r="M101" s="111"/>
      <c r="N101" s="112"/>
      <c r="O101" s="113"/>
      <c r="P101" s="50">
        <v>15000.0</v>
      </c>
      <c r="Q101" s="51">
        <f t="shared" si="1"/>
        <v>0</v>
      </c>
      <c r="R101" s="52" t="s">
        <v>69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44655.0</v>
      </c>
      <c r="C102" s="38" t="s">
        <v>398</v>
      </c>
      <c r="D102" s="39">
        <v>69154.0</v>
      </c>
      <c r="E102" s="40" t="s">
        <v>399</v>
      </c>
      <c r="F102" s="105"/>
      <c r="G102" s="106"/>
      <c r="H102" s="67"/>
      <c r="I102" s="116"/>
      <c r="J102" s="117">
        <v>27000.0</v>
      </c>
      <c r="K102" s="109"/>
      <c r="L102" s="110"/>
      <c r="M102" s="111"/>
      <c r="N102" s="112"/>
      <c r="O102" s="113"/>
      <c r="P102" s="50">
        <v>27000.0</v>
      </c>
      <c r="Q102" s="51">
        <f t="shared" si="1"/>
        <v>0</v>
      </c>
      <c r="R102" s="52" t="s">
        <v>29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44655.0</v>
      </c>
      <c r="C103" s="38" t="s">
        <v>400</v>
      </c>
      <c r="D103" s="39">
        <v>50820.0</v>
      </c>
      <c r="E103" s="40" t="s">
        <v>401</v>
      </c>
      <c r="F103" s="105"/>
      <c r="G103" s="123">
        <v>2500.0</v>
      </c>
      <c r="H103" s="67"/>
      <c r="I103" s="107"/>
      <c r="J103" s="119"/>
      <c r="K103" s="109"/>
      <c r="L103" s="110"/>
      <c r="M103" s="111"/>
      <c r="N103" s="112"/>
      <c r="O103" s="113"/>
      <c r="P103" s="50">
        <v>2500.0</v>
      </c>
      <c r="Q103" s="51">
        <f t="shared" si="1"/>
        <v>0</v>
      </c>
      <c r="R103" s="52" t="s">
        <v>29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44655.0</v>
      </c>
      <c r="C104" s="38" t="s">
        <v>402</v>
      </c>
      <c r="D104" s="39">
        <v>57499.0</v>
      </c>
      <c r="E104" s="40" t="s">
        <v>393</v>
      </c>
      <c r="F104" s="105"/>
      <c r="G104" s="106"/>
      <c r="H104" s="67"/>
      <c r="I104" s="107"/>
      <c r="J104" s="117">
        <v>15000.0</v>
      </c>
      <c r="K104" s="109"/>
      <c r="L104" s="110"/>
      <c r="M104" s="111"/>
      <c r="N104" s="112"/>
      <c r="O104" s="113"/>
      <c r="P104" s="50">
        <v>15000.0</v>
      </c>
      <c r="Q104" s="51">
        <f t="shared" si="1"/>
        <v>0</v>
      </c>
      <c r="R104" s="52" t="s">
        <v>29</v>
      </c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44655.0</v>
      </c>
      <c r="C105" s="38" t="s">
        <v>403</v>
      </c>
      <c r="D105" s="39">
        <v>53249.0</v>
      </c>
      <c r="E105" s="40" t="s">
        <v>404</v>
      </c>
      <c r="F105" s="105"/>
      <c r="G105" s="106"/>
      <c r="H105" s="67"/>
      <c r="I105" s="107"/>
      <c r="J105" s="117">
        <v>15000.0</v>
      </c>
      <c r="K105" s="109"/>
      <c r="L105" s="110"/>
      <c r="M105" s="111"/>
      <c r="N105" s="112"/>
      <c r="O105" s="113"/>
      <c r="P105" s="50">
        <v>15000.0</v>
      </c>
      <c r="Q105" s="51">
        <f t="shared" si="1"/>
        <v>0</v>
      </c>
      <c r="R105" s="52" t="s">
        <v>29</v>
      </c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44655.0</v>
      </c>
      <c r="C106" s="38" t="s">
        <v>405</v>
      </c>
      <c r="D106" s="39">
        <v>21971.0</v>
      </c>
      <c r="E106" s="40" t="s">
        <v>406</v>
      </c>
      <c r="F106" s="105"/>
      <c r="G106" s="106"/>
      <c r="H106" s="67"/>
      <c r="I106" s="107">
        <v>300.0</v>
      </c>
      <c r="J106" s="119"/>
      <c r="K106" s="109"/>
      <c r="L106" s="110"/>
      <c r="M106" s="121"/>
      <c r="N106" s="112"/>
      <c r="O106" s="113"/>
      <c r="P106" s="50">
        <v>300.0</v>
      </c>
      <c r="Q106" s="51">
        <f t="shared" si="1"/>
        <v>0</v>
      </c>
      <c r="R106" s="52" t="s">
        <v>39</v>
      </c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44655.0</v>
      </c>
      <c r="C107" s="38" t="s">
        <v>407</v>
      </c>
      <c r="D107" s="39">
        <v>22332.0</v>
      </c>
      <c r="E107" s="40" t="s">
        <v>337</v>
      </c>
      <c r="F107" s="105"/>
      <c r="G107" s="106"/>
      <c r="H107" s="67"/>
      <c r="I107" s="107">
        <v>1500.0</v>
      </c>
      <c r="J107" s="119"/>
      <c r="K107" s="109"/>
      <c r="L107" s="110"/>
      <c r="M107" s="111"/>
      <c r="N107" s="112"/>
      <c r="O107" s="113"/>
      <c r="P107" s="50">
        <v>1500.0</v>
      </c>
      <c r="Q107" s="51">
        <f t="shared" si="1"/>
        <v>0</v>
      </c>
      <c r="R107" s="52" t="s">
        <v>69</v>
      </c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44655.0</v>
      </c>
      <c r="C108" s="38" t="s">
        <v>408</v>
      </c>
      <c r="D108" s="39">
        <v>52083.0</v>
      </c>
      <c r="E108" s="40" t="s">
        <v>409</v>
      </c>
      <c r="F108" s="105"/>
      <c r="G108" s="106"/>
      <c r="H108" s="67"/>
      <c r="I108" s="107">
        <v>30000.0</v>
      </c>
      <c r="J108" s="108"/>
      <c r="K108" s="109"/>
      <c r="L108" s="110"/>
      <c r="M108" s="111"/>
      <c r="N108" s="112"/>
      <c r="O108" s="113"/>
      <c r="P108" s="50">
        <v>30000.0</v>
      </c>
      <c r="Q108" s="51">
        <f t="shared" si="1"/>
        <v>0</v>
      </c>
      <c r="R108" s="52" t="s">
        <v>69</v>
      </c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44655.0</v>
      </c>
      <c r="C109" s="38" t="s">
        <v>410</v>
      </c>
      <c r="D109" s="39">
        <v>21971.0</v>
      </c>
      <c r="E109" s="40" t="s">
        <v>406</v>
      </c>
      <c r="F109" s="105"/>
      <c r="G109" s="106"/>
      <c r="H109" s="122"/>
      <c r="I109" s="107">
        <v>2500.0</v>
      </c>
      <c r="J109" s="108"/>
      <c r="K109" s="109"/>
      <c r="L109" s="110"/>
      <c r="M109" s="111"/>
      <c r="N109" s="112"/>
      <c r="O109" s="113"/>
      <c r="P109" s="50">
        <v>2500.0</v>
      </c>
      <c r="Q109" s="51">
        <f t="shared" si="1"/>
        <v>0</v>
      </c>
      <c r="R109" s="52" t="s">
        <v>39</v>
      </c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44655.0</v>
      </c>
      <c r="C110" s="38" t="s">
        <v>411</v>
      </c>
      <c r="D110" s="39">
        <v>68524.0</v>
      </c>
      <c r="E110" s="40" t="s">
        <v>412</v>
      </c>
      <c r="F110" s="105"/>
      <c r="G110" s="106"/>
      <c r="H110" s="67"/>
      <c r="I110" s="107"/>
      <c r="J110" s="117">
        <v>15000.0</v>
      </c>
      <c r="K110" s="109"/>
      <c r="L110" s="110"/>
      <c r="M110" s="111"/>
      <c r="N110" s="112"/>
      <c r="O110" s="113"/>
      <c r="P110" s="50">
        <v>15000.0</v>
      </c>
      <c r="Q110" s="51">
        <f t="shared" si="1"/>
        <v>0</v>
      </c>
      <c r="R110" s="52" t="s">
        <v>69</v>
      </c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44655.0</v>
      </c>
      <c r="C111" s="38" t="s">
        <v>413</v>
      </c>
      <c r="D111" s="39">
        <v>10881.0</v>
      </c>
      <c r="E111" s="40" t="s">
        <v>414</v>
      </c>
      <c r="F111" s="127">
        <v>100.0</v>
      </c>
      <c r="G111" s="123">
        <v>6750.0</v>
      </c>
      <c r="H111" s="67"/>
      <c r="I111" s="107"/>
      <c r="J111" s="119"/>
      <c r="K111" s="109"/>
      <c r="L111" s="110"/>
      <c r="M111" s="111"/>
      <c r="N111" s="112"/>
      <c r="O111" s="113"/>
      <c r="P111" s="50">
        <v>6850.0</v>
      </c>
      <c r="Q111" s="51">
        <f t="shared" si="1"/>
        <v>0</v>
      </c>
      <c r="R111" s="52" t="s">
        <v>39</v>
      </c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108.0</v>
      </c>
      <c r="B112" s="37">
        <v>44655.0</v>
      </c>
      <c r="C112" s="38" t="s">
        <v>415</v>
      </c>
      <c r="D112" s="39">
        <v>62677.0</v>
      </c>
      <c r="E112" s="40" t="s">
        <v>416</v>
      </c>
      <c r="F112" s="127"/>
      <c r="G112" s="106"/>
      <c r="H112" s="122"/>
      <c r="I112" s="107">
        <v>1550.0</v>
      </c>
      <c r="J112" s="119"/>
      <c r="K112" s="109"/>
      <c r="L112" s="110"/>
      <c r="M112" s="111"/>
      <c r="N112" s="112"/>
      <c r="O112" s="113"/>
      <c r="P112" s="50">
        <v>1550.0</v>
      </c>
      <c r="Q112" s="51">
        <f t="shared" si="1"/>
        <v>0</v>
      </c>
      <c r="R112" s="52" t="s">
        <v>69</v>
      </c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109.0</v>
      </c>
      <c r="B113" s="37">
        <v>44655.0</v>
      </c>
      <c r="C113" s="38" t="s">
        <v>417</v>
      </c>
      <c r="D113" s="39">
        <v>61380.0</v>
      </c>
      <c r="E113" s="40" t="s">
        <v>418</v>
      </c>
      <c r="F113" s="105"/>
      <c r="G113" s="106"/>
      <c r="H113" s="122"/>
      <c r="I113" s="107">
        <v>10000.0</v>
      </c>
      <c r="J113" s="117"/>
      <c r="K113" s="109"/>
      <c r="L113" s="110"/>
      <c r="M113" s="111"/>
      <c r="N113" s="112"/>
      <c r="O113" s="113"/>
      <c r="P113" s="50">
        <v>10000.0</v>
      </c>
      <c r="Q113" s="51">
        <f t="shared" si="1"/>
        <v>0</v>
      </c>
      <c r="R113" s="52" t="s">
        <v>39</v>
      </c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110.0</v>
      </c>
      <c r="B114" s="37">
        <v>44655.0</v>
      </c>
      <c r="C114" s="38" t="s">
        <v>419</v>
      </c>
      <c r="D114" s="39">
        <v>42278.0</v>
      </c>
      <c r="E114" s="40" t="s">
        <v>420</v>
      </c>
      <c r="F114" s="105"/>
      <c r="G114" s="123">
        <v>15000.0</v>
      </c>
      <c r="H114" s="122"/>
      <c r="I114" s="118"/>
      <c r="J114" s="117"/>
      <c r="K114" s="109"/>
      <c r="L114" s="110"/>
      <c r="M114" s="111"/>
      <c r="N114" s="112"/>
      <c r="O114" s="113"/>
      <c r="P114" s="50">
        <v>15000.0</v>
      </c>
      <c r="Q114" s="51">
        <f t="shared" si="1"/>
        <v>0</v>
      </c>
      <c r="R114" s="52" t="s">
        <v>69</v>
      </c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111.0</v>
      </c>
      <c r="B115" s="37">
        <v>44655.0</v>
      </c>
      <c r="C115" s="38" t="s">
        <v>421</v>
      </c>
      <c r="D115" s="39">
        <v>42278.0</v>
      </c>
      <c r="E115" s="40" t="s">
        <v>420</v>
      </c>
      <c r="F115" s="127">
        <v>300.0</v>
      </c>
      <c r="G115" s="106"/>
      <c r="H115" s="67"/>
      <c r="I115" s="107"/>
      <c r="J115" s="119"/>
      <c r="K115" s="109"/>
      <c r="L115" s="110"/>
      <c r="M115" s="121"/>
      <c r="N115" s="112"/>
      <c r="O115" s="113"/>
      <c r="P115" s="50">
        <v>300.0</v>
      </c>
      <c r="Q115" s="51">
        <f t="shared" si="1"/>
        <v>0</v>
      </c>
      <c r="R115" s="52" t="s">
        <v>29</v>
      </c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112.0</v>
      </c>
      <c r="B116" s="37">
        <v>44655.0</v>
      </c>
      <c r="C116" s="38" t="s">
        <v>422</v>
      </c>
      <c r="D116" s="39">
        <v>48853.0</v>
      </c>
      <c r="E116" s="40" t="s">
        <v>423</v>
      </c>
      <c r="F116" s="105"/>
      <c r="G116" s="106"/>
      <c r="H116" s="67"/>
      <c r="I116" s="107">
        <v>5150.0</v>
      </c>
      <c r="J116" s="119"/>
      <c r="K116" s="109"/>
      <c r="L116" s="110"/>
      <c r="M116" s="121"/>
      <c r="N116" s="112"/>
      <c r="O116" s="113"/>
      <c r="P116" s="50">
        <v>5150.0</v>
      </c>
      <c r="Q116" s="51">
        <f t="shared" si="1"/>
        <v>0</v>
      </c>
      <c r="R116" s="52" t="s">
        <v>29</v>
      </c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>
        <v>113.0</v>
      </c>
      <c r="B117" s="37">
        <v>44655.0</v>
      </c>
      <c r="C117" s="38" t="s">
        <v>424</v>
      </c>
      <c r="D117" s="39">
        <v>64740.0</v>
      </c>
      <c r="E117" s="40" t="s">
        <v>425</v>
      </c>
      <c r="F117" s="105"/>
      <c r="G117" s="106"/>
      <c r="H117" s="122"/>
      <c r="I117" s="107"/>
      <c r="J117" s="117">
        <v>3350.0</v>
      </c>
      <c r="K117" s="109"/>
      <c r="L117" s="110"/>
      <c r="M117" s="111"/>
      <c r="N117" s="112"/>
      <c r="O117" s="113"/>
      <c r="P117" s="50">
        <v>3350.0</v>
      </c>
      <c r="Q117" s="51">
        <f t="shared" si="1"/>
        <v>0</v>
      </c>
      <c r="R117" s="52" t="s">
        <v>69</v>
      </c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04">
        <v>114.0</v>
      </c>
      <c r="B118" s="37">
        <v>44655.0</v>
      </c>
      <c r="C118" s="38" t="s">
        <v>426</v>
      </c>
      <c r="D118" s="39">
        <v>59904.0</v>
      </c>
      <c r="E118" s="40" t="s">
        <v>227</v>
      </c>
      <c r="F118" s="105"/>
      <c r="G118" s="106"/>
      <c r="H118" s="122"/>
      <c r="I118" s="107">
        <v>1250.0</v>
      </c>
      <c r="J118" s="119"/>
      <c r="K118" s="109"/>
      <c r="L118" s="110"/>
      <c r="M118" s="111"/>
      <c r="N118" s="112"/>
      <c r="O118" s="113"/>
      <c r="P118" s="50">
        <v>1250.0</v>
      </c>
      <c r="Q118" s="51">
        <f t="shared" si="1"/>
        <v>0</v>
      </c>
      <c r="R118" s="52" t="s">
        <v>69</v>
      </c>
      <c r="S118" s="5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04">
        <v>115.0</v>
      </c>
      <c r="B119" s="37">
        <v>44655.0</v>
      </c>
      <c r="C119" s="38" t="s">
        <v>427</v>
      </c>
      <c r="D119" s="39">
        <v>50342.0</v>
      </c>
      <c r="E119" s="40" t="s">
        <v>370</v>
      </c>
      <c r="F119" s="105"/>
      <c r="G119" s="106"/>
      <c r="H119" s="122">
        <v>10000.0</v>
      </c>
      <c r="I119" s="107"/>
      <c r="J119" s="119"/>
      <c r="K119" s="109"/>
      <c r="L119" s="110"/>
      <c r="M119" s="111"/>
      <c r="N119" s="112"/>
      <c r="O119" s="113"/>
      <c r="P119" s="50">
        <v>10000.0</v>
      </c>
      <c r="Q119" s="51">
        <f t="shared" si="1"/>
        <v>0</v>
      </c>
      <c r="R119" s="52" t="s">
        <v>69</v>
      </c>
      <c r="S119" s="5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04">
        <v>116.0</v>
      </c>
      <c r="B120" s="37">
        <v>44654.0</v>
      </c>
      <c r="C120" s="38" t="s">
        <v>428</v>
      </c>
      <c r="D120" s="39">
        <v>52669.0</v>
      </c>
      <c r="E120" s="40" t="s">
        <v>199</v>
      </c>
      <c r="F120" s="105"/>
      <c r="G120" s="106"/>
      <c r="H120" s="122"/>
      <c r="I120" s="107"/>
      <c r="J120" s="119"/>
      <c r="K120" s="109"/>
      <c r="L120" s="110"/>
      <c r="M120" s="111"/>
      <c r="N120" s="112"/>
      <c r="O120" s="130">
        <v>2400.0</v>
      </c>
      <c r="P120" s="50">
        <v>2400.0</v>
      </c>
      <c r="Q120" s="51">
        <f t="shared" si="1"/>
        <v>0</v>
      </c>
      <c r="R120" s="52"/>
      <c r="S120" s="5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04">
        <v>117.0</v>
      </c>
      <c r="B121" s="37">
        <v>44654.0</v>
      </c>
      <c r="C121" s="38" t="s">
        <v>429</v>
      </c>
      <c r="D121" s="39">
        <v>51017.0</v>
      </c>
      <c r="E121" s="40" t="s">
        <v>205</v>
      </c>
      <c r="F121" s="105"/>
      <c r="G121" s="106"/>
      <c r="H121" s="122">
        <v>44200.0</v>
      </c>
      <c r="I121" s="107"/>
      <c r="J121" s="119"/>
      <c r="K121" s="109"/>
      <c r="L121" s="110"/>
      <c r="M121" s="111"/>
      <c r="N121" s="112"/>
      <c r="O121" s="113"/>
      <c r="P121" s="50">
        <v>44200.0</v>
      </c>
      <c r="Q121" s="51">
        <f t="shared" si="1"/>
        <v>0</v>
      </c>
      <c r="R121" s="52"/>
      <c r="S121" s="5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04">
        <v>118.0</v>
      </c>
      <c r="B122" s="37">
        <v>44655.0</v>
      </c>
      <c r="C122" s="38" t="s">
        <v>430</v>
      </c>
      <c r="D122" s="39">
        <v>12102.0</v>
      </c>
      <c r="E122" s="40" t="s">
        <v>431</v>
      </c>
      <c r="F122" s="105"/>
      <c r="G122" s="106"/>
      <c r="H122" s="122">
        <v>350.0</v>
      </c>
      <c r="I122" s="107"/>
      <c r="J122" s="119"/>
      <c r="K122" s="109"/>
      <c r="L122" s="110"/>
      <c r="M122" s="111"/>
      <c r="N122" s="112"/>
      <c r="O122" s="113"/>
      <c r="P122" s="50">
        <v>350.0</v>
      </c>
      <c r="Q122" s="51">
        <f t="shared" si="1"/>
        <v>0</v>
      </c>
      <c r="R122" s="52"/>
      <c r="S122" s="5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104">
        <v>119.0</v>
      </c>
      <c r="B123" s="37">
        <v>44655.0</v>
      </c>
      <c r="C123" s="38" t="s">
        <v>432</v>
      </c>
      <c r="D123" s="39">
        <v>49918.0</v>
      </c>
      <c r="E123" s="40" t="s">
        <v>214</v>
      </c>
      <c r="F123" s="105"/>
      <c r="G123" s="106"/>
      <c r="H123" s="122">
        <v>6600.0</v>
      </c>
      <c r="I123" s="107"/>
      <c r="J123" s="119"/>
      <c r="K123" s="109"/>
      <c r="L123" s="110"/>
      <c r="M123" s="111"/>
      <c r="N123" s="112"/>
      <c r="O123" s="113"/>
      <c r="P123" s="50">
        <v>6600.0</v>
      </c>
      <c r="Q123" s="51">
        <f t="shared" si="1"/>
        <v>0</v>
      </c>
      <c r="R123" s="52"/>
      <c r="S123" s="5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104">
        <v>120.0</v>
      </c>
      <c r="B124" s="37">
        <v>44655.0</v>
      </c>
      <c r="C124" s="38" t="s">
        <v>433</v>
      </c>
      <c r="D124" s="39">
        <v>55179.0</v>
      </c>
      <c r="E124" s="40" t="s">
        <v>434</v>
      </c>
      <c r="F124" s="105"/>
      <c r="G124" s="106"/>
      <c r="H124" s="122">
        <v>3500.0</v>
      </c>
      <c r="I124" s="107"/>
      <c r="J124" s="117"/>
      <c r="K124" s="109"/>
      <c r="L124" s="110"/>
      <c r="M124" s="111"/>
      <c r="N124" s="112"/>
      <c r="O124" s="113"/>
      <c r="P124" s="50">
        <v>3500.0</v>
      </c>
      <c r="Q124" s="51">
        <f t="shared" si="1"/>
        <v>0</v>
      </c>
      <c r="R124" s="52"/>
      <c r="S124" s="5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104">
        <v>121.0</v>
      </c>
      <c r="B125" s="37">
        <v>44655.0</v>
      </c>
      <c r="C125" s="38" t="s">
        <v>435</v>
      </c>
      <c r="D125" s="39">
        <v>43134.0</v>
      </c>
      <c r="E125" s="40" t="s">
        <v>436</v>
      </c>
      <c r="F125" s="105"/>
      <c r="G125" s="106"/>
      <c r="H125" s="122">
        <v>2400.0</v>
      </c>
      <c r="I125" s="107"/>
      <c r="J125" s="117"/>
      <c r="K125" s="109"/>
      <c r="L125" s="110"/>
      <c r="M125" s="111"/>
      <c r="N125" s="112"/>
      <c r="O125" s="113"/>
      <c r="P125" s="50">
        <v>2400.0</v>
      </c>
      <c r="Q125" s="51">
        <f t="shared" si="1"/>
        <v>0</v>
      </c>
      <c r="R125" s="52"/>
      <c r="S125" s="5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104">
        <v>122.0</v>
      </c>
      <c r="B126" s="37">
        <v>44655.0</v>
      </c>
      <c r="C126" s="38" t="s">
        <v>437</v>
      </c>
      <c r="D126" s="39">
        <v>49953.0</v>
      </c>
      <c r="E126" s="40" t="s">
        <v>329</v>
      </c>
      <c r="F126" s="105"/>
      <c r="G126" s="106"/>
      <c r="H126" s="122">
        <v>45250.0</v>
      </c>
      <c r="I126" s="107"/>
      <c r="J126" s="119"/>
      <c r="K126" s="109"/>
      <c r="L126" s="110"/>
      <c r="M126" s="111"/>
      <c r="N126" s="112"/>
      <c r="O126" s="113"/>
      <c r="P126" s="50">
        <v>45250.0</v>
      </c>
      <c r="Q126" s="51">
        <f t="shared" si="1"/>
        <v>0</v>
      </c>
      <c r="R126" s="52"/>
      <c r="S126" s="5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104">
        <v>123.0</v>
      </c>
      <c r="B127" s="37">
        <v>44655.0</v>
      </c>
      <c r="C127" s="38" t="s">
        <v>438</v>
      </c>
      <c r="D127" s="39">
        <v>37642.0</v>
      </c>
      <c r="E127" s="40" t="s">
        <v>439</v>
      </c>
      <c r="F127" s="105"/>
      <c r="G127" s="106"/>
      <c r="H127" s="122">
        <v>15000.0</v>
      </c>
      <c r="I127" s="107"/>
      <c r="J127" s="119"/>
      <c r="K127" s="109"/>
      <c r="L127" s="110"/>
      <c r="M127" s="111"/>
      <c r="N127" s="112"/>
      <c r="O127" s="113"/>
      <c r="P127" s="50">
        <v>15000.0</v>
      </c>
      <c r="Q127" s="51">
        <f t="shared" si="1"/>
        <v>0</v>
      </c>
      <c r="R127" s="52"/>
      <c r="S127" s="53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104">
        <v>124.0</v>
      </c>
      <c r="B128" s="37">
        <v>44655.0</v>
      </c>
      <c r="C128" s="38" t="s">
        <v>440</v>
      </c>
      <c r="D128" s="39">
        <v>36996.0</v>
      </c>
      <c r="E128" s="40" t="s">
        <v>441</v>
      </c>
      <c r="F128" s="105"/>
      <c r="G128" s="106"/>
      <c r="H128" s="67"/>
      <c r="I128" s="107"/>
      <c r="J128" s="119"/>
      <c r="K128" s="109"/>
      <c r="L128" s="110"/>
      <c r="M128" s="111"/>
      <c r="N128" s="112"/>
      <c r="O128" s="130">
        <v>3600.0</v>
      </c>
      <c r="P128" s="50">
        <v>3600.0</v>
      </c>
      <c r="Q128" s="51">
        <f t="shared" si="1"/>
        <v>0</v>
      </c>
      <c r="R128" s="52"/>
      <c r="S128" s="53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104">
        <v>125.0</v>
      </c>
      <c r="B129" s="37">
        <v>44655.0</v>
      </c>
      <c r="C129" s="38" t="s">
        <v>442</v>
      </c>
      <c r="D129" s="39">
        <v>38576.0</v>
      </c>
      <c r="E129" s="40" t="s">
        <v>443</v>
      </c>
      <c r="F129" s="105"/>
      <c r="G129" s="106"/>
      <c r="H129" s="67"/>
      <c r="I129" s="107"/>
      <c r="J129" s="119"/>
      <c r="K129" s="109"/>
      <c r="L129" s="110"/>
      <c r="M129" s="111"/>
      <c r="N129" s="112"/>
      <c r="O129" s="130">
        <v>1200.0</v>
      </c>
      <c r="P129" s="50">
        <v>1200.0</v>
      </c>
      <c r="Q129" s="51">
        <f t="shared" si="1"/>
        <v>0</v>
      </c>
      <c r="R129" s="52"/>
      <c r="S129" s="53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104">
        <v>126.0</v>
      </c>
      <c r="B130" s="37">
        <v>44655.0</v>
      </c>
      <c r="C130" s="38" t="s">
        <v>444</v>
      </c>
      <c r="D130" s="39">
        <v>40957.0</v>
      </c>
      <c r="E130" s="40" t="s">
        <v>445</v>
      </c>
      <c r="F130" s="105"/>
      <c r="G130" s="106"/>
      <c r="H130" s="67"/>
      <c r="I130" s="114"/>
      <c r="J130" s="115"/>
      <c r="K130" s="109"/>
      <c r="L130" s="110"/>
      <c r="M130" s="111"/>
      <c r="N130" s="112"/>
      <c r="O130" s="130">
        <v>1200.0</v>
      </c>
      <c r="P130" s="50">
        <v>1200.0</v>
      </c>
      <c r="Q130" s="51">
        <f t="shared" si="1"/>
        <v>0</v>
      </c>
      <c r="R130" s="52"/>
      <c r="S130" s="53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104">
        <v>127.0</v>
      </c>
      <c r="B131" s="37">
        <v>44655.0</v>
      </c>
      <c r="C131" s="38" t="s">
        <v>446</v>
      </c>
      <c r="D131" s="39">
        <v>42694.0</v>
      </c>
      <c r="E131" s="40" t="s">
        <v>447</v>
      </c>
      <c r="F131" s="105"/>
      <c r="G131" s="106"/>
      <c r="H131" s="67"/>
      <c r="I131" s="114"/>
      <c r="J131" s="115"/>
      <c r="K131" s="109"/>
      <c r="L131" s="110"/>
      <c r="M131" s="111"/>
      <c r="N131" s="112"/>
      <c r="O131" s="130">
        <v>1200.0</v>
      </c>
      <c r="P131" s="50">
        <v>1200.0</v>
      </c>
      <c r="Q131" s="51">
        <f t="shared" si="1"/>
        <v>0</v>
      </c>
      <c r="R131" s="52"/>
      <c r="S131" s="53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104">
        <v>128.0</v>
      </c>
      <c r="B132" s="37">
        <v>44655.0</v>
      </c>
      <c r="C132" s="38" t="s">
        <v>448</v>
      </c>
      <c r="D132" s="39">
        <v>57598.0</v>
      </c>
      <c r="E132" s="40" t="s">
        <v>449</v>
      </c>
      <c r="F132" s="105"/>
      <c r="G132" s="106"/>
      <c r="H132" s="67"/>
      <c r="I132" s="107"/>
      <c r="J132" s="117"/>
      <c r="K132" s="109"/>
      <c r="L132" s="110"/>
      <c r="M132" s="111"/>
      <c r="N132" s="112"/>
      <c r="O132" s="130">
        <v>2400.0</v>
      </c>
      <c r="P132" s="50">
        <v>2400.0</v>
      </c>
      <c r="Q132" s="51">
        <f t="shared" si="1"/>
        <v>0</v>
      </c>
      <c r="R132" s="52"/>
      <c r="S132" s="53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104">
        <v>129.0</v>
      </c>
      <c r="B133" s="37">
        <v>44655.0</v>
      </c>
      <c r="C133" s="38" t="s">
        <v>450</v>
      </c>
      <c r="D133" s="39">
        <v>61881.0</v>
      </c>
      <c r="E133" s="40" t="s">
        <v>451</v>
      </c>
      <c r="F133" s="105"/>
      <c r="G133" s="123"/>
      <c r="H133" s="122"/>
      <c r="I133" s="118"/>
      <c r="J133" s="119"/>
      <c r="K133" s="134">
        <v>200.0</v>
      </c>
      <c r="L133" s="110"/>
      <c r="M133" s="111"/>
      <c r="N133" s="112"/>
      <c r="O133" s="130">
        <v>1000.0</v>
      </c>
      <c r="P133" s="50">
        <v>1200.0</v>
      </c>
      <c r="Q133" s="51">
        <f t="shared" si="1"/>
        <v>0</v>
      </c>
      <c r="R133" s="52"/>
      <c r="S133" s="53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104">
        <v>130.0</v>
      </c>
      <c r="B134" s="37">
        <v>44655.0</v>
      </c>
      <c r="C134" s="38" t="s">
        <v>452</v>
      </c>
      <c r="D134" s="39">
        <v>42052.0</v>
      </c>
      <c r="E134" s="40" t="s">
        <v>453</v>
      </c>
      <c r="F134" s="105"/>
      <c r="G134" s="106"/>
      <c r="H134" s="67"/>
      <c r="I134" s="114"/>
      <c r="J134" s="115"/>
      <c r="K134" s="134">
        <v>22.5</v>
      </c>
      <c r="L134" s="110"/>
      <c r="M134" s="111"/>
      <c r="N134" s="112"/>
      <c r="O134" s="130">
        <v>2377.5</v>
      </c>
      <c r="P134" s="50">
        <v>2400.0</v>
      </c>
      <c r="Q134" s="51">
        <f t="shared" si="1"/>
        <v>0</v>
      </c>
      <c r="R134" s="52"/>
      <c r="S134" s="53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104">
        <v>131.0</v>
      </c>
      <c r="B135" s="37">
        <v>44655.0</v>
      </c>
      <c r="C135" s="38" t="s">
        <v>454</v>
      </c>
      <c r="D135" s="39">
        <v>49953.0</v>
      </c>
      <c r="E135" s="40" t="s">
        <v>329</v>
      </c>
      <c r="F135" s="105"/>
      <c r="G135" s="106"/>
      <c r="H135" s="122">
        <v>8000.0</v>
      </c>
      <c r="I135" s="107"/>
      <c r="J135" s="117"/>
      <c r="K135" s="109"/>
      <c r="L135" s="110"/>
      <c r="M135" s="111"/>
      <c r="N135" s="112"/>
      <c r="O135" s="113"/>
      <c r="P135" s="50">
        <v>8000.0</v>
      </c>
      <c r="Q135" s="51">
        <f t="shared" si="1"/>
        <v>0</v>
      </c>
      <c r="R135" s="52"/>
      <c r="S135" s="53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104">
        <v>132.0</v>
      </c>
      <c r="B136" s="37">
        <v>44655.0</v>
      </c>
      <c r="C136" s="38" t="s">
        <v>455</v>
      </c>
      <c r="D136" s="39">
        <v>55409.0</v>
      </c>
      <c r="E136" s="40" t="s">
        <v>303</v>
      </c>
      <c r="F136" s="105"/>
      <c r="G136" s="106"/>
      <c r="H136" s="67"/>
      <c r="I136" s="107"/>
      <c r="J136" s="119"/>
      <c r="K136" s="134">
        <v>15000.0</v>
      </c>
      <c r="L136" s="110"/>
      <c r="M136" s="111"/>
      <c r="N136" s="112"/>
      <c r="O136" s="113"/>
      <c r="P136" s="50">
        <v>15000.0</v>
      </c>
      <c r="Q136" s="51">
        <f t="shared" si="1"/>
        <v>0</v>
      </c>
      <c r="R136" s="52"/>
      <c r="S136" s="53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104">
        <v>133.0</v>
      </c>
      <c r="B137" s="37">
        <v>44655.0</v>
      </c>
      <c r="C137" s="38" t="s">
        <v>456</v>
      </c>
      <c r="D137" s="39">
        <v>43380.0</v>
      </c>
      <c r="E137" s="40" t="s">
        <v>457</v>
      </c>
      <c r="F137" s="105"/>
      <c r="G137" s="106"/>
      <c r="H137" s="122">
        <v>18950.0</v>
      </c>
      <c r="I137" s="107"/>
      <c r="J137" s="119"/>
      <c r="K137" s="109"/>
      <c r="L137" s="110"/>
      <c r="M137" s="111"/>
      <c r="N137" s="124"/>
      <c r="O137" s="113"/>
      <c r="P137" s="50">
        <v>18950.0</v>
      </c>
      <c r="Q137" s="51">
        <f t="shared" si="1"/>
        <v>0</v>
      </c>
      <c r="R137" s="52"/>
      <c r="S137" s="53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104">
        <v>134.0</v>
      </c>
      <c r="B138" s="37">
        <v>44655.0</v>
      </c>
      <c r="C138" s="38" t="s">
        <v>458</v>
      </c>
      <c r="D138" s="39">
        <v>55501.0</v>
      </c>
      <c r="E138" s="40" t="s">
        <v>459</v>
      </c>
      <c r="F138" s="105"/>
      <c r="G138" s="106"/>
      <c r="H138" s="67"/>
      <c r="I138" s="107"/>
      <c r="J138" s="119"/>
      <c r="K138" s="109"/>
      <c r="L138" s="110"/>
      <c r="M138" s="111"/>
      <c r="N138" s="112"/>
      <c r="O138" s="130">
        <v>3600.0</v>
      </c>
      <c r="P138" s="50">
        <v>3600.0</v>
      </c>
      <c r="Q138" s="51">
        <f t="shared" si="1"/>
        <v>0</v>
      </c>
      <c r="R138" s="52"/>
      <c r="S138" s="53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104">
        <v>135.0</v>
      </c>
      <c r="B139" s="37">
        <v>44655.0</v>
      </c>
      <c r="C139" s="38" t="s">
        <v>460</v>
      </c>
      <c r="D139" s="39">
        <v>55409.0</v>
      </c>
      <c r="E139" s="40" t="s">
        <v>303</v>
      </c>
      <c r="F139" s="105"/>
      <c r="G139" s="106"/>
      <c r="H139" s="67"/>
      <c r="I139" s="107"/>
      <c r="J139" s="119"/>
      <c r="K139" s="109"/>
      <c r="L139" s="110"/>
      <c r="M139" s="111"/>
      <c r="N139" s="112"/>
      <c r="O139" s="130">
        <v>2400.0</v>
      </c>
      <c r="P139" s="50">
        <v>2400.0</v>
      </c>
      <c r="Q139" s="51">
        <f t="shared" si="1"/>
        <v>0</v>
      </c>
      <c r="R139" s="52"/>
      <c r="S139" s="53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104">
        <v>136.0</v>
      </c>
      <c r="B140" s="37">
        <v>44655.0</v>
      </c>
      <c r="C140" s="38" t="s">
        <v>461</v>
      </c>
      <c r="D140" s="39">
        <v>52611.0</v>
      </c>
      <c r="E140" s="40" t="s">
        <v>462</v>
      </c>
      <c r="F140" s="105"/>
      <c r="G140" s="106"/>
      <c r="H140" s="67"/>
      <c r="I140" s="107"/>
      <c r="J140" s="119"/>
      <c r="K140" s="134">
        <v>75.0</v>
      </c>
      <c r="L140" s="110"/>
      <c r="M140" s="111"/>
      <c r="N140" s="112"/>
      <c r="O140" s="130">
        <v>1365.0</v>
      </c>
      <c r="P140" s="50">
        <v>1440.0</v>
      </c>
      <c r="Q140" s="51">
        <f t="shared" si="1"/>
        <v>0</v>
      </c>
      <c r="R140" s="52"/>
      <c r="S140" s="53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104">
        <v>137.0</v>
      </c>
      <c r="B141" s="37">
        <v>44655.0</v>
      </c>
      <c r="C141" s="38" t="s">
        <v>463</v>
      </c>
      <c r="D141" s="39">
        <v>53203.0</v>
      </c>
      <c r="E141" s="40" t="s">
        <v>355</v>
      </c>
      <c r="F141" s="105"/>
      <c r="G141" s="123"/>
      <c r="H141" s="67"/>
      <c r="I141" s="125"/>
      <c r="J141" s="115"/>
      <c r="K141" s="109"/>
      <c r="L141" s="110"/>
      <c r="M141" s="111"/>
      <c r="N141" s="112"/>
      <c r="O141" s="130">
        <v>800.0</v>
      </c>
      <c r="P141" s="50">
        <v>800.0</v>
      </c>
      <c r="Q141" s="51">
        <f t="shared" si="1"/>
        <v>0</v>
      </c>
      <c r="R141" s="52"/>
      <c r="S141" s="53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104">
        <v>138.0</v>
      </c>
      <c r="B142" s="37">
        <v>44655.0</v>
      </c>
      <c r="C142" s="38" t="s">
        <v>464</v>
      </c>
      <c r="D142" s="39">
        <v>55179.0</v>
      </c>
      <c r="E142" s="40" t="s">
        <v>434</v>
      </c>
      <c r="F142" s="105"/>
      <c r="G142" s="106"/>
      <c r="H142" s="122">
        <v>2500.0</v>
      </c>
      <c r="I142" s="107"/>
      <c r="J142" s="108"/>
      <c r="K142" s="109"/>
      <c r="L142" s="110"/>
      <c r="M142" s="111"/>
      <c r="N142" s="112"/>
      <c r="O142" s="113"/>
      <c r="P142" s="50">
        <v>2500.0</v>
      </c>
      <c r="Q142" s="51">
        <f t="shared" si="1"/>
        <v>0</v>
      </c>
      <c r="R142" s="52"/>
      <c r="S142" s="53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104">
        <v>139.0</v>
      </c>
      <c r="B143" s="37">
        <v>44655.0</v>
      </c>
      <c r="C143" s="38" t="s">
        <v>465</v>
      </c>
      <c r="D143" s="39">
        <v>54212.0</v>
      </c>
      <c r="E143" s="40" t="s">
        <v>378</v>
      </c>
      <c r="F143" s="105"/>
      <c r="G143" s="106"/>
      <c r="H143" s="67"/>
      <c r="I143" s="114"/>
      <c r="J143" s="115"/>
      <c r="K143" s="134">
        <v>247.5</v>
      </c>
      <c r="L143" s="110"/>
      <c r="M143" s="111"/>
      <c r="N143" s="112"/>
      <c r="O143" s="130">
        <v>2152.5</v>
      </c>
      <c r="P143" s="50">
        <v>2400.0</v>
      </c>
      <c r="Q143" s="51">
        <f t="shared" si="1"/>
        <v>0</v>
      </c>
      <c r="R143" s="52"/>
      <c r="S143" s="53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104">
        <v>140.0</v>
      </c>
      <c r="B144" s="37">
        <v>44655.0</v>
      </c>
      <c r="C144" s="38" t="s">
        <v>466</v>
      </c>
      <c r="D144" s="39">
        <v>57991.0</v>
      </c>
      <c r="E144" s="40" t="s">
        <v>467</v>
      </c>
      <c r="F144" s="105"/>
      <c r="G144" s="106"/>
      <c r="H144" s="122">
        <v>3125.0</v>
      </c>
      <c r="I144" s="107"/>
      <c r="J144" s="119"/>
      <c r="K144" s="109"/>
      <c r="L144" s="110"/>
      <c r="M144" s="111"/>
      <c r="N144" s="112"/>
      <c r="O144" s="113"/>
      <c r="P144" s="50">
        <v>3125.0</v>
      </c>
      <c r="Q144" s="51">
        <f t="shared" si="1"/>
        <v>0</v>
      </c>
      <c r="R144" s="52"/>
      <c r="S144" s="53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104">
        <v>141.0</v>
      </c>
      <c r="B145" s="37">
        <v>44655.0</v>
      </c>
      <c r="C145" s="38" t="s">
        <v>468</v>
      </c>
      <c r="D145" s="39">
        <v>21971.0</v>
      </c>
      <c r="E145" s="40" t="s">
        <v>406</v>
      </c>
      <c r="F145" s="105"/>
      <c r="G145" s="106"/>
      <c r="H145" s="67"/>
      <c r="I145" s="125"/>
      <c r="J145" s="126"/>
      <c r="K145" s="109"/>
      <c r="L145" s="110"/>
      <c r="M145" s="111"/>
      <c r="N145" s="112"/>
      <c r="O145" s="130">
        <v>7690.0</v>
      </c>
      <c r="P145" s="50">
        <v>7690.0</v>
      </c>
      <c r="Q145" s="51">
        <f t="shared" si="1"/>
        <v>0</v>
      </c>
      <c r="R145" s="52"/>
      <c r="S145" s="53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104">
        <v>142.0</v>
      </c>
      <c r="B146" s="37">
        <v>44655.0</v>
      </c>
      <c r="C146" s="38" t="s">
        <v>469</v>
      </c>
      <c r="D146" s="39">
        <v>21971.0</v>
      </c>
      <c r="E146" s="40" t="s">
        <v>406</v>
      </c>
      <c r="F146" s="105"/>
      <c r="G146" s="106"/>
      <c r="H146" s="67"/>
      <c r="I146" s="116"/>
      <c r="J146" s="117"/>
      <c r="K146" s="109"/>
      <c r="L146" s="110"/>
      <c r="M146" s="111"/>
      <c r="N146" s="112"/>
      <c r="O146" s="130">
        <v>600.0</v>
      </c>
      <c r="P146" s="50">
        <v>600.0</v>
      </c>
      <c r="Q146" s="51">
        <f t="shared" si="1"/>
        <v>0</v>
      </c>
      <c r="R146" s="52"/>
      <c r="S146" s="53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104">
        <v>143.0</v>
      </c>
      <c r="B147" s="37">
        <v>44655.0</v>
      </c>
      <c r="C147" s="38" t="s">
        <v>470</v>
      </c>
      <c r="D147" s="39">
        <v>10271.0</v>
      </c>
      <c r="E147" s="40" t="s">
        <v>471</v>
      </c>
      <c r="F147" s="105"/>
      <c r="G147" s="120"/>
      <c r="H147" s="122">
        <v>15000.0</v>
      </c>
      <c r="I147" s="114"/>
      <c r="J147" s="115"/>
      <c r="K147" s="109"/>
      <c r="L147" s="110"/>
      <c r="M147" s="111"/>
      <c r="N147" s="112"/>
      <c r="O147" s="113"/>
      <c r="P147" s="50">
        <v>15000.0</v>
      </c>
      <c r="Q147" s="51">
        <f t="shared" si="1"/>
        <v>0</v>
      </c>
      <c r="R147" s="52"/>
      <c r="S147" s="53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91"/>
      <c r="B148" s="22"/>
      <c r="C148" s="22"/>
      <c r="D148" s="22"/>
      <c r="E148" s="22"/>
      <c r="F148" s="92">
        <f>SUM(F5:F147)</f>
        <v>1950</v>
      </c>
      <c r="G148" s="93">
        <f t="shared" ref="G148:J148" si="2">SUM(G4:G147)</f>
        <v>178538</v>
      </c>
      <c r="H148" s="135">
        <f t="shared" si="2"/>
        <v>183900</v>
      </c>
      <c r="I148" s="136">
        <f t="shared" si="2"/>
        <v>673195</v>
      </c>
      <c r="J148" s="137">
        <f t="shared" si="2"/>
        <v>217720</v>
      </c>
      <c r="K148" s="138">
        <f>SUM(K5:K147)</f>
        <v>21145</v>
      </c>
      <c r="L148" s="139">
        <f t="shared" ref="L148:O148" si="3">SUM(L4:L147)</f>
        <v>0</v>
      </c>
      <c r="M148" s="140">
        <f t="shared" si="3"/>
        <v>0</v>
      </c>
      <c r="N148" s="141">
        <f t="shared" si="3"/>
        <v>0</v>
      </c>
      <c r="O148" s="142">
        <f t="shared" si="3"/>
        <v>33985</v>
      </c>
      <c r="P148" s="100">
        <f t="shared" ref="P148:Q148" si="4">SUM(P5:P147)</f>
        <v>1325433</v>
      </c>
      <c r="Q148" s="51">
        <f t="shared" si="4"/>
        <v>-15000</v>
      </c>
      <c r="R148" s="22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</row>
    <row r="149">
      <c r="A149" s="22"/>
      <c r="B149" s="22"/>
      <c r="C149" s="22"/>
      <c r="D149" s="22"/>
      <c r="E149" s="22"/>
      <c r="F149" s="102">
        <f>F148+G148+H148+I148+J148+K148+L148+M148+N148+O148</f>
        <v>1310433</v>
      </c>
      <c r="G149" s="34"/>
      <c r="H149" s="34"/>
      <c r="I149" s="34"/>
      <c r="J149" s="34"/>
      <c r="K149" s="34"/>
      <c r="L149" s="6"/>
      <c r="M149" s="103"/>
      <c r="N149" s="103"/>
      <c r="O149" s="103"/>
      <c r="P149" s="53"/>
      <c r="Q149" s="53"/>
      <c r="R149" s="2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 t="s">
        <v>25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</sheetData>
  <mergeCells count="19">
    <mergeCell ref="E2:E4"/>
    <mergeCell ref="F3:F4"/>
    <mergeCell ref="G3:H3"/>
    <mergeCell ref="I3:J3"/>
    <mergeCell ref="K3:K4"/>
    <mergeCell ref="L3:L4"/>
    <mergeCell ref="F149:L149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8.0"/>
    <col customWidth="1" min="16" max="16" width="14.75"/>
  </cols>
  <sheetData>
    <row r="1">
      <c r="A1" s="33" t="s">
        <v>472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44655.0</v>
      </c>
      <c r="C5" s="38" t="s">
        <v>473</v>
      </c>
      <c r="D5" s="39">
        <v>41826.0</v>
      </c>
      <c r="E5" s="40" t="s">
        <v>474</v>
      </c>
      <c r="F5" s="105"/>
      <c r="G5" s="120">
        <v>600.0</v>
      </c>
      <c r="H5" s="67"/>
      <c r="I5" s="116"/>
      <c r="J5" s="117"/>
      <c r="K5" s="109"/>
      <c r="L5" s="110"/>
      <c r="M5" s="111"/>
      <c r="N5" s="112"/>
      <c r="O5" s="113"/>
      <c r="P5" s="50">
        <v>600.0</v>
      </c>
      <c r="Q5" s="51">
        <f t="shared" ref="Q5:Q110" si="1">SUM(F5+G5+H5+I5+J5+K5+L5+M5+N5+O5-P5)</f>
        <v>0</v>
      </c>
      <c r="R5" s="52" t="s">
        <v>69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44656.0</v>
      </c>
      <c r="C6" s="38" t="s">
        <v>475</v>
      </c>
      <c r="D6" s="39">
        <v>10320.0</v>
      </c>
      <c r="E6" s="40" t="s">
        <v>99</v>
      </c>
      <c r="F6" s="105"/>
      <c r="G6" s="106"/>
      <c r="H6" s="67"/>
      <c r="I6" s="116">
        <v>350.0</v>
      </c>
      <c r="J6" s="117"/>
      <c r="K6" s="109"/>
      <c r="L6" s="110"/>
      <c r="M6" s="111"/>
      <c r="N6" s="112"/>
      <c r="O6" s="113"/>
      <c r="P6" s="50">
        <v>350.0</v>
      </c>
      <c r="Q6" s="51">
        <f t="shared" si="1"/>
        <v>0</v>
      </c>
      <c r="R6" s="52" t="s">
        <v>229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44656.0</v>
      </c>
      <c r="C7" s="38" t="s">
        <v>476</v>
      </c>
      <c r="D7" s="39">
        <v>50173.0</v>
      </c>
      <c r="E7" s="40" t="s">
        <v>89</v>
      </c>
      <c r="F7" s="105"/>
      <c r="G7" s="106"/>
      <c r="H7" s="67"/>
      <c r="I7" s="107">
        <v>2650.0</v>
      </c>
      <c r="J7" s="108"/>
      <c r="K7" s="109"/>
      <c r="L7" s="110"/>
      <c r="M7" s="111"/>
      <c r="N7" s="112"/>
      <c r="O7" s="113"/>
      <c r="P7" s="50">
        <v>2650.0</v>
      </c>
      <c r="Q7" s="51">
        <f t="shared" si="1"/>
        <v>0</v>
      </c>
      <c r="R7" s="52" t="s">
        <v>229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44656.0</v>
      </c>
      <c r="C8" s="38" t="s">
        <v>477</v>
      </c>
      <c r="D8" s="39">
        <v>51939.0</v>
      </c>
      <c r="E8" s="40" t="s">
        <v>85</v>
      </c>
      <c r="F8" s="105"/>
      <c r="G8" s="106"/>
      <c r="H8" s="67"/>
      <c r="I8" s="107">
        <v>11400.0</v>
      </c>
      <c r="J8" s="108"/>
      <c r="K8" s="109"/>
      <c r="L8" s="110"/>
      <c r="M8" s="111"/>
      <c r="N8" s="112"/>
      <c r="O8" s="113"/>
      <c r="P8" s="50">
        <v>11400.0</v>
      </c>
      <c r="Q8" s="51">
        <f t="shared" si="1"/>
        <v>0</v>
      </c>
      <c r="R8" s="52" t="s">
        <v>229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44656.0</v>
      </c>
      <c r="C9" s="38" t="s">
        <v>478</v>
      </c>
      <c r="D9" s="39">
        <v>50854.0</v>
      </c>
      <c r="E9" s="40" t="s">
        <v>479</v>
      </c>
      <c r="F9" s="105"/>
      <c r="G9" s="106"/>
      <c r="H9" s="67"/>
      <c r="I9" s="107">
        <v>300.0</v>
      </c>
      <c r="J9" s="108"/>
      <c r="K9" s="109"/>
      <c r="L9" s="110"/>
      <c r="M9" s="111"/>
      <c r="N9" s="112"/>
      <c r="O9" s="113"/>
      <c r="P9" s="50">
        <v>300.0</v>
      </c>
      <c r="Q9" s="51">
        <f t="shared" si="1"/>
        <v>0</v>
      </c>
      <c r="R9" s="52" t="s">
        <v>39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44656.0</v>
      </c>
      <c r="C10" s="38" t="s">
        <v>480</v>
      </c>
      <c r="D10" s="39">
        <v>49777.0</v>
      </c>
      <c r="E10" s="40" t="s">
        <v>481</v>
      </c>
      <c r="F10" s="143"/>
      <c r="G10" s="106"/>
      <c r="H10" s="67"/>
      <c r="I10" s="107"/>
      <c r="J10" s="108">
        <v>5000.0</v>
      </c>
      <c r="K10" s="109"/>
      <c r="L10" s="110"/>
      <c r="M10" s="111"/>
      <c r="N10" s="112"/>
      <c r="O10" s="113"/>
      <c r="P10" s="50">
        <v>5000.0</v>
      </c>
      <c r="Q10" s="51">
        <f t="shared" si="1"/>
        <v>0</v>
      </c>
      <c r="R10" s="52" t="s">
        <v>229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44656.0</v>
      </c>
      <c r="C11" s="38" t="s">
        <v>482</v>
      </c>
      <c r="D11" s="39">
        <v>46778.0</v>
      </c>
      <c r="E11" s="40" t="s">
        <v>366</v>
      </c>
      <c r="F11" s="105"/>
      <c r="G11" s="106"/>
      <c r="H11" s="67"/>
      <c r="I11" s="107"/>
      <c r="J11" s="108">
        <v>7500.0</v>
      </c>
      <c r="K11" s="109"/>
      <c r="L11" s="110"/>
      <c r="M11" s="111"/>
      <c r="N11" s="112"/>
      <c r="O11" s="113"/>
      <c r="P11" s="50">
        <v>7500.0</v>
      </c>
      <c r="Q11" s="51">
        <f t="shared" si="1"/>
        <v>0</v>
      </c>
      <c r="R11" s="52" t="s">
        <v>229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44656.0</v>
      </c>
      <c r="C12" s="38" t="s">
        <v>483</v>
      </c>
      <c r="D12" s="39">
        <v>46778.0</v>
      </c>
      <c r="E12" s="40" t="s">
        <v>366</v>
      </c>
      <c r="F12" s="105"/>
      <c r="G12" s="106"/>
      <c r="H12" s="67"/>
      <c r="I12" s="107"/>
      <c r="J12" s="108">
        <v>1250.0</v>
      </c>
      <c r="K12" s="109"/>
      <c r="L12" s="110"/>
      <c r="M12" s="111"/>
      <c r="N12" s="112"/>
      <c r="O12" s="113"/>
      <c r="P12" s="50">
        <v>1250.0</v>
      </c>
      <c r="Q12" s="51">
        <f t="shared" si="1"/>
        <v>0</v>
      </c>
      <c r="R12" s="52" t="s">
        <v>229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44656.0</v>
      </c>
      <c r="C13" s="38" t="s">
        <v>484</v>
      </c>
      <c r="D13" s="39">
        <v>69160.0</v>
      </c>
      <c r="E13" s="40" t="s">
        <v>485</v>
      </c>
      <c r="F13" s="105"/>
      <c r="G13" s="106"/>
      <c r="H13" s="67"/>
      <c r="I13" s="107">
        <v>27000.0</v>
      </c>
      <c r="J13" s="108"/>
      <c r="K13" s="109"/>
      <c r="L13" s="110"/>
      <c r="M13" s="111"/>
      <c r="N13" s="112"/>
      <c r="O13" s="113"/>
      <c r="P13" s="50">
        <v>27000.0</v>
      </c>
      <c r="Q13" s="51">
        <f t="shared" si="1"/>
        <v>0</v>
      </c>
      <c r="R13" s="52" t="s">
        <v>69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44656.0</v>
      </c>
      <c r="C14" s="38" t="s">
        <v>486</v>
      </c>
      <c r="D14" s="39">
        <v>36928.0</v>
      </c>
      <c r="E14" s="40" t="s">
        <v>276</v>
      </c>
      <c r="F14" s="105"/>
      <c r="G14" s="120"/>
      <c r="H14" s="67"/>
      <c r="I14" s="107"/>
      <c r="J14" s="108"/>
      <c r="K14" s="144">
        <v>11025.0</v>
      </c>
      <c r="L14" s="110"/>
      <c r="M14" s="111"/>
      <c r="N14" s="112"/>
      <c r="O14" s="113"/>
      <c r="P14" s="50">
        <v>11025.0</v>
      </c>
      <c r="Q14" s="51">
        <f t="shared" si="1"/>
        <v>0</v>
      </c>
      <c r="R14" s="52" t="s">
        <v>487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44656.0</v>
      </c>
      <c r="C15" s="38" t="s">
        <v>488</v>
      </c>
      <c r="D15" s="39">
        <v>48052.0</v>
      </c>
      <c r="E15" s="40" t="s">
        <v>319</v>
      </c>
      <c r="F15" s="105"/>
      <c r="G15" s="106"/>
      <c r="H15" s="67"/>
      <c r="I15" s="107">
        <v>5000.0</v>
      </c>
      <c r="J15" s="108"/>
      <c r="K15" s="109"/>
      <c r="L15" s="110"/>
      <c r="M15" s="111"/>
      <c r="N15" s="112"/>
      <c r="O15" s="113"/>
      <c r="P15" s="50">
        <v>5000.0</v>
      </c>
      <c r="Q15" s="51">
        <f t="shared" si="1"/>
        <v>0</v>
      </c>
      <c r="R15" s="52" t="s">
        <v>229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44656.0</v>
      </c>
      <c r="C16" s="38" t="s">
        <v>489</v>
      </c>
      <c r="D16" s="39">
        <v>69040.0</v>
      </c>
      <c r="E16" s="40" t="s">
        <v>490</v>
      </c>
      <c r="F16" s="105"/>
      <c r="G16" s="106"/>
      <c r="H16" s="67"/>
      <c r="I16" s="107">
        <v>27000.0</v>
      </c>
      <c r="J16" s="108"/>
      <c r="K16" s="109"/>
      <c r="L16" s="110"/>
      <c r="M16" s="111"/>
      <c r="N16" s="112"/>
      <c r="O16" s="113"/>
      <c r="P16" s="50">
        <v>27000.0</v>
      </c>
      <c r="Q16" s="51">
        <f t="shared" si="1"/>
        <v>0</v>
      </c>
      <c r="R16" s="52" t="s">
        <v>69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44656.0</v>
      </c>
      <c r="C17" s="38" t="s">
        <v>491</v>
      </c>
      <c r="D17" s="39">
        <v>54317.0</v>
      </c>
      <c r="E17" s="40" t="s">
        <v>492</v>
      </c>
      <c r="F17" s="105"/>
      <c r="G17" s="106"/>
      <c r="H17" s="67"/>
      <c r="I17" s="107">
        <v>5000.0</v>
      </c>
      <c r="J17" s="108"/>
      <c r="K17" s="109"/>
      <c r="L17" s="110"/>
      <c r="M17" s="111"/>
      <c r="N17" s="112"/>
      <c r="O17" s="113"/>
      <c r="P17" s="50">
        <v>5000.0</v>
      </c>
      <c r="Q17" s="51">
        <f t="shared" si="1"/>
        <v>0</v>
      </c>
      <c r="R17" s="52" t="s">
        <v>487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44656.0</v>
      </c>
      <c r="C18" s="38" t="s">
        <v>493</v>
      </c>
      <c r="D18" s="39">
        <v>54503.0</v>
      </c>
      <c r="E18" s="40" t="s">
        <v>494</v>
      </c>
      <c r="F18" s="105"/>
      <c r="G18" s="106"/>
      <c r="H18" s="67"/>
      <c r="I18" s="107"/>
      <c r="J18" s="108">
        <v>10000.0</v>
      </c>
      <c r="K18" s="109"/>
      <c r="L18" s="110"/>
      <c r="M18" s="111"/>
      <c r="N18" s="112"/>
      <c r="O18" s="113"/>
      <c r="P18" s="50">
        <v>10000.0</v>
      </c>
      <c r="Q18" s="51">
        <f t="shared" si="1"/>
        <v>0</v>
      </c>
      <c r="R18" s="52" t="s">
        <v>69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44656.0</v>
      </c>
      <c r="C19" s="38" t="s">
        <v>495</v>
      </c>
      <c r="D19" s="39">
        <v>51051.0</v>
      </c>
      <c r="E19" s="40" t="s">
        <v>496</v>
      </c>
      <c r="F19" s="105"/>
      <c r="G19" s="106"/>
      <c r="H19" s="67"/>
      <c r="I19" s="107">
        <v>19900.0</v>
      </c>
      <c r="J19" s="108"/>
      <c r="K19" s="109"/>
      <c r="L19" s="110"/>
      <c r="M19" s="111"/>
      <c r="N19" s="112"/>
      <c r="O19" s="113"/>
      <c r="P19" s="50">
        <v>19900.0</v>
      </c>
      <c r="Q19" s="51">
        <f t="shared" si="1"/>
        <v>0</v>
      </c>
      <c r="R19" s="52" t="s">
        <v>229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44656.0</v>
      </c>
      <c r="C20" s="38" t="s">
        <v>497</v>
      </c>
      <c r="D20" s="39">
        <v>45096.0</v>
      </c>
      <c r="E20" s="40" t="s">
        <v>498</v>
      </c>
      <c r="F20" s="105"/>
      <c r="G20" s="106"/>
      <c r="H20" s="67"/>
      <c r="I20" s="107">
        <v>3125.0</v>
      </c>
      <c r="J20" s="108"/>
      <c r="K20" s="109"/>
      <c r="L20" s="110"/>
      <c r="M20" s="111"/>
      <c r="N20" s="112"/>
      <c r="O20" s="113"/>
      <c r="P20" s="50">
        <v>3125.0</v>
      </c>
      <c r="Q20" s="51">
        <f t="shared" si="1"/>
        <v>0</v>
      </c>
      <c r="R20" s="52" t="s">
        <v>487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44656.0</v>
      </c>
      <c r="C21" s="38" t="s">
        <v>499</v>
      </c>
      <c r="D21" s="39">
        <v>57499.0</v>
      </c>
      <c r="E21" s="40" t="s">
        <v>393</v>
      </c>
      <c r="F21" s="105"/>
      <c r="G21" s="106"/>
      <c r="H21" s="67"/>
      <c r="I21" s="107"/>
      <c r="J21" s="108">
        <v>5200.0</v>
      </c>
      <c r="K21" s="109"/>
      <c r="L21" s="110"/>
      <c r="M21" s="111"/>
      <c r="N21" s="112"/>
      <c r="O21" s="113"/>
      <c r="P21" s="50">
        <v>5200.0</v>
      </c>
      <c r="Q21" s="51">
        <f t="shared" si="1"/>
        <v>0</v>
      </c>
      <c r="R21" s="52" t="s">
        <v>229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44656.0</v>
      </c>
      <c r="C22" s="38" t="s">
        <v>500</v>
      </c>
      <c r="D22" s="39">
        <v>54515.0</v>
      </c>
      <c r="E22" s="40" t="s">
        <v>501</v>
      </c>
      <c r="F22" s="105"/>
      <c r="G22" s="106"/>
      <c r="H22" s="67"/>
      <c r="I22" s="107"/>
      <c r="J22" s="108">
        <v>2700.0</v>
      </c>
      <c r="K22" s="109"/>
      <c r="L22" s="110"/>
      <c r="M22" s="111"/>
      <c r="N22" s="112"/>
      <c r="O22" s="113"/>
      <c r="P22" s="50">
        <v>2700.0</v>
      </c>
      <c r="Q22" s="51">
        <f t="shared" si="1"/>
        <v>0</v>
      </c>
      <c r="R22" s="52" t="s">
        <v>69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44656.0</v>
      </c>
      <c r="C23" s="38" t="s">
        <v>502</v>
      </c>
      <c r="D23" s="39">
        <v>63098.0</v>
      </c>
      <c r="E23" s="40" t="s">
        <v>503</v>
      </c>
      <c r="F23" s="105"/>
      <c r="G23" s="106"/>
      <c r="H23" s="67"/>
      <c r="I23" s="107"/>
      <c r="J23" s="108">
        <v>5000.0</v>
      </c>
      <c r="K23" s="109"/>
      <c r="L23" s="110"/>
      <c r="M23" s="111"/>
      <c r="N23" s="112"/>
      <c r="O23" s="113"/>
      <c r="P23" s="50">
        <v>5000.0</v>
      </c>
      <c r="Q23" s="51">
        <f t="shared" si="1"/>
        <v>0</v>
      </c>
      <c r="R23" s="52" t="s">
        <v>69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44656.0</v>
      </c>
      <c r="C24" s="38" t="s">
        <v>504</v>
      </c>
      <c r="D24" s="39">
        <v>59904.0</v>
      </c>
      <c r="E24" s="40" t="s">
        <v>227</v>
      </c>
      <c r="F24" s="105"/>
      <c r="G24" s="106"/>
      <c r="H24" s="67"/>
      <c r="I24" s="107">
        <v>700.0</v>
      </c>
      <c r="J24" s="108"/>
      <c r="K24" s="109"/>
      <c r="L24" s="110"/>
      <c r="M24" s="111"/>
      <c r="N24" s="112"/>
      <c r="O24" s="113"/>
      <c r="P24" s="50">
        <v>700.0</v>
      </c>
      <c r="Q24" s="51">
        <f t="shared" si="1"/>
        <v>0</v>
      </c>
      <c r="R24" s="52" t="s">
        <v>69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44656.0</v>
      </c>
      <c r="C25" s="38" t="s">
        <v>505</v>
      </c>
      <c r="D25" s="39">
        <v>53160.0</v>
      </c>
      <c r="E25" s="40" t="s">
        <v>506</v>
      </c>
      <c r="F25" s="105"/>
      <c r="G25" s="106"/>
      <c r="H25" s="67"/>
      <c r="I25" s="107"/>
      <c r="J25" s="108">
        <v>6250.0</v>
      </c>
      <c r="K25" s="109"/>
      <c r="L25" s="110"/>
      <c r="M25" s="111"/>
      <c r="N25" s="112"/>
      <c r="O25" s="113"/>
      <c r="P25" s="50">
        <v>6250.0</v>
      </c>
      <c r="Q25" s="51">
        <f t="shared" si="1"/>
        <v>0</v>
      </c>
      <c r="R25" s="52" t="s">
        <v>69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44656.0</v>
      </c>
      <c r="C26" s="38" t="s">
        <v>507</v>
      </c>
      <c r="D26" s="39">
        <v>53160.0</v>
      </c>
      <c r="E26" s="40" t="s">
        <v>506</v>
      </c>
      <c r="F26" s="105"/>
      <c r="G26" s="106"/>
      <c r="H26" s="67"/>
      <c r="I26" s="107"/>
      <c r="J26" s="108">
        <v>5000.0</v>
      </c>
      <c r="K26" s="109"/>
      <c r="L26" s="110"/>
      <c r="M26" s="111"/>
      <c r="N26" s="112"/>
      <c r="O26" s="113"/>
      <c r="P26" s="50">
        <v>5000.0</v>
      </c>
      <c r="Q26" s="51">
        <f t="shared" si="1"/>
        <v>0</v>
      </c>
      <c r="R26" s="52" t="s">
        <v>69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44656.0</v>
      </c>
      <c r="C27" s="38" t="s">
        <v>508</v>
      </c>
      <c r="D27" s="39">
        <v>48631.0</v>
      </c>
      <c r="E27" s="40" t="s">
        <v>36</v>
      </c>
      <c r="F27" s="105"/>
      <c r="G27" s="106"/>
      <c r="H27" s="67"/>
      <c r="I27" s="107">
        <v>15000.0</v>
      </c>
      <c r="J27" s="119"/>
      <c r="K27" s="109"/>
      <c r="L27" s="110"/>
      <c r="M27" s="111"/>
      <c r="N27" s="112"/>
      <c r="O27" s="113"/>
      <c r="P27" s="50">
        <v>15000.0</v>
      </c>
      <c r="Q27" s="51">
        <f t="shared" si="1"/>
        <v>0</v>
      </c>
      <c r="R27" s="52" t="s">
        <v>487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44656.0</v>
      </c>
      <c r="C28" s="38" t="s">
        <v>509</v>
      </c>
      <c r="D28" s="39">
        <v>63406.0</v>
      </c>
      <c r="E28" s="40" t="s">
        <v>510</v>
      </c>
      <c r="F28" s="105"/>
      <c r="G28" s="106"/>
      <c r="H28" s="67"/>
      <c r="I28" s="107">
        <v>3350.0</v>
      </c>
      <c r="J28" s="119"/>
      <c r="K28" s="109"/>
      <c r="L28" s="110"/>
      <c r="M28" s="111"/>
      <c r="N28" s="112"/>
      <c r="O28" s="113"/>
      <c r="P28" s="50">
        <v>3350.0</v>
      </c>
      <c r="Q28" s="51">
        <f t="shared" si="1"/>
        <v>0</v>
      </c>
      <c r="R28" s="52" t="s">
        <v>487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44656.0</v>
      </c>
      <c r="C29" s="38" t="s">
        <v>511</v>
      </c>
      <c r="D29" s="39">
        <v>67137.0</v>
      </c>
      <c r="E29" s="40" t="s">
        <v>512</v>
      </c>
      <c r="F29" s="105"/>
      <c r="G29" s="106"/>
      <c r="H29" s="67"/>
      <c r="I29" s="107">
        <v>27000.0</v>
      </c>
      <c r="J29" s="119"/>
      <c r="K29" s="109"/>
      <c r="L29" s="110"/>
      <c r="M29" s="111"/>
      <c r="N29" s="112"/>
      <c r="O29" s="113"/>
      <c r="P29" s="50">
        <v>27000.0</v>
      </c>
      <c r="Q29" s="51">
        <f t="shared" si="1"/>
        <v>0</v>
      </c>
      <c r="R29" s="52" t="s">
        <v>229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44656.0</v>
      </c>
      <c r="C30" s="38" t="s">
        <v>513</v>
      </c>
      <c r="D30" s="39">
        <v>51876.0</v>
      </c>
      <c r="E30" s="40" t="s">
        <v>91</v>
      </c>
      <c r="F30" s="105"/>
      <c r="G30" s="106"/>
      <c r="H30" s="67"/>
      <c r="I30" s="107">
        <v>40200.0</v>
      </c>
      <c r="J30" s="108"/>
      <c r="K30" s="109"/>
      <c r="L30" s="110"/>
      <c r="M30" s="111"/>
      <c r="N30" s="112"/>
      <c r="O30" s="113"/>
      <c r="P30" s="50">
        <v>40200.0</v>
      </c>
      <c r="Q30" s="51">
        <f t="shared" si="1"/>
        <v>0</v>
      </c>
      <c r="R30" s="52" t="s">
        <v>487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44656.0</v>
      </c>
      <c r="C31" s="38" t="s">
        <v>514</v>
      </c>
      <c r="D31" s="39">
        <v>52973.0</v>
      </c>
      <c r="E31" s="40" t="s">
        <v>515</v>
      </c>
      <c r="F31" s="105"/>
      <c r="G31" s="106"/>
      <c r="H31" s="67"/>
      <c r="I31" s="107">
        <v>3600.0</v>
      </c>
      <c r="J31" s="108"/>
      <c r="K31" s="109"/>
      <c r="L31" s="110"/>
      <c r="M31" s="111"/>
      <c r="N31" s="112"/>
      <c r="O31" s="113"/>
      <c r="P31" s="50">
        <v>3600.0</v>
      </c>
      <c r="Q31" s="51">
        <f t="shared" si="1"/>
        <v>0</v>
      </c>
      <c r="R31" s="52" t="s">
        <v>240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44656.0</v>
      </c>
      <c r="C32" s="38" t="s">
        <v>516</v>
      </c>
      <c r="D32" s="39">
        <v>50436.0</v>
      </c>
      <c r="E32" s="40" t="s">
        <v>151</v>
      </c>
      <c r="F32" s="105"/>
      <c r="G32" s="120"/>
      <c r="H32" s="67"/>
      <c r="I32" s="107">
        <v>10600.0</v>
      </c>
      <c r="J32" s="119"/>
      <c r="K32" s="109"/>
      <c r="L32" s="110"/>
      <c r="M32" s="111"/>
      <c r="N32" s="112"/>
      <c r="O32" s="113"/>
      <c r="P32" s="50">
        <v>10600.0</v>
      </c>
      <c r="Q32" s="51">
        <f t="shared" si="1"/>
        <v>0</v>
      </c>
      <c r="R32" s="52" t="s">
        <v>240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44656.0</v>
      </c>
      <c r="C33" s="38" t="s">
        <v>517</v>
      </c>
      <c r="D33" s="39">
        <v>51406.0</v>
      </c>
      <c r="E33" s="40" t="s">
        <v>66</v>
      </c>
      <c r="F33" s="105"/>
      <c r="G33" s="106"/>
      <c r="H33" s="67"/>
      <c r="I33" s="107">
        <v>8300.0</v>
      </c>
      <c r="J33" s="119"/>
      <c r="K33" s="109"/>
      <c r="L33" s="110"/>
      <c r="M33" s="111"/>
      <c r="N33" s="112"/>
      <c r="O33" s="113"/>
      <c r="P33" s="50">
        <v>8300.0</v>
      </c>
      <c r="Q33" s="51">
        <f t="shared" si="1"/>
        <v>0</v>
      </c>
      <c r="R33" s="52" t="s">
        <v>487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44656.0</v>
      </c>
      <c r="C34" s="38" t="s">
        <v>518</v>
      </c>
      <c r="D34" s="39">
        <v>52681.0</v>
      </c>
      <c r="E34" s="40" t="s">
        <v>519</v>
      </c>
      <c r="F34" s="105"/>
      <c r="G34" s="106"/>
      <c r="H34" s="67"/>
      <c r="I34" s="107">
        <v>1400.0</v>
      </c>
      <c r="J34" s="119"/>
      <c r="K34" s="109"/>
      <c r="L34" s="110"/>
      <c r="M34" s="111"/>
      <c r="N34" s="112"/>
      <c r="O34" s="113"/>
      <c r="P34" s="50">
        <v>1400.0</v>
      </c>
      <c r="Q34" s="51">
        <f t="shared" si="1"/>
        <v>0</v>
      </c>
      <c r="R34" s="52" t="s">
        <v>69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44656.0</v>
      </c>
      <c r="C35" s="38" t="s">
        <v>520</v>
      </c>
      <c r="D35" s="39">
        <v>36769.0</v>
      </c>
      <c r="E35" s="40" t="s">
        <v>105</v>
      </c>
      <c r="F35" s="105"/>
      <c r="G35" s="106"/>
      <c r="H35" s="67"/>
      <c r="I35" s="107">
        <v>25000.0</v>
      </c>
      <c r="J35" s="108"/>
      <c r="K35" s="109"/>
      <c r="L35" s="110"/>
      <c r="M35" s="111"/>
      <c r="N35" s="112"/>
      <c r="O35" s="113"/>
      <c r="P35" s="50">
        <v>25000.0</v>
      </c>
      <c r="Q35" s="51">
        <f t="shared" si="1"/>
        <v>0</v>
      </c>
      <c r="R35" s="52" t="s">
        <v>487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44656.0</v>
      </c>
      <c r="C36" s="38" t="s">
        <v>521</v>
      </c>
      <c r="D36" s="39">
        <v>45193.0</v>
      </c>
      <c r="E36" s="40" t="s">
        <v>38</v>
      </c>
      <c r="F36" s="105"/>
      <c r="G36" s="106"/>
      <c r="H36" s="67"/>
      <c r="I36" s="107">
        <v>59500.0</v>
      </c>
      <c r="J36" s="119"/>
      <c r="K36" s="109"/>
      <c r="L36" s="110"/>
      <c r="M36" s="111"/>
      <c r="N36" s="112"/>
      <c r="O36" s="113"/>
      <c r="P36" s="50">
        <v>59500.0</v>
      </c>
      <c r="Q36" s="51">
        <f t="shared" si="1"/>
        <v>0</v>
      </c>
      <c r="R36" s="52" t="s">
        <v>229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44656.0</v>
      </c>
      <c r="C37" s="38" t="s">
        <v>522</v>
      </c>
      <c r="D37" s="39">
        <v>13781.0</v>
      </c>
      <c r="E37" s="40" t="s">
        <v>523</v>
      </c>
      <c r="F37" s="105"/>
      <c r="G37" s="106"/>
      <c r="H37" s="67"/>
      <c r="I37" s="107">
        <v>15000.0</v>
      </c>
      <c r="J37" s="119"/>
      <c r="K37" s="109"/>
      <c r="L37" s="110"/>
      <c r="M37" s="111"/>
      <c r="N37" s="112"/>
      <c r="O37" s="113"/>
      <c r="P37" s="50">
        <v>15000.0</v>
      </c>
      <c r="Q37" s="51">
        <f t="shared" si="1"/>
        <v>0</v>
      </c>
      <c r="R37" s="52" t="s">
        <v>229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44656.0</v>
      </c>
      <c r="C38" s="38" t="s">
        <v>524</v>
      </c>
      <c r="D38" s="39">
        <v>14329.0</v>
      </c>
      <c r="E38" s="40" t="s">
        <v>129</v>
      </c>
      <c r="F38" s="105"/>
      <c r="G38" s="106"/>
      <c r="H38" s="131"/>
      <c r="I38" s="107">
        <v>700.0</v>
      </c>
      <c r="J38" s="119"/>
      <c r="K38" s="109"/>
      <c r="L38" s="110"/>
      <c r="M38" s="111"/>
      <c r="N38" s="112"/>
      <c r="O38" s="113"/>
      <c r="P38" s="50">
        <v>700.0</v>
      </c>
      <c r="Q38" s="51">
        <f t="shared" si="1"/>
        <v>0</v>
      </c>
      <c r="R38" s="52" t="s">
        <v>240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44656.0</v>
      </c>
      <c r="C39" s="38" t="s">
        <v>525</v>
      </c>
      <c r="D39" s="39">
        <v>31017.0</v>
      </c>
      <c r="E39" s="40" t="s">
        <v>526</v>
      </c>
      <c r="F39" s="105"/>
      <c r="G39" s="106"/>
      <c r="H39" s="131"/>
      <c r="I39" s="107">
        <v>8000.0</v>
      </c>
      <c r="J39" s="119"/>
      <c r="K39" s="109"/>
      <c r="L39" s="110"/>
      <c r="M39" s="111"/>
      <c r="N39" s="112"/>
      <c r="O39" s="113"/>
      <c r="P39" s="50">
        <v>8000.0</v>
      </c>
      <c r="Q39" s="51">
        <f t="shared" si="1"/>
        <v>0</v>
      </c>
      <c r="R39" s="52" t="s">
        <v>69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44656.0</v>
      </c>
      <c r="C40" s="38" t="s">
        <v>527</v>
      </c>
      <c r="D40" s="39">
        <v>55992.0</v>
      </c>
      <c r="E40" s="40" t="s">
        <v>64</v>
      </c>
      <c r="F40" s="105"/>
      <c r="G40" s="106"/>
      <c r="H40" s="67"/>
      <c r="I40" s="107">
        <v>2500.0</v>
      </c>
      <c r="J40" s="108"/>
      <c r="K40" s="109"/>
      <c r="L40" s="110"/>
      <c r="M40" s="111"/>
      <c r="N40" s="112"/>
      <c r="O40" s="113"/>
      <c r="P40" s="50">
        <v>2500.0</v>
      </c>
      <c r="Q40" s="51">
        <f t="shared" si="1"/>
        <v>0</v>
      </c>
      <c r="R40" s="52" t="s">
        <v>487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44656.0</v>
      </c>
      <c r="C41" s="38" t="s">
        <v>528</v>
      </c>
      <c r="D41" s="39">
        <v>69175.0</v>
      </c>
      <c r="E41" s="40" t="s">
        <v>529</v>
      </c>
      <c r="F41" s="105"/>
      <c r="G41" s="120"/>
      <c r="H41" s="67"/>
      <c r="I41" s="107">
        <v>69500.0</v>
      </c>
      <c r="J41" s="119"/>
      <c r="K41" s="109"/>
      <c r="L41" s="110"/>
      <c r="M41" s="111"/>
      <c r="N41" s="112"/>
      <c r="O41" s="113"/>
      <c r="P41" s="50">
        <v>69500.0</v>
      </c>
      <c r="Q41" s="51">
        <f t="shared" si="1"/>
        <v>0</v>
      </c>
      <c r="R41" s="52" t="s">
        <v>39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44656.0</v>
      </c>
      <c r="C42" s="38" t="s">
        <v>530</v>
      </c>
      <c r="D42" s="39">
        <v>51051.0</v>
      </c>
      <c r="E42" s="40" t="s">
        <v>496</v>
      </c>
      <c r="F42" s="105"/>
      <c r="G42" s="106"/>
      <c r="H42" s="67"/>
      <c r="I42" s="107">
        <v>15000.0</v>
      </c>
      <c r="J42" s="119"/>
      <c r="K42" s="109"/>
      <c r="L42" s="110"/>
      <c r="M42" s="111"/>
      <c r="N42" s="112"/>
      <c r="O42" s="113"/>
      <c r="P42" s="50">
        <v>15000.0</v>
      </c>
      <c r="Q42" s="51">
        <f t="shared" si="1"/>
        <v>0</v>
      </c>
      <c r="R42" s="52" t="s">
        <v>240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44656.0</v>
      </c>
      <c r="C43" s="38" t="s">
        <v>531</v>
      </c>
      <c r="D43" s="39">
        <v>48482.0</v>
      </c>
      <c r="E43" s="40" t="s">
        <v>532</v>
      </c>
      <c r="F43" s="105"/>
      <c r="G43" s="106"/>
      <c r="H43" s="67"/>
      <c r="I43" s="107"/>
      <c r="J43" s="108">
        <v>3700.0</v>
      </c>
      <c r="K43" s="109"/>
      <c r="L43" s="110"/>
      <c r="M43" s="111"/>
      <c r="N43" s="112"/>
      <c r="O43" s="113"/>
      <c r="P43" s="50">
        <v>3700.0</v>
      </c>
      <c r="Q43" s="51">
        <f t="shared" si="1"/>
        <v>0</v>
      </c>
      <c r="R43" s="52" t="s">
        <v>69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44656.0</v>
      </c>
      <c r="C44" s="38" t="s">
        <v>533</v>
      </c>
      <c r="D44" s="39">
        <v>54099.0</v>
      </c>
      <c r="E44" s="40" t="s">
        <v>534</v>
      </c>
      <c r="F44" s="105"/>
      <c r="G44" s="106"/>
      <c r="H44" s="67"/>
      <c r="I44" s="107">
        <v>10000.0</v>
      </c>
      <c r="J44" s="119"/>
      <c r="K44" s="109"/>
      <c r="L44" s="110"/>
      <c r="M44" s="111"/>
      <c r="N44" s="112"/>
      <c r="O44" s="113"/>
      <c r="P44" s="50">
        <v>10000.0</v>
      </c>
      <c r="Q44" s="51">
        <f t="shared" si="1"/>
        <v>0</v>
      </c>
      <c r="R44" s="52" t="s">
        <v>240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44656.0</v>
      </c>
      <c r="C45" s="38" t="s">
        <v>535</v>
      </c>
      <c r="D45" s="39">
        <v>69173.0</v>
      </c>
      <c r="E45" s="40" t="s">
        <v>536</v>
      </c>
      <c r="F45" s="143"/>
      <c r="G45" s="106"/>
      <c r="H45" s="67"/>
      <c r="I45" s="107">
        <v>69500.0</v>
      </c>
      <c r="J45" s="108"/>
      <c r="K45" s="109"/>
      <c r="L45" s="110"/>
      <c r="M45" s="111"/>
      <c r="N45" s="112"/>
      <c r="O45" s="113"/>
      <c r="P45" s="50">
        <v>69500.0</v>
      </c>
      <c r="Q45" s="51">
        <f t="shared" si="1"/>
        <v>0</v>
      </c>
      <c r="R45" s="52" t="s">
        <v>39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44656.0</v>
      </c>
      <c r="C46" s="38" t="s">
        <v>537</v>
      </c>
      <c r="D46" s="39">
        <v>49831.0</v>
      </c>
      <c r="E46" s="40" t="s">
        <v>538</v>
      </c>
      <c r="F46" s="105"/>
      <c r="G46" s="106"/>
      <c r="H46" s="67"/>
      <c r="I46" s="107"/>
      <c r="J46" s="108">
        <v>5700.0</v>
      </c>
      <c r="K46" s="109"/>
      <c r="L46" s="110"/>
      <c r="M46" s="111"/>
      <c r="N46" s="112"/>
      <c r="O46" s="113"/>
      <c r="P46" s="50">
        <v>5700.0</v>
      </c>
      <c r="Q46" s="51">
        <f t="shared" si="1"/>
        <v>0</v>
      </c>
      <c r="R46" s="52" t="s">
        <v>69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44656.0</v>
      </c>
      <c r="C47" s="38" t="s">
        <v>539</v>
      </c>
      <c r="D47" s="39">
        <v>63017.0</v>
      </c>
      <c r="E47" s="40" t="s">
        <v>540</v>
      </c>
      <c r="F47" s="105"/>
      <c r="G47" s="106"/>
      <c r="H47" s="67"/>
      <c r="I47" s="107">
        <v>2500.0</v>
      </c>
      <c r="J47" s="119"/>
      <c r="K47" s="109"/>
      <c r="L47" s="110"/>
      <c r="M47" s="111"/>
      <c r="N47" s="112"/>
      <c r="O47" s="113"/>
      <c r="P47" s="50">
        <v>2500.0</v>
      </c>
      <c r="Q47" s="51">
        <f t="shared" si="1"/>
        <v>0</v>
      </c>
      <c r="R47" s="52" t="s">
        <v>240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44656.0</v>
      </c>
      <c r="C48" s="38" t="s">
        <v>541</v>
      </c>
      <c r="D48" s="39">
        <v>56775.0</v>
      </c>
      <c r="E48" s="40" t="s">
        <v>542</v>
      </c>
      <c r="F48" s="105"/>
      <c r="G48" s="106"/>
      <c r="H48" s="67"/>
      <c r="I48" s="107">
        <v>2650.0</v>
      </c>
      <c r="J48" s="119"/>
      <c r="K48" s="109"/>
      <c r="L48" s="110"/>
      <c r="M48" s="111"/>
      <c r="N48" s="112"/>
      <c r="O48" s="113"/>
      <c r="P48" s="50">
        <v>2650.0</v>
      </c>
      <c r="Q48" s="51">
        <f t="shared" si="1"/>
        <v>0</v>
      </c>
      <c r="R48" s="52" t="s">
        <v>69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44656.0</v>
      </c>
      <c r="C49" s="38" t="s">
        <v>543</v>
      </c>
      <c r="D49" s="39">
        <v>50616.0</v>
      </c>
      <c r="E49" s="40" t="s">
        <v>544</v>
      </c>
      <c r="F49" s="105"/>
      <c r="G49" s="106"/>
      <c r="H49" s="67"/>
      <c r="I49" s="107"/>
      <c r="J49" s="108">
        <v>1300.0</v>
      </c>
      <c r="K49" s="109"/>
      <c r="L49" s="110"/>
      <c r="M49" s="111"/>
      <c r="N49" s="112"/>
      <c r="O49" s="113"/>
      <c r="P49" s="50">
        <v>1300.0</v>
      </c>
      <c r="Q49" s="51">
        <f t="shared" si="1"/>
        <v>0</v>
      </c>
      <c r="R49" s="52" t="s">
        <v>229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44656.0</v>
      </c>
      <c r="C50" s="38" t="s">
        <v>545</v>
      </c>
      <c r="D50" s="39">
        <v>68839.0</v>
      </c>
      <c r="E50" s="40" t="s">
        <v>546</v>
      </c>
      <c r="F50" s="105"/>
      <c r="G50" s="106"/>
      <c r="H50" s="67"/>
      <c r="I50" s="107"/>
      <c r="J50" s="108">
        <v>4650.0</v>
      </c>
      <c r="K50" s="109"/>
      <c r="L50" s="110"/>
      <c r="M50" s="111"/>
      <c r="N50" s="112"/>
      <c r="O50" s="113"/>
      <c r="P50" s="50">
        <v>4650.0</v>
      </c>
      <c r="Q50" s="51">
        <f t="shared" si="1"/>
        <v>0</v>
      </c>
      <c r="R50" s="52" t="s">
        <v>240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44656.0</v>
      </c>
      <c r="C51" s="38" t="s">
        <v>547</v>
      </c>
      <c r="D51" s="39">
        <v>53283.0</v>
      </c>
      <c r="E51" s="40" t="s">
        <v>288</v>
      </c>
      <c r="F51" s="105"/>
      <c r="G51" s="106"/>
      <c r="H51" s="67"/>
      <c r="I51" s="107">
        <v>5575.0</v>
      </c>
      <c r="J51" s="119"/>
      <c r="K51" s="109"/>
      <c r="L51" s="110"/>
      <c r="M51" s="111"/>
      <c r="N51" s="112"/>
      <c r="O51" s="113"/>
      <c r="P51" s="50">
        <v>5575.0</v>
      </c>
      <c r="Q51" s="51">
        <f t="shared" si="1"/>
        <v>0</v>
      </c>
      <c r="R51" s="52" t="s">
        <v>69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44656.0</v>
      </c>
      <c r="C52" s="38" t="s">
        <v>548</v>
      </c>
      <c r="D52" s="39">
        <v>36555.0</v>
      </c>
      <c r="E52" s="40" t="s">
        <v>231</v>
      </c>
      <c r="F52" s="105"/>
      <c r="G52" s="106"/>
      <c r="H52" s="67"/>
      <c r="I52" s="107">
        <v>15000.0</v>
      </c>
      <c r="J52" s="108"/>
      <c r="K52" s="109"/>
      <c r="L52" s="110"/>
      <c r="M52" s="111"/>
      <c r="N52" s="112"/>
      <c r="O52" s="113"/>
      <c r="P52" s="50">
        <v>15000.0</v>
      </c>
      <c r="Q52" s="51">
        <f t="shared" si="1"/>
        <v>0</v>
      </c>
      <c r="R52" s="52" t="s">
        <v>229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44656.0</v>
      </c>
      <c r="C53" s="38" t="s">
        <v>549</v>
      </c>
      <c r="D53" s="39">
        <v>66774.0</v>
      </c>
      <c r="E53" s="40" t="s">
        <v>550</v>
      </c>
      <c r="F53" s="105"/>
      <c r="G53" s="106"/>
      <c r="H53" s="67"/>
      <c r="I53" s="107"/>
      <c r="J53" s="108">
        <v>1250.0</v>
      </c>
      <c r="K53" s="109"/>
      <c r="L53" s="110"/>
      <c r="M53" s="111"/>
      <c r="N53" s="112"/>
      <c r="O53" s="113"/>
      <c r="P53" s="50">
        <v>1250.0</v>
      </c>
      <c r="Q53" s="51">
        <f t="shared" si="1"/>
        <v>0</v>
      </c>
      <c r="R53" s="52" t="s">
        <v>69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44656.0</v>
      </c>
      <c r="C54" s="38" t="s">
        <v>551</v>
      </c>
      <c r="D54" s="39">
        <v>53095.0</v>
      </c>
      <c r="E54" s="40" t="s">
        <v>552</v>
      </c>
      <c r="F54" s="105"/>
      <c r="G54" s="106"/>
      <c r="H54" s="67"/>
      <c r="I54" s="107">
        <v>8125.0</v>
      </c>
      <c r="J54" s="119"/>
      <c r="K54" s="109"/>
      <c r="L54" s="110"/>
      <c r="M54" s="111"/>
      <c r="N54" s="112"/>
      <c r="O54" s="113"/>
      <c r="P54" s="50">
        <v>8125.0</v>
      </c>
      <c r="Q54" s="51">
        <f t="shared" si="1"/>
        <v>0</v>
      </c>
      <c r="R54" s="52" t="s">
        <v>69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44656.0</v>
      </c>
      <c r="C55" s="38" t="s">
        <v>553</v>
      </c>
      <c r="D55" s="39">
        <v>11136.0</v>
      </c>
      <c r="E55" s="40" t="s">
        <v>554</v>
      </c>
      <c r="F55" s="105"/>
      <c r="G55" s="106"/>
      <c r="H55" s="67"/>
      <c r="I55" s="107"/>
      <c r="J55" s="108">
        <v>1450.0</v>
      </c>
      <c r="K55" s="109"/>
      <c r="L55" s="110"/>
      <c r="M55" s="111"/>
      <c r="N55" s="112"/>
      <c r="O55" s="113"/>
      <c r="P55" s="50">
        <v>1450.0</v>
      </c>
      <c r="Q55" s="51">
        <f t="shared" si="1"/>
        <v>0</v>
      </c>
      <c r="R55" s="52" t="s">
        <v>240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44656.0</v>
      </c>
      <c r="C56" s="38" t="s">
        <v>555</v>
      </c>
      <c r="D56" s="39">
        <v>51697.0</v>
      </c>
      <c r="E56" s="40" t="s">
        <v>556</v>
      </c>
      <c r="F56" s="105"/>
      <c r="G56" s="106"/>
      <c r="H56" s="67"/>
      <c r="I56" s="107"/>
      <c r="J56" s="108">
        <v>3047.0</v>
      </c>
      <c r="K56" s="144">
        <v>5378.0</v>
      </c>
      <c r="L56" s="110"/>
      <c r="M56" s="111"/>
      <c r="N56" s="112"/>
      <c r="O56" s="113"/>
      <c r="P56" s="50">
        <v>8425.0</v>
      </c>
      <c r="Q56" s="51">
        <f t="shared" si="1"/>
        <v>0</v>
      </c>
      <c r="R56" s="52" t="s">
        <v>229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44656.0</v>
      </c>
      <c r="C57" s="38" t="s">
        <v>557</v>
      </c>
      <c r="D57" s="39">
        <v>30895.0</v>
      </c>
      <c r="E57" s="40" t="s">
        <v>33</v>
      </c>
      <c r="F57" s="105"/>
      <c r="G57" s="106"/>
      <c r="H57" s="67"/>
      <c r="I57" s="107"/>
      <c r="J57" s="108">
        <v>30000.0</v>
      </c>
      <c r="K57" s="109"/>
      <c r="L57" s="110"/>
      <c r="M57" s="111"/>
      <c r="N57" s="112"/>
      <c r="O57" s="113"/>
      <c r="P57" s="50">
        <v>30000.0</v>
      </c>
      <c r="Q57" s="51">
        <f t="shared" si="1"/>
        <v>0</v>
      </c>
      <c r="R57" s="52" t="s">
        <v>69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44656.0</v>
      </c>
      <c r="C58" s="38" t="s">
        <v>558</v>
      </c>
      <c r="D58" s="39">
        <v>33065.0</v>
      </c>
      <c r="E58" s="40" t="s">
        <v>375</v>
      </c>
      <c r="F58" s="105"/>
      <c r="G58" s="106"/>
      <c r="H58" s="67"/>
      <c r="I58" s="107">
        <v>2650.0</v>
      </c>
      <c r="J58" s="119"/>
      <c r="K58" s="109"/>
      <c r="L58" s="110"/>
      <c r="M58" s="111"/>
      <c r="N58" s="112"/>
      <c r="O58" s="113"/>
      <c r="P58" s="50">
        <v>2650.0</v>
      </c>
      <c r="Q58" s="51">
        <f t="shared" si="1"/>
        <v>0</v>
      </c>
      <c r="R58" s="52" t="s">
        <v>69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44656.0</v>
      </c>
      <c r="C59" s="38" t="s">
        <v>559</v>
      </c>
      <c r="D59" s="39">
        <v>64740.0</v>
      </c>
      <c r="E59" s="40" t="s">
        <v>425</v>
      </c>
      <c r="F59" s="105"/>
      <c r="G59" s="106"/>
      <c r="H59" s="67"/>
      <c r="I59" s="107"/>
      <c r="J59" s="108">
        <v>1865.0</v>
      </c>
      <c r="K59" s="144">
        <v>785.0</v>
      </c>
      <c r="L59" s="110"/>
      <c r="M59" s="111"/>
      <c r="N59" s="112"/>
      <c r="O59" s="113"/>
      <c r="P59" s="50">
        <v>2650.0</v>
      </c>
      <c r="Q59" s="51">
        <f t="shared" si="1"/>
        <v>0</v>
      </c>
      <c r="R59" s="52" t="s">
        <v>69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44656.0</v>
      </c>
      <c r="C60" s="38" t="s">
        <v>560</v>
      </c>
      <c r="D60" s="39">
        <v>48910.0</v>
      </c>
      <c r="E60" s="40" t="s">
        <v>561</v>
      </c>
      <c r="F60" s="105"/>
      <c r="G60" s="106"/>
      <c r="H60" s="67"/>
      <c r="I60" s="107"/>
      <c r="J60" s="108">
        <v>17875.0</v>
      </c>
      <c r="K60" s="134"/>
      <c r="L60" s="110"/>
      <c r="M60" s="111"/>
      <c r="N60" s="112"/>
      <c r="O60" s="113"/>
      <c r="P60" s="50">
        <v>17875.0</v>
      </c>
      <c r="Q60" s="51">
        <f t="shared" si="1"/>
        <v>0</v>
      </c>
      <c r="R60" s="52" t="s">
        <v>69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44656.0</v>
      </c>
      <c r="C61" s="38" t="s">
        <v>562</v>
      </c>
      <c r="D61" s="39">
        <v>19971.0</v>
      </c>
      <c r="E61" s="40" t="s">
        <v>563</v>
      </c>
      <c r="F61" s="105"/>
      <c r="G61" s="106"/>
      <c r="H61" s="67"/>
      <c r="I61" s="107"/>
      <c r="J61" s="108">
        <v>7650.0</v>
      </c>
      <c r="K61" s="109"/>
      <c r="L61" s="110"/>
      <c r="M61" s="111"/>
      <c r="N61" s="112"/>
      <c r="O61" s="113"/>
      <c r="P61" s="50">
        <v>7650.0</v>
      </c>
      <c r="Q61" s="51">
        <f t="shared" si="1"/>
        <v>0</v>
      </c>
      <c r="R61" s="52" t="s">
        <v>69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44656.0</v>
      </c>
      <c r="C62" s="38" t="s">
        <v>564</v>
      </c>
      <c r="D62" s="39">
        <v>28414.0</v>
      </c>
      <c r="E62" s="40" t="s">
        <v>565</v>
      </c>
      <c r="F62" s="105"/>
      <c r="G62" s="106"/>
      <c r="H62" s="67"/>
      <c r="I62" s="107">
        <v>15000.0</v>
      </c>
      <c r="J62" s="119"/>
      <c r="K62" s="144"/>
      <c r="L62" s="110"/>
      <c r="M62" s="111"/>
      <c r="N62" s="112"/>
      <c r="O62" s="113"/>
      <c r="P62" s="50">
        <v>15000.0</v>
      </c>
      <c r="Q62" s="51">
        <f t="shared" si="1"/>
        <v>0</v>
      </c>
      <c r="R62" s="52" t="s">
        <v>69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44656.0</v>
      </c>
      <c r="C63" s="38" t="s">
        <v>566</v>
      </c>
      <c r="D63" s="39">
        <v>69181.0</v>
      </c>
      <c r="E63" s="40" t="s">
        <v>567</v>
      </c>
      <c r="F63" s="105"/>
      <c r="G63" s="106"/>
      <c r="H63" s="67"/>
      <c r="I63" s="107">
        <v>27000.0</v>
      </c>
      <c r="J63" s="119"/>
      <c r="K63" s="109"/>
      <c r="L63" s="110"/>
      <c r="M63" s="111"/>
      <c r="N63" s="112"/>
      <c r="O63" s="113"/>
      <c r="P63" s="50">
        <v>27000.0</v>
      </c>
      <c r="Q63" s="51">
        <f t="shared" si="1"/>
        <v>0</v>
      </c>
      <c r="R63" s="52" t="s">
        <v>229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44656.0</v>
      </c>
      <c r="C64" s="38" t="s">
        <v>568</v>
      </c>
      <c r="D64" s="39">
        <v>36080.0</v>
      </c>
      <c r="E64" s="40" t="s">
        <v>569</v>
      </c>
      <c r="F64" s="105"/>
      <c r="G64" s="106"/>
      <c r="H64" s="67"/>
      <c r="I64" s="107">
        <v>8300.0</v>
      </c>
      <c r="J64" s="119"/>
      <c r="K64" s="109"/>
      <c r="L64" s="110"/>
      <c r="M64" s="111"/>
      <c r="N64" s="112"/>
      <c r="O64" s="113"/>
      <c r="P64" s="50">
        <v>8300.0</v>
      </c>
      <c r="Q64" s="51">
        <f t="shared" si="1"/>
        <v>0</v>
      </c>
      <c r="R64" s="52" t="s">
        <v>229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44656.0</v>
      </c>
      <c r="C65" s="38" t="s">
        <v>570</v>
      </c>
      <c r="D65" s="39">
        <v>65361.0</v>
      </c>
      <c r="E65" s="40" t="s">
        <v>571</v>
      </c>
      <c r="F65" s="105"/>
      <c r="G65" s="106"/>
      <c r="H65" s="67"/>
      <c r="I65" s="107"/>
      <c r="J65" s="108">
        <v>900.0</v>
      </c>
      <c r="K65" s="109"/>
      <c r="L65" s="110"/>
      <c r="M65" s="111"/>
      <c r="N65" s="112"/>
      <c r="O65" s="113"/>
      <c r="P65" s="50">
        <v>900.0</v>
      </c>
      <c r="Q65" s="51">
        <f t="shared" si="1"/>
        <v>0</v>
      </c>
      <c r="R65" s="52" t="s">
        <v>69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44656.0</v>
      </c>
      <c r="C66" s="38" t="s">
        <v>572</v>
      </c>
      <c r="D66" s="39">
        <v>48053.0</v>
      </c>
      <c r="E66" s="40" t="s">
        <v>133</v>
      </c>
      <c r="F66" s="105"/>
      <c r="G66" s="106"/>
      <c r="H66" s="67"/>
      <c r="I66" s="107">
        <v>300.0</v>
      </c>
      <c r="J66" s="119"/>
      <c r="K66" s="109"/>
      <c r="L66" s="110"/>
      <c r="M66" s="111"/>
      <c r="N66" s="112"/>
      <c r="O66" s="113"/>
      <c r="P66" s="50">
        <v>300.0</v>
      </c>
      <c r="Q66" s="51">
        <f t="shared" si="1"/>
        <v>0</v>
      </c>
      <c r="R66" s="52" t="s">
        <v>229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44656.0</v>
      </c>
      <c r="C67" s="38" t="s">
        <v>573</v>
      </c>
      <c r="D67" s="39">
        <v>51782.0</v>
      </c>
      <c r="E67" s="40" t="s">
        <v>311</v>
      </c>
      <c r="F67" s="105"/>
      <c r="G67" s="106"/>
      <c r="H67" s="67"/>
      <c r="I67" s="107"/>
      <c r="J67" s="108">
        <v>350.0</v>
      </c>
      <c r="K67" s="109"/>
      <c r="L67" s="110"/>
      <c r="M67" s="111"/>
      <c r="N67" s="112"/>
      <c r="O67" s="113"/>
      <c r="P67" s="50">
        <v>350.0</v>
      </c>
      <c r="Q67" s="51">
        <f t="shared" si="1"/>
        <v>0</v>
      </c>
      <c r="R67" s="52" t="s">
        <v>69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44656.0</v>
      </c>
      <c r="C68" s="38" t="s">
        <v>574</v>
      </c>
      <c r="D68" s="39">
        <v>49864.0</v>
      </c>
      <c r="E68" s="40" t="s">
        <v>575</v>
      </c>
      <c r="F68" s="105"/>
      <c r="G68" s="106"/>
      <c r="H68" s="67"/>
      <c r="I68" s="107">
        <v>5000.0</v>
      </c>
      <c r="J68" s="119"/>
      <c r="K68" s="109"/>
      <c r="L68" s="110"/>
      <c r="M68" s="111"/>
      <c r="N68" s="112"/>
      <c r="O68" s="113"/>
      <c r="P68" s="50">
        <v>5000.0</v>
      </c>
      <c r="Q68" s="51">
        <f t="shared" si="1"/>
        <v>0</v>
      </c>
      <c r="R68" s="52" t="s">
        <v>229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44656.0</v>
      </c>
      <c r="C69" s="38" t="s">
        <v>576</v>
      </c>
      <c r="D69" s="39">
        <v>69186.0</v>
      </c>
      <c r="E69" s="40" t="s">
        <v>577</v>
      </c>
      <c r="F69" s="105"/>
      <c r="G69" s="106"/>
      <c r="H69" s="67"/>
      <c r="I69" s="107">
        <v>27000.0</v>
      </c>
      <c r="J69" s="117"/>
      <c r="K69" s="109"/>
      <c r="L69" s="110"/>
      <c r="M69" s="111"/>
      <c r="N69" s="112"/>
      <c r="O69" s="113"/>
      <c r="P69" s="50">
        <v>27000.0</v>
      </c>
      <c r="Q69" s="51">
        <f t="shared" si="1"/>
        <v>0</v>
      </c>
      <c r="R69" s="52" t="s">
        <v>69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44656.0</v>
      </c>
      <c r="C70" s="38" t="s">
        <v>578</v>
      </c>
      <c r="D70" s="39">
        <v>59312.0</v>
      </c>
      <c r="E70" s="40" t="s">
        <v>579</v>
      </c>
      <c r="F70" s="105"/>
      <c r="G70" s="106"/>
      <c r="H70" s="67"/>
      <c r="I70" s="107">
        <v>27000.0</v>
      </c>
      <c r="J70" s="119"/>
      <c r="K70" s="109"/>
      <c r="L70" s="110"/>
      <c r="M70" s="111"/>
      <c r="N70" s="112"/>
      <c r="O70" s="113"/>
      <c r="P70" s="50">
        <v>27000.0</v>
      </c>
      <c r="Q70" s="51">
        <f t="shared" si="1"/>
        <v>0</v>
      </c>
      <c r="R70" s="52" t="s">
        <v>229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44656.0</v>
      </c>
      <c r="C71" s="38" t="s">
        <v>580</v>
      </c>
      <c r="D71" s="39">
        <v>28414.0</v>
      </c>
      <c r="E71" s="40" t="s">
        <v>565</v>
      </c>
      <c r="F71" s="143">
        <v>1150.0</v>
      </c>
      <c r="G71" s="106"/>
      <c r="H71" s="67"/>
      <c r="I71" s="107">
        <v>300.0</v>
      </c>
      <c r="J71" s="119"/>
      <c r="K71" s="109"/>
      <c r="L71" s="110"/>
      <c r="M71" s="111"/>
      <c r="N71" s="112"/>
      <c r="O71" s="113"/>
      <c r="P71" s="50">
        <v>1450.0</v>
      </c>
      <c r="Q71" s="51">
        <f t="shared" si="1"/>
        <v>0</v>
      </c>
      <c r="R71" s="52" t="s">
        <v>240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44656.0</v>
      </c>
      <c r="C72" s="38" t="s">
        <v>581</v>
      </c>
      <c r="D72" s="39">
        <v>48631.0</v>
      </c>
      <c r="E72" s="40" t="s">
        <v>36</v>
      </c>
      <c r="F72" s="105"/>
      <c r="G72" s="106"/>
      <c r="H72" s="67"/>
      <c r="I72" s="107">
        <v>2725.0</v>
      </c>
      <c r="J72" s="119"/>
      <c r="K72" s="109"/>
      <c r="L72" s="110"/>
      <c r="M72" s="111"/>
      <c r="N72" s="112"/>
      <c r="O72" s="113"/>
      <c r="P72" s="50">
        <v>2725.0</v>
      </c>
      <c r="Q72" s="51">
        <f t="shared" si="1"/>
        <v>0</v>
      </c>
      <c r="R72" s="52" t="s">
        <v>229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44656.0</v>
      </c>
      <c r="C73" s="38" t="s">
        <v>582</v>
      </c>
      <c r="D73" s="39">
        <v>51329.0</v>
      </c>
      <c r="E73" s="40" t="s">
        <v>583</v>
      </c>
      <c r="F73" s="105"/>
      <c r="G73" s="106"/>
      <c r="H73" s="67"/>
      <c r="I73" s="107">
        <v>1925.0</v>
      </c>
      <c r="J73" s="119"/>
      <c r="K73" s="109"/>
      <c r="L73" s="110"/>
      <c r="M73" s="111"/>
      <c r="N73" s="112"/>
      <c r="O73" s="113"/>
      <c r="P73" s="50">
        <v>1925.0</v>
      </c>
      <c r="Q73" s="51">
        <f t="shared" si="1"/>
        <v>0</v>
      </c>
      <c r="R73" s="52" t="s">
        <v>240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44656.0</v>
      </c>
      <c r="C74" s="38" t="s">
        <v>584</v>
      </c>
      <c r="D74" s="39">
        <v>35220.0</v>
      </c>
      <c r="E74" s="40" t="s">
        <v>147</v>
      </c>
      <c r="F74" s="105"/>
      <c r="G74" s="106"/>
      <c r="H74" s="67"/>
      <c r="I74" s="107">
        <v>350.0</v>
      </c>
      <c r="J74" s="117"/>
      <c r="K74" s="109"/>
      <c r="L74" s="110"/>
      <c r="M74" s="111"/>
      <c r="N74" s="112"/>
      <c r="O74" s="113"/>
      <c r="P74" s="50">
        <v>350.0</v>
      </c>
      <c r="Q74" s="51">
        <f t="shared" si="1"/>
        <v>0</v>
      </c>
      <c r="R74" s="52" t="s">
        <v>39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44656.0</v>
      </c>
      <c r="C75" s="38" t="s">
        <v>585</v>
      </c>
      <c r="D75" s="39">
        <v>51434.0</v>
      </c>
      <c r="E75" s="40" t="s">
        <v>586</v>
      </c>
      <c r="F75" s="105"/>
      <c r="G75" s="106"/>
      <c r="H75" s="67"/>
      <c r="I75" s="107">
        <v>5000.0</v>
      </c>
      <c r="J75" s="119"/>
      <c r="K75" s="109"/>
      <c r="L75" s="110"/>
      <c r="M75" s="111"/>
      <c r="N75" s="112"/>
      <c r="O75" s="113"/>
      <c r="P75" s="50">
        <v>5000.0</v>
      </c>
      <c r="Q75" s="51">
        <f t="shared" si="1"/>
        <v>0</v>
      </c>
      <c r="R75" s="52" t="s">
        <v>69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44656.0</v>
      </c>
      <c r="C76" s="38" t="s">
        <v>587</v>
      </c>
      <c r="D76" s="39">
        <v>54501.0</v>
      </c>
      <c r="E76" s="40" t="s">
        <v>588</v>
      </c>
      <c r="F76" s="105"/>
      <c r="G76" s="106"/>
      <c r="H76" s="67"/>
      <c r="I76" s="107">
        <v>4375.0</v>
      </c>
      <c r="J76" s="117"/>
      <c r="K76" s="109"/>
      <c r="L76" s="110"/>
      <c r="M76" s="111"/>
      <c r="N76" s="112"/>
      <c r="O76" s="113"/>
      <c r="P76" s="50">
        <v>4375.0</v>
      </c>
      <c r="Q76" s="51">
        <f t="shared" si="1"/>
        <v>0</v>
      </c>
      <c r="R76" s="52" t="s">
        <v>69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44656.0</v>
      </c>
      <c r="C77" s="38" t="s">
        <v>589</v>
      </c>
      <c r="D77" s="39">
        <v>21818.0</v>
      </c>
      <c r="E77" s="40" t="s">
        <v>590</v>
      </c>
      <c r="F77" s="105"/>
      <c r="G77" s="106"/>
      <c r="H77" s="67"/>
      <c r="I77" s="107"/>
      <c r="J77" s="119"/>
      <c r="K77" s="144">
        <v>1750.0</v>
      </c>
      <c r="L77" s="110"/>
      <c r="M77" s="111"/>
      <c r="N77" s="112"/>
      <c r="O77" s="113"/>
      <c r="P77" s="50">
        <v>1750.0</v>
      </c>
      <c r="Q77" s="51">
        <f t="shared" si="1"/>
        <v>0</v>
      </c>
      <c r="R77" s="52" t="s">
        <v>229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44656.0</v>
      </c>
      <c r="C78" s="38" t="s">
        <v>591</v>
      </c>
      <c r="D78" s="39">
        <v>55763.0</v>
      </c>
      <c r="E78" s="145" t="s">
        <v>592</v>
      </c>
      <c r="F78" s="105"/>
      <c r="G78" s="106"/>
      <c r="H78" s="67"/>
      <c r="I78" s="107">
        <v>3350.0</v>
      </c>
      <c r="J78" s="119"/>
      <c r="K78" s="109"/>
      <c r="L78" s="110"/>
      <c r="M78" s="111"/>
      <c r="N78" s="112"/>
      <c r="O78" s="113"/>
      <c r="P78" s="50">
        <v>3350.0</v>
      </c>
      <c r="Q78" s="51">
        <f t="shared" si="1"/>
        <v>0</v>
      </c>
      <c r="R78" s="52" t="s">
        <v>69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44656.0</v>
      </c>
      <c r="C79" s="38" t="s">
        <v>593</v>
      </c>
      <c r="D79" s="39">
        <v>66814.0</v>
      </c>
      <c r="E79" s="40" t="s">
        <v>594</v>
      </c>
      <c r="F79" s="105"/>
      <c r="G79" s="106"/>
      <c r="H79" s="67"/>
      <c r="I79" s="107">
        <v>400.0</v>
      </c>
      <c r="J79" s="119"/>
      <c r="K79" s="109"/>
      <c r="L79" s="110"/>
      <c r="M79" s="111"/>
      <c r="N79" s="112"/>
      <c r="O79" s="113"/>
      <c r="P79" s="50">
        <v>400.0</v>
      </c>
      <c r="Q79" s="51">
        <f t="shared" si="1"/>
        <v>0</v>
      </c>
      <c r="R79" s="52" t="s">
        <v>69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44656.0</v>
      </c>
      <c r="C80" s="38" t="s">
        <v>595</v>
      </c>
      <c r="D80" s="39">
        <v>58978.0</v>
      </c>
      <c r="E80" s="40" t="s">
        <v>596</v>
      </c>
      <c r="F80" s="105"/>
      <c r="G80" s="106"/>
      <c r="H80" s="67"/>
      <c r="I80" s="107">
        <v>700.0</v>
      </c>
      <c r="J80" s="117"/>
      <c r="K80" s="109"/>
      <c r="L80" s="110"/>
      <c r="M80" s="111"/>
      <c r="N80" s="112"/>
      <c r="O80" s="113"/>
      <c r="P80" s="50">
        <v>700.0</v>
      </c>
      <c r="Q80" s="51">
        <f t="shared" si="1"/>
        <v>0</v>
      </c>
      <c r="R80" s="52" t="s">
        <v>69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44656.0</v>
      </c>
      <c r="C81" s="38" t="s">
        <v>597</v>
      </c>
      <c r="D81" s="39">
        <v>69191.0</v>
      </c>
      <c r="E81" s="40" t="s">
        <v>598</v>
      </c>
      <c r="F81" s="105"/>
      <c r="G81" s="106"/>
      <c r="H81" s="67"/>
      <c r="I81" s="107">
        <v>600.0</v>
      </c>
      <c r="J81" s="119"/>
      <c r="K81" s="109"/>
      <c r="L81" s="110"/>
      <c r="M81" s="111"/>
      <c r="N81" s="112"/>
      <c r="O81" s="113"/>
      <c r="P81" s="50">
        <v>600.0</v>
      </c>
      <c r="Q81" s="51">
        <f t="shared" si="1"/>
        <v>0</v>
      </c>
      <c r="R81" s="52" t="s">
        <v>229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44656.0</v>
      </c>
      <c r="C82" s="38" t="s">
        <v>599</v>
      </c>
      <c r="D82" s="39">
        <v>54763.0</v>
      </c>
      <c r="E82" s="40" t="s">
        <v>600</v>
      </c>
      <c r="F82" s="105"/>
      <c r="G82" s="106"/>
      <c r="H82" s="67"/>
      <c r="I82" s="107">
        <v>1500.0</v>
      </c>
      <c r="J82" s="119"/>
      <c r="K82" s="109"/>
      <c r="L82" s="110"/>
      <c r="M82" s="111"/>
      <c r="N82" s="112"/>
      <c r="O82" s="113"/>
      <c r="P82" s="50">
        <v>1500.0</v>
      </c>
      <c r="Q82" s="51">
        <f t="shared" si="1"/>
        <v>0</v>
      </c>
      <c r="R82" s="52" t="s">
        <v>69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44656.0</v>
      </c>
      <c r="C83" s="38" t="s">
        <v>601</v>
      </c>
      <c r="D83" s="39">
        <v>68976.0</v>
      </c>
      <c r="E83" s="40" t="s">
        <v>602</v>
      </c>
      <c r="F83" s="105"/>
      <c r="G83" s="106"/>
      <c r="H83" s="67"/>
      <c r="I83" s="107">
        <v>8750.0</v>
      </c>
      <c r="J83" s="119"/>
      <c r="K83" s="134"/>
      <c r="L83" s="110"/>
      <c r="M83" s="111"/>
      <c r="N83" s="112"/>
      <c r="O83" s="113"/>
      <c r="P83" s="50">
        <v>8750.0</v>
      </c>
      <c r="Q83" s="51">
        <f t="shared" si="1"/>
        <v>0</v>
      </c>
      <c r="R83" s="52" t="s">
        <v>69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44656.0</v>
      </c>
      <c r="C84" s="38" t="s">
        <v>603</v>
      </c>
      <c r="D84" s="39">
        <v>61553.0</v>
      </c>
      <c r="E84" s="40" t="s">
        <v>604</v>
      </c>
      <c r="F84" s="105"/>
      <c r="G84" s="106"/>
      <c r="H84" s="67"/>
      <c r="I84" s="107"/>
      <c r="J84" s="108">
        <v>5150.0</v>
      </c>
      <c r="K84" s="109"/>
      <c r="L84" s="110"/>
      <c r="M84" s="111"/>
      <c r="N84" s="112"/>
      <c r="O84" s="113"/>
      <c r="P84" s="50">
        <v>5150.0</v>
      </c>
      <c r="Q84" s="51">
        <f t="shared" si="1"/>
        <v>0</v>
      </c>
      <c r="R84" s="52" t="s">
        <v>229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44656.0</v>
      </c>
      <c r="C85" s="38" t="s">
        <v>605</v>
      </c>
      <c r="D85" s="39">
        <v>21821.0</v>
      </c>
      <c r="E85" s="40" t="s">
        <v>297</v>
      </c>
      <c r="F85" s="105"/>
      <c r="G85" s="120">
        <v>1775.0</v>
      </c>
      <c r="H85" s="67"/>
      <c r="I85" s="107">
        <v>14625.0</v>
      </c>
      <c r="J85" s="117"/>
      <c r="K85" s="109"/>
      <c r="L85" s="110"/>
      <c r="M85" s="111"/>
      <c r="N85" s="112"/>
      <c r="O85" s="113"/>
      <c r="P85" s="50">
        <v>16400.0</v>
      </c>
      <c r="Q85" s="51">
        <f t="shared" si="1"/>
        <v>0</v>
      </c>
      <c r="R85" s="52" t="s">
        <v>69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44656.0</v>
      </c>
      <c r="C86" s="38" t="s">
        <v>606</v>
      </c>
      <c r="D86" s="39">
        <v>52083.0</v>
      </c>
      <c r="E86" s="40" t="s">
        <v>409</v>
      </c>
      <c r="F86" s="105"/>
      <c r="G86" s="106"/>
      <c r="H86" s="67"/>
      <c r="I86" s="107">
        <v>33500.0</v>
      </c>
      <c r="J86" s="119"/>
      <c r="K86" s="109"/>
      <c r="L86" s="110"/>
      <c r="M86" s="111"/>
      <c r="N86" s="112"/>
      <c r="O86" s="113"/>
      <c r="P86" s="50">
        <v>33500.0</v>
      </c>
      <c r="Q86" s="51">
        <f t="shared" si="1"/>
        <v>0</v>
      </c>
      <c r="R86" s="52" t="s">
        <v>69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44656.0</v>
      </c>
      <c r="C87" s="38" t="s">
        <v>607</v>
      </c>
      <c r="D87" s="39">
        <v>44035.0</v>
      </c>
      <c r="E87" s="40" t="s">
        <v>317</v>
      </c>
      <c r="F87" s="105"/>
      <c r="G87" s="106"/>
      <c r="H87" s="67"/>
      <c r="I87" s="107">
        <v>0.0</v>
      </c>
      <c r="J87" s="119"/>
      <c r="K87" s="109"/>
      <c r="L87" s="110"/>
      <c r="M87" s="111"/>
      <c r="N87" s="112"/>
      <c r="O87" s="113"/>
      <c r="P87" s="50">
        <v>20000.0</v>
      </c>
      <c r="Q87" s="51">
        <f t="shared" si="1"/>
        <v>-20000</v>
      </c>
      <c r="R87" s="52" t="s">
        <v>69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44656.0</v>
      </c>
      <c r="C88" s="38" t="s">
        <v>608</v>
      </c>
      <c r="D88" s="39">
        <v>57061.0</v>
      </c>
      <c r="E88" s="40" t="s">
        <v>609</v>
      </c>
      <c r="F88" s="105"/>
      <c r="G88" s="106"/>
      <c r="H88" s="67"/>
      <c r="I88" s="107"/>
      <c r="J88" s="117">
        <v>9375.0</v>
      </c>
      <c r="K88" s="109"/>
      <c r="L88" s="110"/>
      <c r="M88" s="111"/>
      <c r="N88" s="112"/>
      <c r="O88" s="113"/>
      <c r="P88" s="50">
        <v>9375.0</v>
      </c>
      <c r="Q88" s="51">
        <f t="shared" si="1"/>
        <v>0</v>
      </c>
      <c r="R88" s="52" t="s">
        <v>69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44656.0</v>
      </c>
      <c r="C89" s="38" t="s">
        <v>610</v>
      </c>
      <c r="D89" s="39">
        <v>54763.0</v>
      </c>
      <c r="E89" s="40" t="s">
        <v>600</v>
      </c>
      <c r="F89" s="143">
        <v>600.0</v>
      </c>
      <c r="G89" s="106"/>
      <c r="H89" s="67"/>
      <c r="I89" s="107"/>
      <c r="J89" s="119"/>
      <c r="K89" s="109"/>
      <c r="L89" s="110"/>
      <c r="M89" s="111"/>
      <c r="N89" s="112"/>
      <c r="O89" s="113"/>
      <c r="P89" s="50">
        <v>600.0</v>
      </c>
      <c r="Q89" s="51">
        <f t="shared" si="1"/>
        <v>0</v>
      </c>
      <c r="R89" s="52" t="s">
        <v>69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44656.0</v>
      </c>
      <c r="C90" s="38" t="s">
        <v>611</v>
      </c>
      <c r="D90" s="39">
        <v>54763.0</v>
      </c>
      <c r="E90" s="40" t="s">
        <v>600</v>
      </c>
      <c r="F90" s="143">
        <v>100.0</v>
      </c>
      <c r="G90" s="106"/>
      <c r="H90" s="67"/>
      <c r="I90" s="107"/>
      <c r="J90" s="119"/>
      <c r="K90" s="109"/>
      <c r="L90" s="110"/>
      <c r="M90" s="111"/>
      <c r="N90" s="112"/>
      <c r="O90" s="113"/>
      <c r="P90" s="50">
        <v>100.0</v>
      </c>
      <c r="Q90" s="51">
        <f t="shared" si="1"/>
        <v>0</v>
      </c>
      <c r="R90" s="52" t="s">
        <v>69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44655.0</v>
      </c>
      <c r="C91" s="38" t="s">
        <v>612</v>
      </c>
      <c r="D91" s="39">
        <v>12102.0</v>
      </c>
      <c r="E91" s="40" t="s">
        <v>431</v>
      </c>
      <c r="F91" s="105"/>
      <c r="G91" s="106"/>
      <c r="H91" s="131">
        <v>15000.0</v>
      </c>
      <c r="I91" s="107"/>
      <c r="J91" s="119"/>
      <c r="K91" s="109"/>
      <c r="L91" s="110"/>
      <c r="M91" s="111"/>
      <c r="N91" s="112"/>
      <c r="O91" s="113"/>
      <c r="P91" s="50">
        <v>15000.0</v>
      </c>
      <c r="Q91" s="51">
        <f t="shared" si="1"/>
        <v>0</v>
      </c>
      <c r="R91" s="52"/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44655.0</v>
      </c>
      <c r="C92" s="38" t="s">
        <v>613</v>
      </c>
      <c r="D92" s="39">
        <v>51017.0</v>
      </c>
      <c r="E92" s="40" t="s">
        <v>205</v>
      </c>
      <c r="F92" s="105"/>
      <c r="G92" s="106"/>
      <c r="H92" s="131">
        <v>3500.0</v>
      </c>
      <c r="I92" s="107"/>
      <c r="J92" s="117"/>
      <c r="K92" s="109"/>
      <c r="L92" s="110"/>
      <c r="M92" s="111"/>
      <c r="N92" s="112"/>
      <c r="O92" s="113"/>
      <c r="P92" s="50">
        <v>3500.0</v>
      </c>
      <c r="Q92" s="51">
        <f t="shared" si="1"/>
        <v>0</v>
      </c>
      <c r="R92" s="52"/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44655.0</v>
      </c>
      <c r="C93" s="38" t="s">
        <v>614</v>
      </c>
      <c r="D93" s="39">
        <v>25376.0</v>
      </c>
      <c r="E93" s="40" t="s">
        <v>615</v>
      </c>
      <c r="F93" s="105"/>
      <c r="G93" s="106"/>
      <c r="H93" s="131">
        <v>10250.0</v>
      </c>
      <c r="I93" s="116"/>
      <c r="J93" s="117"/>
      <c r="K93" s="109"/>
      <c r="L93" s="110"/>
      <c r="M93" s="111"/>
      <c r="N93" s="112"/>
      <c r="O93" s="113"/>
      <c r="P93" s="50">
        <v>10250.0</v>
      </c>
      <c r="Q93" s="51">
        <f t="shared" si="1"/>
        <v>0</v>
      </c>
      <c r="R93" s="52"/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44655.0</v>
      </c>
      <c r="C94" s="38" t="s">
        <v>616</v>
      </c>
      <c r="D94" s="39">
        <v>51017.0</v>
      </c>
      <c r="E94" s="40" t="s">
        <v>205</v>
      </c>
      <c r="F94" s="105"/>
      <c r="G94" s="106"/>
      <c r="H94" s="131">
        <v>40000.0</v>
      </c>
      <c r="I94" s="107"/>
      <c r="J94" s="117"/>
      <c r="K94" s="109"/>
      <c r="L94" s="110"/>
      <c r="M94" s="111"/>
      <c r="N94" s="112"/>
      <c r="O94" s="113"/>
      <c r="P94" s="50">
        <v>40000.0</v>
      </c>
      <c r="Q94" s="51">
        <f t="shared" si="1"/>
        <v>0</v>
      </c>
      <c r="R94" s="52"/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44655.0</v>
      </c>
      <c r="C95" s="38" t="s">
        <v>617</v>
      </c>
      <c r="D95" s="39">
        <v>12102.0</v>
      </c>
      <c r="E95" s="40" t="s">
        <v>431</v>
      </c>
      <c r="F95" s="105"/>
      <c r="G95" s="123"/>
      <c r="H95" s="131">
        <v>20050.0</v>
      </c>
      <c r="I95" s="107"/>
      <c r="J95" s="108"/>
      <c r="K95" s="109"/>
      <c r="L95" s="110"/>
      <c r="M95" s="111"/>
      <c r="N95" s="112"/>
      <c r="O95" s="113"/>
      <c r="P95" s="50">
        <v>20050.0</v>
      </c>
      <c r="Q95" s="51">
        <f t="shared" si="1"/>
        <v>0</v>
      </c>
      <c r="R95" s="52"/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44656.0</v>
      </c>
      <c r="C96" s="38" t="s">
        <v>618</v>
      </c>
      <c r="D96" s="39">
        <v>49918.0</v>
      </c>
      <c r="E96" s="40" t="s">
        <v>214</v>
      </c>
      <c r="F96" s="105"/>
      <c r="G96" s="123"/>
      <c r="H96" s="131">
        <v>7700.0</v>
      </c>
      <c r="I96" s="107"/>
      <c r="J96" s="117"/>
      <c r="K96" s="109"/>
      <c r="L96" s="110"/>
      <c r="M96" s="111"/>
      <c r="N96" s="112"/>
      <c r="O96" s="113"/>
      <c r="P96" s="50">
        <v>7700.0</v>
      </c>
      <c r="Q96" s="51">
        <f t="shared" si="1"/>
        <v>0</v>
      </c>
      <c r="R96" s="52"/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44656.0</v>
      </c>
      <c r="C97" s="38" t="s">
        <v>619</v>
      </c>
      <c r="D97" s="39">
        <v>67884.0</v>
      </c>
      <c r="E97" s="40" t="s">
        <v>207</v>
      </c>
      <c r="F97" s="105"/>
      <c r="G97" s="123"/>
      <c r="H97" s="131">
        <v>5150.0</v>
      </c>
      <c r="I97" s="107"/>
      <c r="J97" s="117"/>
      <c r="K97" s="109"/>
      <c r="L97" s="110"/>
      <c r="M97" s="111"/>
      <c r="N97" s="112"/>
      <c r="O97" s="113"/>
      <c r="P97" s="50">
        <v>5150.0</v>
      </c>
      <c r="Q97" s="51">
        <f t="shared" si="1"/>
        <v>0</v>
      </c>
      <c r="R97" s="52"/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44656.0</v>
      </c>
      <c r="C98" s="38" t="s">
        <v>620</v>
      </c>
      <c r="D98" s="39">
        <v>50616.0</v>
      </c>
      <c r="E98" s="40" t="s">
        <v>544</v>
      </c>
      <c r="F98" s="105"/>
      <c r="G98" s="106"/>
      <c r="H98" s="67"/>
      <c r="I98" s="107"/>
      <c r="J98" s="117"/>
      <c r="K98" s="109"/>
      <c r="L98" s="110"/>
      <c r="M98" s="111"/>
      <c r="N98" s="112"/>
      <c r="O98" s="129">
        <v>3870.0</v>
      </c>
      <c r="P98" s="50">
        <v>3870.0</v>
      </c>
      <c r="Q98" s="51">
        <f t="shared" si="1"/>
        <v>0</v>
      </c>
      <c r="R98" s="52"/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44656.0</v>
      </c>
      <c r="C99" s="38" t="s">
        <v>621</v>
      </c>
      <c r="D99" s="39">
        <v>49082.0</v>
      </c>
      <c r="E99" s="40" t="s">
        <v>622</v>
      </c>
      <c r="F99" s="105"/>
      <c r="G99" s="106"/>
      <c r="H99" s="67"/>
      <c r="I99" s="107"/>
      <c r="J99" s="119"/>
      <c r="K99" s="109"/>
      <c r="L99" s="110"/>
      <c r="M99" s="111"/>
      <c r="N99" s="112"/>
      <c r="O99" s="129">
        <v>1290.0</v>
      </c>
      <c r="P99" s="50">
        <v>1290.0</v>
      </c>
      <c r="Q99" s="51">
        <f t="shared" si="1"/>
        <v>0</v>
      </c>
      <c r="R99" s="52"/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44656.0</v>
      </c>
      <c r="C100" s="38" t="s">
        <v>623</v>
      </c>
      <c r="D100" s="39">
        <v>52470.0</v>
      </c>
      <c r="E100" s="40" t="s">
        <v>624</v>
      </c>
      <c r="F100" s="105"/>
      <c r="G100" s="106"/>
      <c r="H100" s="67"/>
      <c r="I100" s="107"/>
      <c r="J100" s="117"/>
      <c r="K100" s="109"/>
      <c r="L100" s="110"/>
      <c r="M100" s="111"/>
      <c r="N100" s="112"/>
      <c r="O100" s="129">
        <v>3600.0</v>
      </c>
      <c r="P100" s="50">
        <v>3600.0</v>
      </c>
      <c r="Q100" s="51">
        <f t="shared" si="1"/>
        <v>0</v>
      </c>
      <c r="R100" s="52"/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44656.0</v>
      </c>
      <c r="C101" s="38" t="s">
        <v>625</v>
      </c>
      <c r="D101" s="39">
        <v>53374.0</v>
      </c>
      <c r="E101" s="40" t="s">
        <v>626</v>
      </c>
      <c r="F101" s="105"/>
      <c r="G101" s="106"/>
      <c r="H101" s="67"/>
      <c r="I101" s="116"/>
      <c r="J101" s="117"/>
      <c r="K101" s="109"/>
      <c r="L101" s="110"/>
      <c r="M101" s="111"/>
      <c r="N101" s="112"/>
      <c r="O101" s="129">
        <v>1200.0</v>
      </c>
      <c r="P101" s="50">
        <v>1200.0</v>
      </c>
      <c r="Q101" s="51">
        <f t="shared" si="1"/>
        <v>0</v>
      </c>
      <c r="R101" s="52"/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44656.0</v>
      </c>
      <c r="C102" s="38" t="s">
        <v>627</v>
      </c>
      <c r="D102" s="39">
        <v>50342.0</v>
      </c>
      <c r="E102" s="40" t="s">
        <v>370</v>
      </c>
      <c r="F102" s="105"/>
      <c r="G102" s="123"/>
      <c r="H102" s="131">
        <v>350.0</v>
      </c>
      <c r="I102" s="107"/>
      <c r="J102" s="119"/>
      <c r="K102" s="109"/>
      <c r="L102" s="110"/>
      <c r="M102" s="111"/>
      <c r="N102" s="112"/>
      <c r="O102" s="113"/>
      <c r="P102" s="50">
        <v>350.0</v>
      </c>
      <c r="Q102" s="51">
        <f t="shared" si="1"/>
        <v>0</v>
      </c>
      <c r="R102" s="52"/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44656.0</v>
      </c>
      <c r="C103" s="38" t="s">
        <v>628</v>
      </c>
      <c r="D103" s="39">
        <v>43380.0</v>
      </c>
      <c r="E103" s="40" t="s">
        <v>457</v>
      </c>
      <c r="F103" s="105"/>
      <c r="G103" s="106"/>
      <c r="H103" s="131">
        <v>13200.0</v>
      </c>
      <c r="I103" s="107"/>
      <c r="J103" s="117"/>
      <c r="K103" s="109"/>
      <c r="L103" s="110"/>
      <c r="M103" s="111"/>
      <c r="N103" s="112"/>
      <c r="O103" s="113"/>
      <c r="P103" s="50">
        <v>13200.0</v>
      </c>
      <c r="Q103" s="51">
        <f t="shared" si="1"/>
        <v>0</v>
      </c>
      <c r="R103" s="52"/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44656.0</v>
      </c>
      <c r="C104" s="38" t="s">
        <v>629</v>
      </c>
      <c r="D104" s="39">
        <v>48482.0</v>
      </c>
      <c r="E104" s="40" t="s">
        <v>532</v>
      </c>
      <c r="F104" s="105"/>
      <c r="G104" s="106"/>
      <c r="H104" s="67"/>
      <c r="I104" s="107"/>
      <c r="J104" s="117"/>
      <c r="K104" s="144">
        <v>15.0</v>
      </c>
      <c r="L104" s="110"/>
      <c r="M104" s="111"/>
      <c r="N104" s="112"/>
      <c r="O104" s="129">
        <v>1185.0</v>
      </c>
      <c r="P104" s="50">
        <v>1200.0</v>
      </c>
      <c r="Q104" s="51">
        <f t="shared" si="1"/>
        <v>0</v>
      </c>
      <c r="R104" s="52"/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44656.0</v>
      </c>
      <c r="C105" s="38" t="s">
        <v>630</v>
      </c>
      <c r="D105" s="39">
        <v>38098.0</v>
      </c>
      <c r="E105" s="40" t="s">
        <v>631</v>
      </c>
      <c r="F105" s="105"/>
      <c r="G105" s="106"/>
      <c r="H105" s="67"/>
      <c r="I105" s="107"/>
      <c r="J105" s="119"/>
      <c r="K105" s="144">
        <v>500.0</v>
      </c>
      <c r="L105" s="110"/>
      <c r="M105" s="121"/>
      <c r="N105" s="112"/>
      <c r="O105" s="129">
        <v>1900.0</v>
      </c>
      <c r="P105" s="50">
        <v>2400.0</v>
      </c>
      <c r="Q105" s="51">
        <f t="shared" si="1"/>
        <v>0</v>
      </c>
      <c r="R105" s="52"/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44656.0</v>
      </c>
      <c r="C106" s="38" t="s">
        <v>632</v>
      </c>
      <c r="D106" s="39">
        <v>49953.0</v>
      </c>
      <c r="E106" s="40" t="s">
        <v>329</v>
      </c>
      <c r="F106" s="105"/>
      <c r="G106" s="106"/>
      <c r="H106" s="131">
        <v>10000.0</v>
      </c>
      <c r="I106" s="107"/>
      <c r="J106" s="119"/>
      <c r="K106" s="109"/>
      <c r="L106" s="110"/>
      <c r="M106" s="111"/>
      <c r="N106" s="112"/>
      <c r="O106" s="113"/>
      <c r="P106" s="50">
        <v>10000.0</v>
      </c>
      <c r="Q106" s="51">
        <f t="shared" si="1"/>
        <v>0</v>
      </c>
      <c r="R106" s="52"/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44656.0</v>
      </c>
      <c r="C107" s="38" t="s">
        <v>633</v>
      </c>
      <c r="D107" s="39">
        <v>50222.0</v>
      </c>
      <c r="E107" s="40" t="s">
        <v>634</v>
      </c>
      <c r="F107" s="105"/>
      <c r="G107" s="106"/>
      <c r="H107" s="131">
        <v>700.0</v>
      </c>
      <c r="I107" s="107"/>
      <c r="J107" s="108"/>
      <c r="K107" s="109"/>
      <c r="L107" s="110"/>
      <c r="M107" s="111"/>
      <c r="N107" s="112"/>
      <c r="O107" s="113"/>
      <c r="P107" s="50">
        <v>700.0</v>
      </c>
      <c r="Q107" s="51">
        <f t="shared" si="1"/>
        <v>0</v>
      </c>
      <c r="R107" s="52"/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44656.0</v>
      </c>
      <c r="C108" s="38" t="s">
        <v>635</v>
      </c>
      <c r="D108" s="39">
        <v>52048.0</v>
      </c>
      <c r="E108" s="40" t="s">
        <v>636</v>
      </c>
      <c r="F108" s="105"/>
      <c r="G108" s="106"/>
      <c r="H108" s="122"/>
      <c r="I108" s="107"/>
      <c r="J108" s="108"/>
      <c r="K108" s="144">
        <v>27000.0</v>
      </c>
      <c r="L108" s="110"/>
      <c r="M108" s="111"/>
      <c r="N108" s="112"/>
      <c r="O108" s="113"/>
      <c r="P108" s="50">
        <v>27000.0</v>
      </c>
      <c r="Q108" s="51">
        <f t="shared" si="1"/>
        <v>0</v>
      </c>
      <c r="R108" s="52"/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44656.0</v>
      </c>
      <c r="C109" s="38" t="s">
        <v>637</v>
      </c>
      <c r="D109" s="39">
        <v>53950.0</v>
      </c>
      <c r="E109" s="40" t="s">
        <v>638</v>
      </c>
      <c r="F109" s="105"/>
      <c r="G109" s="106"/>
      <c r="H109" s="131">
        <v>12500.0</v>
      </c>
      <c r="I109" s="107"/>
      <c r="J109" s="117"/>
      <c r="K109" s="109"/>
      <c r="L109" s="110"/>
      <c r="M109" s="111"/>
      <c r="N109" s="112"/>
      <c r="O109" s="113"/>
      <c r="P109" s="50">
        <v>12500.0</v>
      </c>
      <c r="Q109" s="51">
        <f t="shared" si="1"/>
        <v>0</v>
      </c>
      <c r="R109" s="52"/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44656.0</v>
      </c>
      <c r="C110" s="38" t="s">
        <v>639</v>
      </c>
      <c r="D110" s="39">
        <v>65074.0</v>
      </c>
      <c r="E110" s="40" t="s">
        <v>640</v>
      </c>
      <c r="F110" s="127"/>
      <c r="G110" s="123"/>
      <c r="H110" s="67"/>
      <c r="I110" s="107"/>
      <c r="J110" s="119"/>
      <c r="K110" s="144">
        <v>350.0</v>
      </c>
      <c r="L110" s="110"/>
      <c r="M110" s="111"/>
      <c r="N110" s="112"/>
      <c r="O110" s="129">
        <v>1000.0</v>
      </c>
      <c r="P110" s="50">
        <v>1350.0</v>
      </c>
      <c r="Q110" s="51">
        <f t="shared" si="1"/>
        <v>0</v>
      </c>
      <c r="R110" s="52"/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91"/>
      <c r="B111" s="146"/>
      <c r="C111" s="146"/>
      <c r="D111" s="146"/>
      <c r="E111" s="146"/>
      <c r="F111" s="92">
        <f>SUM(F5:F110)</f>
        <v>1850</v>
      </c>
      <c r="G111" s="93">
        <f t="shared" ref="G111:J111" si="2">SUM(G4:G110)</f>
        <v>2375</v>
      </c>
      <c r="H111" s="135">
        <f t="shared" si="2"/>
        <v>138400</v>
      </c>
      <c r="I111" s="136">
        <f t="shared" si="2"/>
        <v>710775</v>
      </c>
      <c r="J111" s="137">
        <f t="shared" si="2"/>
        <v>142162</v>
      </c>
      <c r="K111" s="138">
        <f>SUM(K5:K110)</f>
        <v>46803</v>
      </c>
      <c r="L111" s="139">
        <f t="shared" ref="L111:O111" si="3">SUM(L4:L110)</f>
        <v>0</v>
      </c>
      <c r="M111" s="140">
        <f t="shared" si="3"/>
        <v>0</v>
      </c>
      <c r="N111" s="141">
        <f t="shared" si="3"/>
        <v>0</v>
      </c>
      <c r="O111" s="142">
        <f t="shared" si="3"/>
        <v>14045</v>
      </c>
      <c r="P111" s="100">
        <f t="shared" ref="P111:Q111" si="4">SUM(P5:P110)</f>
        <v>1076410</v>
      </c>
      <c r="Q111" s="51">
        <f t="shared" si="4"/>
        <v>-20000</v>
      </c>
      <c r="R111" s="146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>
      <c r="A112" s="22"/>
      <c r="B112" s="22"/>
      <c r="C112" s="22"/>
      <c r="D112" s="22"/>
      <c r="E112" s="22"/>
      <c r="F112" s="102">
        <f>F111+G111+H111+I111+J111+K111+L111+M111+N111+O111</f>
        <v>1056410</v>
      </c>
      <c r="G112" s="34"/>
      <c r="H112" s="34"/>
      <c r="I112" s="34"/>
      <c r="J112" s="34"/>
      <c r="K112" s="34"/>
      <c r="L112" s="6"/>
      <c r="M112" s="103"/>
      <c r="N112" s="103"/>
      <c r="O112" s="103"/>
      <c r="P112" s="53"/>
      <c r="Q112" s="53"/>
      <c r="R112" s="2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 t="s">
        <v>25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</sheetData>
  <mergeCells count="19">
    <mergeCell ref="E2:E4"/>
    <mergeCell ref="F3:F4"/>
    <mergeCell ref="G3:H3"/>
    <mergeCell ref="I3:J3"/>
    <mergeCell ref="K3:K4"/>
    <mergeCell ref="L3:L4"/>
    <mergeCell ref="F112:L11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8.0"/>
    <col customWidth="1" min="16" max="16" width="14.75"/>
  </cols>
  <sheetData>
    <row r="1">
      <c r="A1" s="33" t="s">
        <v>641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44656.0</v>
      </c>
      <c r="C5" s="38" t="s">
        <v>642</v>
      </c>
      <c r="D5" s="39">
        <v>10320.0</v>
      </c>
      <c r="E5" s="40" t="s">
        <v>99</v>
      </c>
      <c r="F5" s="105"/>
      <c r="G5" s="106"/>
      <c r="H5" s="67"/>
      <c r="I5" s="107">
        <v>0.0</v>
      </c>
      <c r="J5" s="108"/>
      <c r="K5" s="109"/>
      <c r="L5" s="110"/>
      <c r="M5" s="147"/>
      <c r="N5" s="112"/>
      <c r="O5" s="148"/>
      <c r="P5" s="50">
        <v>1250.0</v>
      </c>
      <c r="Q5" s="51">
        <f t="shared" ref="Q5:Q188" si="1">SUM(F5+G5+H5+I5+J5+K5+L5+M5+N5+O5-P5)</f>
        <v>-1250</v>
      </c>
      <c r="R5" s="52" t="s">
        <v>229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44658.0</v>
      </c>
      <c r="C6" s="38" t="s">
        <v>643</v>
      </c>
      <c r="D6" s="39">
        <v>51939.0</v>
      </c>
      <c r="E6" s="40" t="s">
        <v>85</v>
      </c>
      <c r="F6" s="105"/>
      <c r="G6" s="106"/>
      <c r="H6" s="67"/>
      <c r="I6" s="107">
        <v>11400.0</v>
      </c>
      <c r="J6" s="108"/>
      <c r="K6" s="109"/>
      <c r="L6" s="110"/>
      <c r="M6" s="147"/>
      <c r="N6" s="112"/>
      <c r="O6" s="148"/>
      <c r="P6" s="50">
        <v>11400.0</v>
      </c>
      <c r="Q6" s="51">
        <f t="shared" si="1"/>
        <v>0</v>
      </c>
      <c r="R6" s="52" t="s">
        <v>69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44658.0</v>
      </c>
      <c r="C7" s="38" t="s">
        <v>644</v>
      </c>
      <c r="D7" s="39">
        <v>53249.0</v>
      </c>
      <c r="E7" s="40" t="s">
        <v>404</v>
      </c>
      <c r="F7" s="105"/>
      <c r="G7" s="106"/>
      <c r="H7" s="67"/>
      <c r="I7" s="107">
        <v>16250.0</v>
      </c>
      <c r="J7" s="108"/>
      <c r="K7" s="109"/>
      <c r="L7" s="110"/>
      <c r="M7" s="147"/>
      <c r="N7" s="112"/>
      <c r="O7" s="148"/>
      <c r="P7" s="50">
        <v>16250.0</v>
      </c>
      <c r="Q7" s="51">
        <f t="shared" si="1"/>
        <v>0</v>
      </c>
      <c r="R7" s="52" t="s">
        <v>29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44658.0</v>
      </c>
      <c r="C8" s="38" t="s">
        <v>645</v>
      </c>
      <c r="D8" s="39">
        <v>50474.0</v>
      </c>
      <c r="E8" s="40" t="s">
        <v>646</v>
      </c>
      <c r="F8" s="105"/>
      <c r="G8" s="106"/>
      <c r="H8" s="67"/>
      <c r="I8" s="107">
        <v>25000.0</v>
      </c>
      <c r="J8" s="108"/>
      <c r="K8" s="109"/>
      <c r="L8" s="110"/>
      <c r="M8" s="147"/>
      <c r="N8" s="112"/>
      <c r="O8" s="148"/>
      <c r="P8" s="50">
        <v>25000.0</v>
      </c>
      <c r="Q8" s="51">
        <f t="shared" si="1"/>
        <v>0</v>
      </c>
      <c r="R8" s="52" t="s">
        <v>69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44658.0</v>
      </c>
      <c r="C9" s="38" t="s">
        <v>647</v>
      </c>
      <c r="D9" s="39">
        <v>69213.0</v>
      </c>
      <c r="E9" s="40" t="s">
        <v>648</v>
      </c>
      <c r="F9" s="143"/>
      <c r="G9" s="106"/>
      <c r="H9" s="67"/>
      <c r="I9" s="107">
        <v>27000.0</v>
      </c>
      <c r="J9" s="108"/>
      <c r="K9" s="109"/>
      <c r="L9" s="110"/>
      <c r="M9" s="147"/>
      <c r="N9" s="112"/>
      <c r="O9" s="148"/>
      <c r="P9" s="50">
        <v>27000.0</v>
      </c>
      <c r="Q9" s="51">
        <f t="shared" si="1"/>
        <v>0</v>
      </c>
      <c r="R9" s="52" t="s">
        <v>229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44658.0</v>
      </c>
      <c r="C10" s="38" t="s">
        <v>649</v>
      </c>
      <c r="D10" s="39">
        <v>48136.0</v>
      </c>
      <c r="E10" s="40" t="s">
        <v>650</v>
      </c>
      <c r="F10" s="105"/>
      <c r="G10" s="106"/>
      <c r="H10" s="67"/>
      <c r="I10" s="107">
        <v>2850.0</v>
      </c>
      <c r="J10" s="108"/>
      <c r="K10" s="109"/>
      <c r="L10" s="110"/>
      <c r="M10" s="147"/>
      <c r="N10" s="112"/>
      <c r="O10" s="148"/>
      <c r="P10" s="50">
        <v>2850.0</v>
      </c>
      <c r="Q10" s="51">
        <f t="shared" si="1"/>
        <v>0</v>
      </c>
      <c r="R10" s="52" t="s">
        <v>69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44658.0</v>
      </c>
      <c r="C11" s="38" t="s">
        <v>651</v>
      </c>
      <c r="D11" s="39">
        <v>59452.0</v>
      </c>
      <c r="E11" s="40" t="s">
        <v>652</v>
      </c>
      <c r="F11" s="105"/>
      <c r="G11" s="106"/>
      <c r="H11" s="67"/>
      <c r="I11" s="107">
        <v>25000.0</v>
      </c>
      <c r="J11" s="108"/>
      <c r="K11" s="109"/>
      <c r="L11" s="110"/>
      <c r="M11" s="147"/>
      <c r="N11" s="112"/>
      <c r="O11" s="148"/>
      <c r="P11" s="50">
        <v>25000.0</v>
      </c>
      <c r="Q11" s="51">
        <f t="shared" si="1"/>
        <v>0</v>
      </c>
      <c r="R11" s="52" t="s">
        <v>229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44658.0</v>
      </c>
      <c r="C12" s="38" t="s">
        <v>653</v>
      </c>
      <c r="D12" s="39">
        <v>53663.0</v>
      </c>
      <c r="E12" s="40" t="s">
        <v>654</v>
      </c>
      <c r="F12" s="105"/>
      <c r="G12" s="106"/>
      <c r="H12" s="67"/>
      <c r="I12" s="107">
        <v>25580.0</v>
      </c>
      <c r="J12" s="108"/>
      <c r="K12" s="109"/>
      <c r="L12" s="110"/>
      <c r="M12" s="147"/>
      <c r="N12" s="112"/>
      <c r="O12" s="148"/>
      <c r="P12" s="50">
        <v>25580.0</v>
      </c>
      <c r="Q12" s="51">
        <f t="shared" si="1"/>
        <v>0</v>
      </c>
      <c r="R12" s="52" t="s">
        <v>29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44658.0</v>
      </c>
      <c r="C13" s="38" t="s">
        <v>655</v>
      </c>
      <c r="D13" s="39">
        <v>58119.0</v>
      </c>
      <c r="E13" s="40" t="s">
        <v>656</v>
      </c>
      <c r="F13" s="105"/>
      <c r="G13" s="120"/>
      <c r="H13" s="67"/>
      <c r="I13" s="107">
        <v>2650.0</v>
      </c>
      <c r="J13" s="108"/>
      <c r="K13" s="144"/>
      <c r="L13" s="110"/>
      <c r="M13" s="147"/>
      <c r="N13" s="112"/>
      <c r="O13" s="148"/>
      <c r="P13" s="50">
        <v>2650.0</v>
      </c>
      <c r="Q13" s="51">
        <f t="shared" si="1"/>
        <v>0</v>
      </c>
      <c r="R13" s="52" t="s">
        <v>29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44658.0</v>
      </c>
      <c r="C14" s="38" t="s">
        <v>657</v>
      </c>
      <c r="D14" s="39">
        <v>53249.0</v>
      </c>
      <c r="E14" s="40" t="s">
        <v>404</v>
      </c>
      <c r="F14" s="143">
        <v>200.0</v>
      </c>
      <c r="G14" s="106"/>
      <c r="H14" s="67"/>
      <c r="I14" s="107"/>
      <c r="J14" s="108"/>
      <c r="K14" s="109"/>
      <c r="L14" s="110"/>
      <c r="M14" s="147"/>
      <c r="N14" s="112"/>
      <c r="O14" s="148"/>
      <c r="P14" s="50">
        <v>200.0</v>
      </c>
      <c r="Q14" s="51">
        <f t="shared" si="1"/>
        <v>0</v>
      </c>
      <c r="R14" s="52" t="s">
        <v>29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44658.0</v>
      </c>
      <c r="C15" s="38" t="s">
        <v>658</v>
      </c>
      <c r="D15" s="39">
        <v>59990.0</v>
      </c>
      <c r="E15" s="40" t="s">
        <v>659</v>
      </c>
      <c r="F15" s="105"/>
      <c r="G15" s="106"/>
      <c r="H15" s="67"/>
      <c r="I15" s="107">
        <v>1450.0</v>
      </c>
      <c r="J15" s="108"/>
      <c r="K15" s="109"/>
      <c r="L15" s="110"/>
      <c r="M15" s="147"/>
      <c r="N15" s="112"/>
      <c r="O15" s="148"/>
      <c r="P15" s="50">
        <v>1450.0</v>
      </c>
      <c r="Q15" s="51">
        <f t="shared" si="1"/>
        <v>0</v>
      </c>
      <c r="R15" s="52" t="s">
        <v>29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44658.0</v>
      </c>
      <c r="C16" s="38" t="s">
        <v>660</v>
      </c>
      <c r="D16" s="39">
        <v>69214.0</v>
      </c>
      <c r="E16" s="40" t="s">
        <v>661</v>
      </c>
      <c r="F16" s="105"/>
      <c r="G16" s="106"/>
      <c r="H16" s="67"/>
      <c r="I16" s="107">
        <v>27000.0</v>
      </c>
      <c r="J16" s="108"/>
      <c r="K16" s="109"/>
      <c r="L16" s="110"/>
      <c r="M16" s="147"/>
      <c r="N16" s="112"/>
      <c r="O16" s="148"/>
      <c r="P16" s="50">
        <v>27000.0</v>
      </c>
      <c r="Q16" s="51">
        <f t="shared" si="1"/>
        <v>0</v>
      </c>
      <c r="R16" s="52" t="s">
        <v>69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44658.0</v>
      </c>
      <c r="C17" s="38" t="s">
        <v>662</v>
      </c>
      <c r="D17" s="39">
        <v>45937.0</v>
      </c>
      <c r="E17" s="40" t="s">
        <v>663</v>
      </c>
      <c r="F17" s="105"/>
      <c r="G17" s="106"/>
      <c r="H17" s="67"/>
      <c r="I17" s="107">
        <v>25000.0</v>
      </c>
      <c r="J17" s="108"/>
      <c r="K17" s="109"/>
      <c r="L17" s="110"/>
      <c r="M17" s="147"/>
      <c r="N17" s="112"/>
      <c r="O17" s="148"/>
      <c r="P17" s="50">
        <v>25000.0</v>
      </c>
      <c r="Q17" s="51">
        <f t="shared" si="1"/>
        <v>0</v>
      </c>
      <c r="R17" s="52" t="s">
        <v>69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44658.0</v>
      </c>
      <c r="C18" s="38" t="s">
        <v>664</v>
      </c>
      <c r="D18" s="39">
        <v>62809.0</v>
      </c>
      <c r="E18" s="40" t="s">
        <v>95</v>
      </c>
      <c r="F18" s="105"/>
      <c r="G18" s="106"/>
      <c r="H18" s="67"/>
      <c r="I18" s="107">
        <v>5200.0</v>
      </c>
      <c r="J18" s="108"/>
      <c r="K18" s="109"/>
      <c r="L18" s="110"/>
      <c r="M18" s="147"/>
      <c r="N18" s="112"/>
      <c r="O18" s="148"/>
      <c r="P18" s="50">
        <v>5200.0</v>
      </c>
      <c r="Q18" s="51">
        <f t="shared" si="1"/>
        <v>0</v>
      </c>
      <c r="R18" s="52" t="s">
        <v>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44658.0</v>
      </c>
      <c r="C19" s="38" t="s">
        <v>665</v>
      </c>
      <c r="D19" s="39">
        <v>41915.0</v>
      </c>
      <c r="E19" s="40" t="s">
        <v>666</v>
      </c>
      <c r="F19" s="105"/>
      <c r="G19" s="106"/>
      <c r="H19" s="67"/>
      <c r="I19" s="107">
        <v>3750.0</v>
      </c>
      <c r="J19" s="108"/>
      <c r="K19" s="109"/>
      <c r="L19" s="110"/>
      <c r="M19" s="147"/>
      <c r="N19" s="112"/>
      <c r="O19" s="148"/>
      <c r="P19" s="50">
        <v>3750.0</v>
      </c>
      <c r="Q19" s="51">
        <f t="shared" si="1"/>
        <v>0</v>
      </c>
      <c r="R19" s="52" t="s">
        <v>69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44658.0</v>
      </c>
      <c r="C20" s="38" t="s">
        <v>667</v>
      </c>
      <c r="D20" s="39">
        <v>53495.0</v>
      </c>
      <c r="E20" s="40" t="s">
        <v>668</v>
      </c>
      <c r="F20" s="105"/>
      <c r="G20" s="106"/>
      <c r="H20" s="67"/>
      <c r="I20" s="107">
        <v>10000.0</v>
      </c>
      <c r="J20" s="108"/>
      <c r="K20" s="109"/>
      <c r="L20" s="110"/>
      <c r="M20" s="147"/>
      <c r="N20" s="112"/>
      <c r="O20" s="148"/>
      <c r="P20" s="50">
        <v>10000.0</v>
      </c>
      <c r="Q20" s="51">
        <f t="shared" si="1"/>
        <v>0</v>
      </c>
      <c r="R20" s="52" t="s">
        <v>69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44658.0</v>
      </c>
      <c r="C21" s="38" t="s">
        <v>669</v>
      </c>
      <c r="D21" s="39">
        <v>69217.0</v>
      </c>
      <c r="E21" s="40" t="s">
        <v>670</v>
      </c>
      <c r="F21" s="105"/>
      <c r="G21" s="106"/>
      <c r="H21" s="67"/>
      <c r="I21" s="107">
        <v>300.0</v>
      </c>
      <c r="J21" s="108"/>
      <c r="K21" s="109"/>
      <c r="L21" s="110"/>
      <c r="M21" s="147"/>
      <c r="N21" s="112"/>
      <c r="O21" s="148"/>
      <c r="P21" s="50">
        <v>300.0</v>
      </c>
      <c r="Q21" s="51">
        <f t="shared" si="1"/>
        <v>0</v>
      </c>
      <c r="R21" s="52" t="s">
        <v>229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44658.0</v>
      </c>
      <c r="C22" s="38" t="s">
        <v>671</v>
      </c>
      <c r="D22" s="39">
        <v>69217.0</v>
      </c>
      <c r="E22" s="40" t="s">
        <v>670</v>
      </c>
      <c r="F22" s="105"/>
      <c r="G22" s="106"/>
      <c r="H22" s="67"/>
      <c r="I22" s="107">
        <v>500.0</v>
      </c>
      <c r="J22" s="108"/>
      <c r="K22" s="109"/>
      <c r="L22" s="110"/>
      <c r="M22" s="147"/>
      <c r="N22" s="112"/>
      <c r="O22" s="148"/>
      <c r="P22" s="50">
        <v>500.0</v>
      </c>
      <c r="Q22" s="51">
        <f t="shared" si="1"/>
        <v>0</v>
      </c>
      <c r="R22" s="52" t="s">
        <v>229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44658.0</v>
      </c>
      <c r="C23" s="38" t="s">
        <v>672</v>
      </c>
      <c r="D23" s="39">
        <v>67687.0</v>
      </c>
      <c r="E23" s="40" t="s">
        <v>31</v>
      </c>
      <c r="F23" s="105"/>
      <c r="G23" s="106"/>
      <c r="H23" s="67"/>
      <c r="I23" s="107">
        <v>625.0</v>
      </c>
      <c r="J23" s="108"/>
      <c r="K23" s="109"/>
      <c r="L23" s="110"/>
      <c r="M23" s="147"/>
      <c r="N23" s="112"/>
      <c r="O23" s="148"/>
      <c r="P23" s="50">
        <v>625.0</v>
      </c>
      <c r="Q23" s="51">
        <f t="shared" si="1"/>
        <v>0</v>
      </c>
      <c r="R23" s="52" t="s">
        <v>229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44658.0</v>
      </c>
      <c r="C24" s="38" t="s">
        <v>673</v>
      </c>
      <c r="D24" s="39">
        <v>22332.0</v>
      </c>
      <c r="E24" s="40" t="s">
        <v>337</v>
      </c>
      <c r="F24" s="105"/>
      <c r="G24" s="106"/>
      <c r="H24" s="67"/>
      <c r="I24" s="107">
        <v>5150.0</v>
      </c>
      <c r="J24" s="108"/>
      <c r="K24" s="109"/>
      <c r="L24" s="110"/>
      <c r="M24" s="147"/>
      <c r="N24" s="112"/>
      <c r="O24" s="148"/>
      <c r="P24" s="50">
        <v>5150.0</v>
      </c>
      <c r="Q24" s="51">
        <f t="shared" si="1"/>
        <v>0</v>
      </c>
      <c r="R24" s="52" t="s">
        <v>229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44658.0</v>
      </c>
      <c r="C25" s="38" t="s">
        <v>674</v>
      </c>
      <c r="D25" s="39">
        <v>51976.0</v>
      </c>
      <c r="E25" s="40" t="s">
        <v>83</v>
      </c>
      <c r="F25" s="105"/>
      <c r="G25" s="106"/>
      <c r="H25" s="67"/>
      <c r="I25" s="107"/>
      <c r="J25" s="108">
        <v>16250.0</v>
      </c>
      <c r="K25" s="109"/>
      <c r="L25" s="110"/>
      <c r="M25" s="147"/>
      <c r="N25" s="112"/>
      <c r="O25" s="148"/>
      <c r="P25" s="50">
        <v>16250.0</v>
      </c>
      <c r="Q25" s="51">
        <f t="shared" si="1"/>
        <v>0</v>
      </c>
      <c r="R25" s="52" t="s">
        <v>29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44658.0</v>
      </c>
      <c r="C26" s="38" t="s">
        <v>675</v>
      </c>
      <c r="D26" s="39">
        <v>61479.0</v>
      </c>
      <c r="E26" s="40" t="s">
        <v>339</v>
      </c>
      <c r="F26" s="105"/>
      <c r="G26" s="106"/>
      <c r="H26" s="67"/>
      <c r="I26" s="107">
        <v>1250.0</v>
      </c>
      <c r="J26" s="108"/>
      <c r="K26" s="109"/>
      <c r="L26" s="110"/>
      <c r="M26" s="147"/>
      <c r="N26" s="112"/>
      <c r="O26" s="148"/>
      <c r="P26" s="50">
        <v>1250.0</v>
      </c>
      <c r="Q26" s="51">
        <f t="shared" si="1"/>
        <v>0</v>
      </c>
      <c r="R26" s="52" t="s">
        <v>229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44658.0</v>
      </c>
      <c r="C27" s="38" t="s">
        <v>676</v>
      </c>
      <c r="D27" s="39">
        <v>61479.0</v>
      </c>
      <c r="E27" s="40" t="s">
        <v>339</v>
      </c>
      <c r="F27" s="105"/>
      <c r="G27" s="106"/>
      <c r="H27" s="67"/>
      <c r="I27" s="107">
        <v>1000.0</v>
      </c>
      <c r="J27" s="108"/>
      <c r="K27" s="109"/>
      <c r="L27" s="110"/>
      <c r="M27" s="147"/>
      <c r="N27" s="112"/>
      <c r="O27" s="148"/>
      <c r="P27" s="50">
        <v>1000.0</v>
      </c>
      <c r="Q27" s="51">
        <f t="shared" si="1"/>
        <v>0</v>
      </c>
      <c r="R27" s="52" t="s">
        <v>229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44658.0</v>
      </c>
      <c r="C28" s="38" t="s">
        <v>677</v>
      </c>
      <c r="D28" s="39">
        <v>48052.0</v>
      </c>
      <c r="E28" s="40" t="s">
        <v>319</v>
      </c>
      <c r="F28" s="105"/>
      <c r="G28" s="106"/>
      <c r="H28" s="67"/>
      <c r="I28" s="107">
        <v>1400.0</v>
      </c>
      <c r="J28" s="108"/>
      <c r="K28" s="109"/>
      <c r="L28" s="110"/>
      <c r="M28" s="147"/>
      <c r="N28" s="112"/>
      <c r="O28" s="148"/>
      <c r="P28" s="50">
        <v>1400.0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44658.0</v>
      </c>
      <c r="C29" s="38" t="s">
        <v>678</v>
      </c>
      <c r="D29" s="39">
        <v>45096.0</v>
      </c>
      <c r="E29" s="40" t="s">
        <v>498</v>
      </c>
      <c r="F29" s="105"/>
      <c r="G29" s="106"/>
      <c r="H29" s="67"/>
      <c r="I29" s="107">
        <v>5150.0</v>
      </c>
      <c r="J29" s="108"/>
      <c r="K29" s="109"/>
      <c r="L29" s="110"/>
      <c r="M29" s="147"/>
      <c r="N29" s="112"/>
      <c r="O29" s="148"/>
      <c r="P29" s="50">
        <v>5150.0</v>
      </c>
      <c r="Q29" s="51">
        <f t="shared" si="1"/>
        <v>0</v>
      </c>
      <c r="R29" s="52" t="s">
        <v>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44658.0</v>
      </c>
      <c r="C30" s="38" t="s">
        <v>679</v>
      </c>
      <c r="D30" s="39">
        <v>68041.0</v>
      </c>
      <c r="E30" s="40" t="s">
        <v>680</v>
      </c>
      <c r="F30" s="105"/>
      <c r="G30" s="106"/>
      <c r="H30" s="67"/>
      <c r="I30" s="107">
        <v>2650.0</v>
      </c>
      <c r="J30" s="108"/>
      <c r="K30" s="109"/>
      <c r="L30" s="110"/>
      <c r="M30" s="147"/>
      <c r="N30" s="112"/>
      <c r="O30" s="148"/>
      <c r="P30" s="50">
        <v>2650.0</v>
      </c>
      <c r="Q30" s="51">
        <f t="shared" si="1"/>
        <v>0</v>
      </c>
      <c r="R30" s="52" t="s">
        <v>229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44658.0</v>
      </c>
      <c r="C31" s="38" t="s">
        <v>681</v>
      </c>
      <c r="D31" s="39">
        <v>21818.0</v>
      </c>
      <c r="E31" s="40" t="s">
        <v>590</v>
      </c>
      <c r="F31" s="105"/>
      <c r="G31" s="106"/>
      <c r="H31" s="67"/>
      <c r="I31" s="107">
        <v>1600.0</v>
      </c>
      <c r="J31" s="108"/>
      <c r="K31" s="109"/>
      <c r="L31" s="110"/>
      <c r="M31" s="147"/>
      <c r="N31" s="112"/>
      <c r="O31" s="148"/>
      <c r="P31" s="50">
        <v>1600.0</v>
      </c>
      <c r="Q31" s="51">
        <f t="shared" si="1"/>
        <v>0</v>
      </c>
      <c r="R31" s="52" t="s">
        <v>229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44658.0</v>
      </c>
      <c r="C32" s="38" t="s">
        <v>682</v>
      </c>
      <c r="D32" s="39">
        <v>39286.0</v>
      </c>
      <c r="E32" s="40" t="s">
        <v>683</v>
      </c>
      <c r="F32" s="105"/>
      <c r="G32" s="106"/>
      <c r="H32" s="67"/>
      <c r="I32" s="107">
        <v>5000.0</v>
      </c>
      <c r="J32" s="108"/>
      <c r="K32" s="109"/>
      <c r="L32" s="110"/>
      <c r="M32" s="147"/>
      <c r="N32" s="112"/>
      <c r="O32" s="148"/>
      <c r="P32" s="50">
        <v>5000.0</v>
      </c>
      <c r="Q32" s="51">
        <f t="shared" si="1"/>
        <v>0</v>
      </c>
      <c r="R32" s="52" t="s">
        <v>229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44658.0</v>
      </c>
      <c r="C33" s="38" t="s">
        <v>684</v>
      </c>
      <c r="D33" s="39">
        <v>39286.0</v>
      </c>
      <c r="E33" s="40" t="s">
        <v>683</v>
      </c>
      <c r="F33" s="105"/>
      <c r="G33" s="106"/>
      <c r="H33" s="67"/>
      <c r="I33" s="107">
        <v>1400.0</v>
      </c>
      <c r="J33" s="108"/>
      <c r="K33" s="109"/>
      <c r="L33" s="110"/>
      <c r="M33" s="147"/>
      <c r="N33" s="112"/>
      <c r="O33" s="148"/>
      <c r="P33" s="50">
        <v>1400.0</v>
      </c>
      <c r="Q33" s="51">
        <f t="shared" si="1"/>
        <v>0</v>
      </c>
      <c r="R33" s="52" t="s">
        <v>229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44658.0</v>
      </c>
      <c r="C34" s="38" t="s">
        <v>685</v>
      </c>
      <c r="D34" s="39">
        <v>36769.0</v>
      </c>
      <c r="E34" s="40" t="s">
        <v>105</v>
      </c>
      <c r="F34" s="105"/>
      <c r="G34" s="106"/>
      <c r="H34" s="67"/>
      <c r="I34" s="107">
        <v>19200.0</v>
      </c>
      <c r="J34" s="108"/>
      <c r="K34" s="109"/>
      <c r="L34" s="110"/>
      <c r="M34" s="147"/>
      <c r="N34" s="112"/>
      <c r="O34" s="148"/>
      <c r="P34" s="50">
        <v>19200.0</v>
      </c>
      <c r="Q34" s="51">
        <f t="shared" si="1"/>
        <v>0</v>
      </c>
      <c r="R34" s="52" t="s">
        <v>69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44658.0</v>
      </c>
      <c r="C35" s="38" t="s">
        <v>686</v>
      </c>
      <c r="D35" s="39">
        <v>53089.0</v>
      </c>
      <c r="E35" s="40" t="s">
        <v>687</v>
      </c>
      <c r="F35" s="105"/>
      <c r="G35" s="106"/>
      <c r="H35" s="67"/>
      <c r="I35" s="107">
        <v>5000.0</v>
      </c>
      <c r="J35" s="108"/>
      <c r="K35" s="109"/>
      <c r="L35" s="110"/>
      <c r="M35" s="147"/>
      <c r="N35" s="112"/>
      <c r="O35" s="148"/>
      <c r="P35" s="50">
        <v>5000.0</v>
      </c>
      <c r="Q35" s="51">
        <f t="shared" si="1"/>
        <v>0</v>
      </c>
      <c r="R35" s="52" t="s">
        <v>69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44658.0</v>
      </c>
      <c r="C36" s="38" t="s">
        <v>688</v>
      </c>
      <c r="D36" s="39">
        <v>53043.0</v>
      </c>
      <c r="E36" s="40" t="s">
        <v>689</v>
      </c>
      <c r="F36" s="105"/>
      <c r="G36" s="106"/>
      <c r="H36" s="67"/>
      <c r="I36" s="107">
        <v>5000.0</v>
      </c>
      <c r="J36" s="108"/>
      <c r="K36" s="109"/>
      <c r="L36" s="110"/>
      <c r="M36" s="147"/>
      <c r="N36" s="112"/>
      <c r="O36" s="148"/>
      <c r="P36" s="50">
        <v>5000.0</v>
      </c>
      <c r="Q36" s="51">
        <f t="shared" si="1"/>
        <v>0</v>
      </c>
      <c r="R36" s="52" t="s">
        <v>69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44658.0</v>
      </c>
      <c r="C37" s="38" t="s">
        <v>690</v>
      </c>
      <c r="D37" s="39">
        <v>64740.0</v>
      </c>
      <c r="E37" s="40" t="s">
        <v>425</v>
      </c>
      <c r="F37" s="105"/>
      <c r="G37" s="106"/>
      <c r="H37" s="67"/>
      <c r="I37" s="107"/>
      <c r="J37" s="108">
        <v>2650.0</v>
      </c>
      <c r="K37" s="109"/>
      <c r="L37" s="110"/>
      <c r="M37" s="147"/>
      <c r="N37" s="112"/>
      <c r="O37" s="148"/>
      <c r="P37" s="50">
        <v>2650.0</v>
      </c>
      <c r="Q37" s="51">
        <f t="shared" si="1"/>
        <v>0</v>
      </c>
      <c r="R37" s="52" t="s">
        <v>29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44658.0</v>
      </c>
      <c r="C38" s="38" t="s">
        <v>691</v>
      </c>
      <c r="D38" s="39">
        <v>10320.0</v>
      </c>
      <c r="E38" s="40" t="s">
        <v>99</v>
      </c>
      <c r="F38" s="105"/>
      <c r="G38" s="106"/>
      <c r="H38" s="67"/>
      <c r="I38" s="107">
        <v>3500.0</v>
      </c>
      <c r="J38" s="108"/>
      <c r="K38" s="109"/>
      <c r="L38" s="110"/>
      <c r="M38" s="147"/>
      <c r="N38" s="112"/>
      <c r="O38" s="148"/>
      <c r="P38" s="50">
        <v>3500.0</v>
      </c>
      <c r="Q38" s="51">
        <f t="shared" si="1"/>
        <v>0</v>
      </c>
      <c r="R38" s="52" t="s">
        <v>229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44658.0</v>
      </c>
      <c r="C39" s="38" t="s">
        <v>692</v>
      </c>
      <c r="D39" s="39">
        <v>48631.0</v>
      </c>
      <c r="E39" s="40" t="s">
        <v>36</v>
      </c>
      <c r="F39" s="105"/>
      <c r="G39" s="106"/>
      <c r="H39" s="67"/>
      <c r="I39" s="107">
        <v>2100.0</v>
      </c>
      <c r="J39" s="108"/>
      <c r="K39" s="109"/>
      <c r="L39" s="110"/>
      <c r="M39" s="147"/>
      <c r="N39" s="112"/>
      <c r="O39" s="148"/>
      <c r="P39" s="50">
        <v>2100.0</v>
      </c>
      <c r="Q39" s="51">
        <f t="shared" si="1"/>
        <v>0</v>
      </c>
      <c r="R39" s="52" t="s">
        <v>29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44658.0</v>
      </c>
      <c r="C40" s="38" t="s">
        <v>693</v>
      </c>
      <c r="D40" s="39">
        <v>52647.0</v>
      </c>
      <c r="E40" s="40" t="s">
        <v>694</v>
      </c>
      <c r="F40" s="105"/>
      <c r="G40" s="106"/>
      <c r="H40" s="67"/>
      <c r="I40" s="107">
        <v>2500.0</v>
      </c>
      <c r="J40" s="108"/>
      <c r="K40" s="109"/>
      <c r="L40" s="110"/>
      <c r="M40" s="147"/>
      <c r="N40" s="112"/>
      <c r="O40" s="148"/>
      <c r="P40" s="50">
        <v>2500.0</v>
      </c>
      <c r="Q40" s="51">
        <f t="shared" si="1"/>
        <v>0</v>
      </c>
      <c r="R40" s="52" t="s">
        <v>29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44658.0</v>
      </c>
      <c r="C41" s="38" t="s">
        <v>695</v>
      </c>
      <c r="D41" s="39">
        <v>59103.0</v>
      </c>
      <c r="E41" s="40" t="s">
        <v>696</v>
      </c>
      <c r="F41" s="105"/>
      <c r="G41" s="106"/>
      <c r="H41" s="67"/>
      <c r="I41" s="107">
        <v>4200.0</v>
      </c>
      <c r="J41" s="108"/>
      <c r="K41" s="109"/>
      <c r="L41" s="110"/>
      <c r="M41" s="147"/>
      <c r="N41" s="112"/>
      <c r="O41" s="148"/>
      <c r="P41" s="50">
        <v>4200.0</v>
      </c>
      <c r="Q41" s="51">
        <f t="shared" si="1"/>
        <v>0</v>
      </c>
      <c r="R41" s="52" t="s">
        <v>229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44658.0</v>
      </c>
      <c r="C42" s="38" t="s">
        <v>697</v>
      </c>
      <c r="D42" s="39">
        <v>54226.0</v>
      </c>
      <c r="E42" s="40" t="s">
        <v>169</v>
      </c>
      <c r="F42" s="105"/>
      <c r="G42" s="106"/>
      <c r="H42" s="67"/>
      <c r="I42" s="107">
        <v>2650.0</v>
      </c>
      <c r="J42" s="108"/>
      <c r="K42" s="109"/>
      <c r="L42" s="110"/>
      <c r="M42" s="147"/>
      <c r="N42" s="112"/>
      <c r="O42" s="148"/>
      <c r="P42" s="50">
        <v>2650.0</v>
      </c>
      <c r="Q42" s="51">
        <f t="shared" si="1"/>
        <v>0</v>
      </c>
      <c r="R42" s="52" t="s">
        <v>69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44658.0</v>
      </c>
      <c r="C43" s="38" t="s">
        <v>698</v>
      </c>
      <c r="D43" s="39">
        <v>44149.0</v>
      </c>
      <c r="E43" s="40" t="s">
        <v>699</v>
      </c>
      <c r="F43" s="105"/>
      <c r="G43" s="106"/>
      <c r="H43" s="67"/>
      <c r="I43" s="107">
        <v>93500.0</v>
      </c>
      <c r="J43" s="108"/>
      <c r="K43" s="109"/>
      <c r="L43" s="110"/>
      <c r="M43" s="147"/>
      <c r="N43" s="112"/>
      <c r="O43" s="148"/>
      <c r="P43" s="50">
        <v>93500.0</v>
      </c>
      <c r="Q43" s="51">
        <f t="shared" si="1"/>
        <v>0</v>
      </c>
      <c r="R43" s="52" t="s">
        <v>29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44658.0</v>
      </c>
      <c r="C44" s="38" t="s">
        <v>700</v>
      </c>
      <c r="D44" s="39">
        <v>45096.0</v>
      </c>
      <c r="E44" s="40" t="s">
        <v>498</v>
      </c>
      <c r="F44" s="105"/>
      <c r="G44" s="106"/>
      <c r="H44" s="67"/>
      <c r="I44" s="107">
        <v>2500.0</v>
      </c>
      <c r="J44" s="108"/>
      <c r="K44" s="109"/>
      <c r="L44" s="110"/>
      <c r="M44" s="147"/>
      <c r="N44" s="112"/>
      <c r="O44" s="148"/>
      <c r="P44" s="50">
        <v>2500.0</v>
      </c>
      <c r="Q44" s="51">
        <f t="shared" si="1"/>
        <v>0</v>
      </c>
      <c r="R44" s="52" t="s">
        <v>29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44658.0</v>
      </c>
      <c r="C45" s="38" t="s">
        <v>701</v>
      </c>
      <c r="D45" s="39">
        <v>54226.0</v>
      </c>
      <c r="E45" s="40" t="s">
        <v>169</v>
      </c>
      <c r="F45" s="105"/>
      <c r="G45" s="106"/>
      <c r="H45" s="67"/>
      <c r="I45" s="107">
        <v>2650.0</v>
      </c>
      <c r="J45" s="108"/>
      <c r="K45" s="109"/>
      <c r="L45" s="110"/>
      <c r="M45" s="147"/>
      <c r="N45" s="112"/>
      <c r="O45" s="148"/>
      <c r="P45" s="50">
        <v>2650.0</v>
      </c>
      <c r="Q45" s="51">
        <f t="shared" si="1"/>
        <v>0</v>
      </c>
      <c r="R45" s="52" t="s">
        <v>69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44658.0</v>
      </c>
      <c r="C46" s="38" t="s">
        <v>702</v>
      </c>
      <c r="D46" s="39">
        <v>49270.0</v>
      </c>
      <c r="E46" s="40" t="s">
        <v>703</v>
      </c>
      <c r="F46" s="105"/>
      <c r="G46" s="106"/>
      <c r="H46" s="67"/>
      <c r="I46" s="107">
        <v>9375.0</v>
      </c>
      <c r="J46" s="108"/>
      <c r="K46" s="109"/>
      <c r="L46" s="110"/>
      <c r="M46" s="147"/>
      <c r="N46" s="112"/>
      <c r="O46" s="148"/>
      <c r="P46" s="50">
        <v>9375.0</v>
      </c>
      <c r="Q46" s="51">
        <f t="shared" si="1"/>
        <v>0</v>
      </c>
      <c r="R46" s="52" t="s">
        <v>29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44658.0</v>
      </c>
      <c r="C47" s="38" t="s">
        <v>704</v>
      </c>
      <c r="D47" s="39">
        <v>52032.0</v>
      </c>
      <c r="E47" s="40" t="s">
        <v>270</v>
      </c>
      <c r="F47" s="105"/>
      <c r="G47" s="106"/>
      <c r="H47" s="67"/>
      <c r="I47" s="107">
        <v>700.0</v>
      </c>
      <c r="J47" s="108"/>
      <c r="K47" s="109"/>
      <c r="L47" s="110"/>
      <c r="M47" s="147"/>
      <c r="N47" s="112"/>
      <c r="O47" s="148"/>
      <c r="P47" s="50">
        <v>700.0</v>
      </c>
      <c r="Q47" s="51">
        <f t="shared" si="1"/>
        <v>0</v>
      </c>
      <c r="R47" s="52" t="s">
        <v>69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44658.0</v>
      </c>
      <c r="C48" s="38" t="s">
        <v>705</v>
      </c>
      <c r="D48" s="39">
        <v>48053.0</v>
      </c>
      <c r="E48" s="40" t="s">
        <v>133</v>
      </c>
      <c r="F48" s="105"/>
      <c r="G48" s="106"/>
      <c r="H48" s="67"/>
      <c r="I48" s="107">
        <v>2700.0</v>
      </c>
      <c r="J48" s="108"/>
      <c r="K48" s="109"/>
      <c r="L48" s="110"/>
      <c r="M48" s="147"/>
      <c r="N48" s="112"/>
      <c r="O48" s="148"/>
      <c r="P48" s="50">
        <v>2700.0</v>
      </c>
      <c r="Q48" s="51">
        <f t="shared" si="1"/>
        <v>0</v>
      </c>
      <c r="R48" s="52" t="s">
        <v>69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44658.0</v>
      </c>
      <c r="C49" s="38" t="s">
        <v>706</v>
      </c>
      <c r="D49" s="39">
        <v>53838.0</v>
      </c>
      <c r="E49" s="40" t="s">
        <v>707</v>
      </c>
      <c r="F49" s="105"/>
      <c r="G49" s="106"/>
      <c r="H49" s="67"/>
      <c r="I49" s="107"/>
      <c r="J49" s="108">
        <v>27500.0</v>
      </c>
      <c r="K49" s="109"/>
      <c r="L49" s="110"/>
      <c r="M49" s="147"/>
      <c r="N49" s="112"/>
      <c r="O49" s="148"/>
      <c r="P49" s="50">
        <v>27500.0</v>
      </c>
      <c r="Q49" s="51">
        <f t="shared" si="1"/>
        <v>0</v>
      </c>
      <c r="R49" s="52" t="s">
        <v>229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44658.0</v>
      </c>
      <c r="C50" s="38" t="s">
        <v>708</v>
      </c>
      <c r="D50" s="39">
        <v>51939.0</v>
      </c>
      <c r="E50" s="40" t="s">
        <v>85</v>
      </c>
      <c r="F50" s="105"/>
      <c r="G50" s="106"/>
      <c r="H50" s="67"/>
      <c r="I50" s="107">
        <v>13900.0</v>
      </c>
      <c r="J50" s="108"/>
      <c r="K50" s="109"/>
      <c r="L50" s="110"/>
      <c r="M50" s="147"/>
      <c r="N50" s="112"/>
      <c r="O50" s="148"/>
      <c r="P50" s="50">
        <v>13900.0</v>
      </c>
      <c r="Q50" s="51">
        <f t="shared" si="1"/>
        <v>0</v>
      </c>
      <c r="R50" s="52" t="s">
        <v>69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44658.0</v>
      </c>
      <c r="C51" s="38" t="s">
        <v>709</v>
      </c>
      <c r="D51" s="39">
        <v>67410.0</v>
      </c>
      <c r="E51" s="40" t="s">
        <v>274</v>
      </c>
      <c r="F51" s="105"/>
      <c r="G51" s="106"/>
      <c r="H51" s="67"/>
      <c r="I51" s="107">
        <v>10000.0</v>
      </c>
      <c r="J51" s="108"/>
      <c r="K51" s="109"/>
      <c r="L51" s="110"/>
      <c r="M51" s="147"/>
      <c r="N51" s="112"/>
      <c r="O51" s="148"/>
      <c r="P51" s="50">
        <v>10000.0</v>
      </c>
      <c r="Q51" s="51">
        <f t="shared" si="1"/>
        <v>0</v>
      </c>
      <c r="R51" s="52" t="s">
        <v>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44658.0</v>
      </c>
      <c r="C52" s="38" t="s">
        <v>710</v>
      </c>
      <c r="D52" s="39">
        <v>19688.0</v>
      </c>
      <c r="E52" s="40" t="s">
        <v>711</v>
      </c>
      <c r="F52" s="105"/>
      <c r="G52" s="106"/>
      <c r="H52" s="67"/>
      <c r="I52" s="107"/>
      <c r="J52" s="108">
        <v>10000.0</v>
      </c>
      <c r="K52" s="109"/>
      <c r="L52" s="110"/>
      <c r="M52" s="147"/>
      <c r="N52" s="112"/>
      <c r="O52" s="148"/>
      <c r="P52" s="50">
        <v>10000.0</v>
      </c>
      <c r="Q52" s="51">
        <f t="shared" si="1"/>
        <v>0</v>
      </c>
      <c r="R52" s="52" t="s">
        <v>69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44658.0</v>
      </c>
      <c r="C53" s="38" t="s">
        <v>712</v>
      </c>
      <c r="D53" s="39">
        <v>53717.0</v>
      </c>
      <c r="E53" s="40" t="s">
        <v>713</v>
      </c>
      <c r="F53" s="105"/>
      <c r="G53" s="106"/>
      <c r="H53" s="67"/>
      <c r="I53" s="107"/>
      <c r="J53" s="108">
        <v>12500.0</v>
      </c>
      <c r="K53" s="109"/>
      <c r="L53" s="110"/>
      <c r="M53" s="147"/>
      <c r="N53" s="112"/>
      <c r="O53" s="148"/>
      <c r="P53" s="50">
        <v>12500.0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44658.0</v>
      </c>
      <c r="C54" s="38" t="s">
        <v>714</v>
      </c>
      <c r="D54" s="39">
        <v>51051.0</v>
      </c>
      <c r="E54" s="40" t="s">
        <v>496</v>
      </c>
      <c r="F54" s="105"/>
      <c r="G54" s="106"/>
      <c r="H54" s="67"/>
      <c r="I54" s="107">
        <v>35000.0</v>
      </c>
      <c r="J54" s="108"/>
      <c r="K54" s="109"/>
      <c r="L54" s="110"/>
      <c r="M54" s="147"/>
      <c r="N54" s="112"/>
      <c r="O54" s="148"/>
      <c r="P54" s="50">
        <v>35000.0</v>
      </c>
      <c r="Q54" s="51">
        <f t="shared" si="1"/>
        <v>0</v>
      </c>
      <c r="R54" s="52" t="s">
        <v>229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44658.0</v>
      </c>
      <c r="C55" s="38" t="s">
        <v>715</v>
      </c>
      <c r="D55" s="39">
        <v>55446.0</v>
      </c>
      <c r="E55" s="40" t="s">
        <v>716</v>
      </c>
      <c r="F55" s="105"/>
      <c r="G55" s="120">
        <v>15200.0</v>
      </c>
      <c r="H55" s="67"/>
      <c r="J55" s="108"/>
      <c r="K55" s="109"/>
      <c r="L55" s="110"/>
      <c r="M55" s="147"/>
      <c r="N55" s="112"/>
      <c r="O55" s="148"/>
      <c r="P55" s="50">
        <v>15200.0</v>
      </c>
      <c r="Q55" s="51">
        <f t="shared" si="1"/>
        <v>0</v>
      </c>
      <c r="R55" s="52" t="s">
        <v>29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44658.0</v>
      </c>
      <c r="C56" s="38" t="s">
        <v>717</v>
      </c>
      <c r="D56" s="39">
        <v>64225.0</v>
      </c>
      <c r="E56" s="40" t="s">
        <v>718</v>
      </c>
      <c r="F56" s="105"/>
      <c r="G56" s="106"/>
      <c r="H56" s="67"/>
      <c r="I56" s="107">
        <v>27000.0</v>
      </c>
      <c r="J56" s="108"/>
      <c r="K56" s="109"/>
      <c r="L56" s="110"/>
      <c r="M56" s="147"/>
      <c r="N56" s="112"/>
      <c r="O56" s="148"/>
      <c r="P56" s="50">
        <v>27000.0</v>
      </c>
      <c r="Q56" s="51">
        <f t="shared" si="1"/>
        <v>0</v>
      </c>
      <c r="R56" s="52" t="s">
        <v>69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44658.0</v>
      </c>
      <c r="C57" s="38" t="s">
        <v>719</v>
      </c>
      <c r="D57" s="39">
        <v>58074.0</v>
      </c>
      <c r="E57" s="40" t="s">
        <v>335</v>
      </c>
      <c r="F57" s="105"/>
      <c r="G57" s="106"/>
      <c r="H57" s="67"/>
      <c r="I57" s="107">
        <v>2500.0</v>
      </c>
      <c r="J57" s="108"/>
      <c r="K57" s="109"/>
      <c r="L57" s="110"/>
      <c r="M57" s="147"/>
      <c r="N57" s="112"/>
      <c r="O57" s="148"/>
      <c r="P57" s="50">
        <v>2500.0</v>
      </c>
      <c r="Q57" s="51">
        <f t="shared" si="1"/>
        <v>0</v>
      </c>
      <c r="R57" s="52" t="s">
        <v>69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44658.0</v>
      </c>
      <c r="C58" s="38" t="s">
        <v>720</v>
      </c>
      <c r="D58" s="39">
        <v>10271.0</v>
      </c>
      <c r="E58" s="40" t="s">
        <v>471</v>
      </c>
      <c r="F58" s="105"/>
      <c r="G58" s="120">
        <v>6350.0</v>
      </c>
      <c r="H58" s="67"/>
      <c r="I58" s="107"/>
      <c r="J58" s="108"/>
      <c r="K58" s="109"/>
      <c r="L58" s="110"/>
      <c r="M58" s="147"/>
      <c r="N58" s="112"/>
      <c r="O58" s="148"/>
      <c r="P58" s="50">
        <v>6350.0</v>
      </c>
      <c r="Q58" s="51">
        <f t="shared" si="1"/>
        <v>0</v>
      </c>
      <c r="R58" s="52" t="s">
        <v>29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44658.0</v>
      </c>
      <c r="C59" s="38" t="s">
        <v>721</v>
      </c>
      <c r="D59" s="39">
        <v>49825.0</v>
      </c>
      <c r="E59" s="40" t="s">
        <v>722</v>
      </c>
      <c r="F59" s="105"/>
      <c r="G59" s="106"/>
      <c r="H59" s="67"/>
      <c r="I59" s="107">
        <v>5200.0</v>
      </c>
      <c r="J59" s="108"/>
      <c r="K59" s="109"/>
      <c r="L59" s="110"/>
      <c r="M59" s="147"/>
      <c r="N59" s="112"/>
      <c r="O59" s="148"/>
      <c r="P59" s="50">
        <v>5200.0</v>
      </c>
      <c r="Q59" s="51">
        <f t="shared" si="1"/>
        <v>0</v>
      </c>
      <c r="R59" s="52" t="s">
        <v>229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44658.0</v>
      </c>
      <c r="C60" s="38" t="s">
        <v>723</v>
      </c>
      <c r="D60" s="39">
        <v>10271.0</v>
      </c>
      <c r="E60" s="40" t="s">
        <v>471</v>
      </c>
      <c r="F60" s="105"/>
      <c r="G60" s="120">
        <v>3600.0</v>
      </c>
      <c r="H60" s="67"/>
      <c r="I60" s="107"/>
      <c r="J60" s="108"/>
      <c r="K60" s="109"/>
      <c r="L60" s="110"/>
      <c r="M60" s="147"/>
      <c r="N60" s="112"/>
      <c r="O60" s="148"/>
      <c r="P60" s="50">
        <v>3600.0</v>
      </c>
      <c r="Q60" s="51">
        <f t="shared" si="1"/>
        <v>0</v>
      </c>
      <c r="R60" s="52" t="s">
        <v>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44658.0</v>
      </c>
      <c r="C61" s="38" t="s">
        <v>724</v>
      </c>
      <c r="D61" s="39">
        <v>59812.0</v>
      </c>
      <c r="E61" s="40" t="s">
        <v>725</v>
      </c>
      <c r="F61" s="143">
        <v>200.0</v>
      </c>
      <c r="G61" s="106"/>
      <c r="H61" s="67"/>
      <c r="I61" s="107"/>
      <c r="J61" s="108"/>
      <c r="K61" s="109"/>
      <c r="L61" s="110"/>
      <c r="M61" s="147"/>
      <c r="N61" s="112"/>
      <c r="O61" s="148"/>
      <c r="P61" s="50">
        <v>200.0</v>
      </c>
      <c r="Q61" s="51">
        <f t="shared" si="1"/>
        <v>0</v>
      </c>
      <c r="R61" s="52" t="s">
        <v>69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44658.0</v>
      </c>
      <c r="C62" s="38" t="s">
        <v>726</v>
      </c>
      <c r="D62" s="39">
        <v>48973.0</v>
      </c>
      <c r="E62" s="40" t="s">
        <v>727</v>
      </c>
      <c r="F62" s="105"/>
      <c r="G62" s="106"/>
      <c r="H62" s="67"/>
      <c r="I62" s="107">
        <v>6850.0</v>
      </c>
      <c r="J62" s="108"/>
      <c r="K62" s="109"/>
      <c r="L62" s="110"/>
      <c r="M62" s="147"/>
      <c r="N62" s="112"/>
      <c r="O62" s="148"/>
      <c r="P62" s="50">
        <v>6850.0</v>
      </c>
      <c r="Q62" s="51">
        <f t="shared" si="1"/>
        <v>0</v>
      </c>
      <c r="R62" s="52" t="s">
        <v>29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44658.0</v>
      </c>
      <c r="C63" s="38" t="s">
        <v>728</v>
      </c>
      <c r="D63" s="39">
        <v>52396.0</v>
      </c>
      <c r="E63" s="40" t="s">
        <v>73</v>
      </c>
      <c r="F63" s="105"/>
      <c r="G63" s="106"/>
      <c r="H63" s="67"/>
      <c r="I63" s="107"/>
      <c r="J63" s="108">
        <v>10000.0</v>
      </c>
      <c r="K63" s="109"/>
      <c r="L63" s="110"/>
      <c r="M63" s="147"/>
      <c r="N63" s="112"/>
      <c r="O63" s="148"/>
      <c r="P63" s="50">
        <v>10000.0</v>
      </c>
      <c r="Q63" s="51">
        <f t="shared" si="1"/>
        <v>0</v>
      </c>
      <c r="R63" s="52" t="s">
        <v>229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44658.0</v>
      </c>
      <c r="C64" s="38" t="s">
        <v>729</v>
      </c>
      <c r="D64" s="39">
        <v>36555.0</v>
      </c>
      <c r="E64" s="40" t="s">
        <v>231</v>
      </c>
      <c r="F64" s="105"/>
      <c r="G64" s="106"/>
      <c r="H64" s="67"/>
      <c r="I64" s="107"/>
      <c r="J64" s="108">
        <v>8125.0</v>
      </c>
      <c r="K64" s="109"/>
      <c r="L64" s="110"/>
      <c r="M64" s="147"/>
      <c r="N64" s="112"/>
      <c r="O64" s="148"/>
      <c r="P64" s="50">
        <v>8125.0</v>
      </c>
      <c r="Q64" s="51">
        <f t="shared" si="1"/>
        <v>0</v>
      </c>
      <c r="R64" s="52" t="s">
        <v>69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44658.0</v>
      </c>
      <c r="C65" s="38" t="s">
        <v>730</v>
      </c>
      <c r="D65" s="39">
        <v>35245.0</v>
      </c>
      <c r="E65" s="40" t="s">
        <v>71</v>
      </c>
      <c r="F65" s="105"/>
      <c r="G65" s="106"/>
      <c r="H65" s="67"/>
      <c r="I65" s="107">
        <v>10200.0</v>
      </c>
      <c r="J65" s="108"/>
      <c r="K65" s="144">
        <v>1200.0</v>
      </c>
      <c r="L65" s="110"/>
      <c r="M65" s="147"/>
      <c r="N65" s="112"/>
      <c r="O65" s="148"/>
      <c r="P65" s="50">
        <v>11400.0</v>
      </c>
      <c r="Q65" s="51">
        <f t="shared" si="1"/>
        <v>0</v>
      </c>
      <c r="R65" s="52" t="s">
        <v>229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44658.0</v>
      </c>
      <c r="C66" s="38" t="s">
        <v>731</v>
      </c>
      <c r="D66" s="39">
        <v>52206.0</v>
      </c>
      <c r="E66" s="40" t="s">
        <v>272</v>
      </c>
      <c r="F66" s="105"/>
      <c r="G66" s="106"/>
      <c r="H66" s="67"/>
      <c r="I66" s="107">
        <v>2200.0</v>
      </c>
      <c r="J66" s="108"/>
      <c r="K66" s="109"/>
      <c r="L66" s="110"/>
      <c r="M66" s="147"/>
      <c r="N66" s="112"/>
      <c r="O66" s="148"/>
      <c r="P66" s="50">
        <v>2200.0</v>
      </c>
      <c r="Q66" s="51">
        <f t="shared" si="1"/>
        <v>0</v>
      </c>
      <c r="R66" s="52" t="s">
        <v>229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44658.0</v>
      </c>
      <c r="C67" s="38" t="s">
        <v>732</v>
      </c>
      <c r="D67" s="39">
        <v>58978.0</v>
      </c>
      <c r="E67" s="40" t="s">
        <v>596</v>
      </c>
      <c r="F67" s="105"/>
      <c r="G67" s="106"/>
      <c r="H67" s="67"/>
      <c r="I67" s="107">
        <v>350.0</v>
      </c>
      <c r="J67" s="108"/>
      <c r="K67" s="109"/>
      <c r="L67" s="110"/>
      <c r="M67" s="147"/>
      <c r="N67" s="112"/>
      <c r="O67" s="148"/>
      <c r="P67" s="50">
        <v>350.0</v>
      </c>
      <c r="Q67" s="51">
        <f t="shared" si="1"/>
        <v>0</v>
      </c>
      <c r="R67" s="52" t="s">
        <v>229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44658.0</v>
      </c>
      <c r="C68" s="38" t="s">
        <v>733</v>
      </c>
      <c r="D68" s="39">
        <v>64663.0</v>
      </c>
      <c r="E68" s="40" t="s">
        <v>734</v>
      </c>
      <c r="F68" s="105"/>
      <c r="G68" s="106"/>
      <c r="H68" s="67"/>
      <c r="I68" s="107"/>
      <c r="J68" s="108">
        <v>8750.0</v>
      </c>
      <c r="K68" s="109"/>
      <c r="L68" s="110"/>
      <c r="M68" s="147"/>
      <c r="N68" s="112"/>
      <c r="O68" s="148"/>
      <c r="P68" s="50">
        <v>8750.0</v>
      </c>
      <c r="Q68" s="51">
        <f t="shared" si="1"/>
        <v>0</v>
      </c>
      <c r="R68" s="52" t="s">
        <v>69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44658.0</v>
      </c>
      <c r="C69" s="38" t="s">
        <v>735</v>
      </c>
      <c r="D69" s="39">
        <v>55992.0</v>
      </c>
      <c r="E69" s="40" t="s">
        <v>64</v>
      </c>
      <c r="F69" s="105"/>
      <c r="G69" s="106"/>
      <c r="H69" s="67"/>
      <c r="I69" s="107">
        <v>3750.0</v>
      </c>
      <c r="J69" s="108"/>
      <c r="K69" s="109"/>
      <c r="L69" s="110"/>
      <c r="M69" s="147"/>
      <c r="N69" s="112"/>
      <c r="O69" s="148"/>
      <c r="P69" s="50">
        <v>3750.0</v>
      </c>
      <c r="Q69" s="51">
        <f t="shared" si="1"/>
        <v>0</v>
      </c>
      <c r="R69" s="52" t="s">
        <v>229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44658.0</v>
      </c>
      <c r="C70" s="38" t="s">
        <v>736</v>
      </c>
      <c r="D70" s="39">
        <v>54749.0</v>
      </c>
      <c r="E70" s="40" t="s">
        <v>737</v>
      </c>
      <c r="F70" s="105"/>
      <c r="G70" s="106"/>
      <c r="H70" s="67"/>
      <c r="I70" s="107">
        <v>2650.0</v>
      </c>
      <c r="J70" s="108"/>
      <c r="K70" s="109"/>
      <c r="L70" s="110"/>
      <c r="M70" s="147"/>
      <c r="N70" s="112"/>
      <c r="O70" s="148"/>
      <c r="P70" s="50">
        <v>2650.0</v>
      </c>
      <c r="Q70" s="51">
        <f t="shared" si="1"/>
        <v>0</v>
      </c>
      <c r="R70" s="52" t="s">
        <v>69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44658.0</v>
      </c>
      <c r="C71" s="38" t="s">
        <v>738</v>
      </c>
      <c r="D71" s="39">
        <v>50616.0</v>
      </c>
      <c r="E71" s="40" t="s">
        <v>544</v>
      </c>
      <c r="F71" s="105"/>
      <c r="G71" s="106"/>
      <c r="H71" s="67"/>
      <c r="I71" s="107"/>
      <c r="J71" s="117">
        <v>350.0</v>
      </c>
      <c r="K71" s="109"/>
      <c r="L71" s="110"/>
      <c r="M71" s="147"/>
      <c r="N71" s="112"/>
      <c r="O71" s="148"/>
      <c r="P71" s="50">
        <v>350.0</v>
      </c>
      <c r="Q71" s="51">
        <f t="shared" si="1"/>
        <v>0</v>
      </c>
      <c r="R71" s="52" t="s">
        <v>69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44658.0</v>
      </c>
      <c r="C72" s="38" t="s">
        <v>739</v>
      </c>
      <c r="D72" s="39">
        <v>50474.0</v>
      </c>
      <c r="E72" s="40" t="s">
        <v>646</v>
      </c>
      <c r="F72" s="105"/>
      <c r="G72" s="106"/>
      <c r="H72" s="67"/>
      <c r="I72" s="107">
        <v>800.0</v>
      </c>
      <c r="J72" s="108"/>
      <c r="K72" s="109"/>
      <c r="L72" s="110"/>
      <c r="M72" s="147"/>
      <c r="N72" s="112"/>
      <c r="O72" s="148"/>
      <c r="P72" s="50">
        <v>800.0</v>
      </c>
      <c r="Q72" s="51">
        <f t="shared" si="1"/>
        <v>0</v>
      </c>
      <c r="R72" s="52" t="s">
        <v>29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44658.0</v>
      </c>
      <c r="C73" s="38" t="s">
        <v>740</v>
      </c>
      <c r="D73" s="39">
        <v>45227.0</v>
      </c>
      <c r="E73" s="40" t="s">
        <v>741</v>
      </c>
      <c r="F73" s="105"/>
      <c r="G73" s="106"/>
      <c r="H73" s="67"/>
      <c r="I73" s="107">
        <v>350.0</v>
      </c>
      <c r="J73" s="108"/>
      <c r="K73" s="109"/>
      <c r="L73" s="110"/>
      <c r="M73" s="147"/>
      <c r="N73" s="112"/>
      <c r="O73" s="148"/>
      <c r="P73" s="50">
        <v>350.0</v>
      </c>
      <c r="Q73" s="51">
        <f t="shared" si="1"/>
        <v>0</v>
      </c>
      <c r="R73" s="52" t="s">
        <v>29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44658.0</v>
      </c>
      <c r="C74" s="38" t="s">
        <v>742</v>
      </c>
      <c r="D74" s="39">
        <v>50593.0</v>
      </c>
      <c r="E74" s="40" t="s">
        <v>331</v>
      </c>
      <c r="F74" s="105"/>
      <c r="G74" s="106"/>
      <c r="H74" s="67"/>
      <c r="I74" s="107">
        <v>25200.0</v>
      </c>
      <c r="J74" s="108"/>
      <c r="K74" s="109"/>
      <c r="L74" s="110"/>
      <c r="M74" s="147"/>
      <c r="N74" s="112"/>
      <c r="O74" s="148"/>
      <c r="P74" s="50">
        <v>25200.0</v>
      </c>
      <c r="Q74" s="51">
        <f t="shared" si="1"/>
        <v>0</v>
      </c>
      <c r="R74" s="52" t="s">
        <v>69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44658.0</v>
      </c>
      <c r="C75" s="38" t="s">
        <v>743</v>
      </c>
      <c r="D75" s="39">
        <v>53455.0</v>
      </c>
      <c r="E75" s="40" t="s">
        <v>744</v>
      </c>
      <c r="F75" s="105"/>
      <c r="G75" s="106"/>
      <c r="H75" s="67"/>
      <c r="I75" s="107"/>
      <c r="J75" s="117">
        <v>5000.0</v>
      </c>
      <c r="K75" s="109"/>
      <c r="L75" s="110"/>
      <c r="M75" s="147"/>
      <c r="N75" s="112"/>
      <c r="O75" s="148"/>
      <c r="P75" s="50">
        <v>5000.0</v>
      </c>
      <c r="Q75" s="51">
        <f t="shared" si="1"/>
        <v>0</v>
      </c>
      <c r="R75" s="52" t="s">
        <v>29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44658.0</v>
      </c>
      <c r="C76" s="38" t="s">
        <v>745</v>
      </c>
      <c r="D76" s="39">
        <v>53455.0</v>
      </c>
      <c r="E76" s="40" t="s">
        <v>744</v>
      </c>
      <c r="F76" s="105"/>
      <c r="G76" s="106"/>
      <c r="H76" s="67"/>
      <c r="I76" s="107"/>
      <c r="J76" s="117">
        <v>5000.0</v>
      </c>
      <c r="K76" s="109"/>
      <c r="L76" s="110"/>
      <c r="M76" s="147"/>
      <c r="N76" s="112"/>
      <c r="O76" s="148"/>
      <c r="P76" s="50">
        <v>5000.0</v>
      </c>
      <c r="Q76" s="51">
        <f t="shared" si="1"/>
        <v>0</v>
      </c>
      <c r="R76" s="52" t="s">
        <v>29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44658.0</v>
      </c>
      <c r="C77" s="38" t="s">
        <v>746</v>
      </c>
      <c r="D77" s="39">
        <v>58257.0</v>
      </c>
      <c r="E77" s="40" t="s">
        <v>747</v>
      </c>
      <c r="F77" s="127">
        <v>1450.0</v>
      </c>
      <c r="G77" s="106"/>
      <c r="H77" s="67"/>
      <c r="I77" s="107"/>
      <c r="J77" s="108"/>
      <c r="K77" s="109"/>
      <c r="L77" s="110"/>
      <c r="M77" s="147"/>
      <c r="N77" s="112"/>
      <c r="O77" s="148"/>
      <c r="P77" s="50">
        <v>1450.0</v>
      </c>
      <c r="Q77" s="51">
        <f t="shared" si="1"/>
        <v>0</v>
      </c>
      <c r="R77" s="52" t="s">
        <v>69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44658.0</v>
      </c>
      <c r="C78" s="38" t="s">
        <v>748</v>
      </c>
      <c r="D78" s="39">
        <v>58257.0</v>
      </c>
      <c r="E78" s="40" t="s">
        <v>747</v>
      </c>
      <c r="F78" s="127">
        <v>3600.0</v>
      </c>
      <c r="G78" s="106"/>
      <c r="H78" s="67"/>
      <c r="I78" s="107"/>
      <c r="J78" s="108"/>
      <c r="K78" s="109"/>
      <c r="L78" s="110"/>
      <c r="M78" s="147"/>
      <c r="N78" s="112"/>
      <c r="O78" s="148"/>
      <c r="P78" s="50">
        <v>3600.0</v>
      </c>
      <c r="Q78" s="51">
        <f t="shared" si="1"/>
        <v>0</v>
      </c>
      <c r="R78" s="52" t="s">
        <v>69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44658.0</v>
      </c>
      <c r="C79" s="38" t="s">
        <v>749</v>
      </c>
      <c r="D79" s="39">
        <v>58633.0</v>
      </c>
      <c r="E79" s="40" t="s">
        <v>750</v>
      </c>
      <c r="F79" s="127">
        <v>3600.0</v>
      </c>
      <c r="G79" s="106"/>
      <c r="H79" s="67"/>
      <c r="I79" s="107"/>
      <c r="J79" s="108"/>
      <c r="K79" s="109"/>
      <c r="L79" s="110"/>
      <c r="M79" s="147"/>
      <c r="N79" s="112"/>
      <c r="O79" s="148"/>
      <c r="P79" s="50">
        <v>3600.0</v>
      </c>
      <c r="Q79" s="51">
        <f t="shared" si="1"/>
        <v>0</v>
      </c>
      <c r="R79" s="52" t="s">
        <v>69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44658.0</v>
      </c>
      <c r="C80" s="38" t="s">
        <v>751</v>
      </c>
      <c r="D80" s="39">
        <v>66104.0</v>
      </c>
      <c r="E80" s="40" t="s">
        <v>752</v>
      </c>
      <c r="F80" s="127">
        <v>4500.0</v>
      </c>
      <c r="G80" s="106"/>
      <c r="H80" s="67"/>
      <c r="I80" s="107"/>
      <c r="J80" s="108"/>
      <c r="K80" s="109"/>
      <c r="L80" s="110"/>
      <c r="M80" s="147"/>
      <c r="N80" s="112"/>
      <c r="O80" s="148"/>
      <c r="P80" s="50">
        <v>4500.0</v>
      </c>
      <c r="Q80" s="51">
        <f t="shared" si="1"/>
        <v>0</v>
      </c>
      <c r="R80" s="52" t="s">
        <v>69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44658.0</v>
      </c>
      <c r="C81" s="38" t="s">
        <v>753</v>
      </c>
      <c r="D81" s="39">
        <v>58615.0</v>
      </c>
      <c r="E81" s="40" t="s">
        <v>754</v>
      </c>
      <c r="F81" s="127">
        <v>3600.0</v>
      </c>
      <c r="G81" s="106"/>
      <c r="H81" s="67"/>
      <c r="I81" s="107"/>
      <c r="J81" s="108"/>
      <c r="K81" s="109"/>
      <c r="L81" s="110"/>
      <c r="M81" s="147"/>
      <c r="N81" s="112"/>
      <c r="O81" s="148"/>
      <c r="P81" s="50">
        <v>3600.0</v>
      </c>
      <c r="Q81" s="51">
        <f t="shared" si="1"/>
        <v>0</v>
      </c>
      <c r="R81" s="52" t="s">
        <v>69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44658.0</v>
      </c>
      <c r="C82" s="38" t="s">
        <v>755</v>
      </c>
      <c r="D82" s="39">
        <v>39317.0</v>
      </c>
      <c r="E82" s="40" t="s">
        <v>756</v>
      </c>
      <c r="F82" s="105"/>
      <c r="G82" s="106"/>
      <c r="H82" s="67"/>
      <c r="I82" s="107"/>
      <c r="J82" s="117">
        <v>11250.0</v>
      </c>
      <c r="K82" s="109"/>
      <c r="L82" s="110"/>
      <c r="M82" s="147"/>
      <c r="N82" s="112"/>
      <c r="O82" s="148"/>
      <c r="P82" s="50">
        <v>11250.0</v>
      </c>
      <c r="Q82" s="51">
        <f t="shared" si="1"/>
        <v>0</v>
      </c>
      <c r="R82" s="52" t="s">
        <v>29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44658.0</v>
      </c>
      <c r="C83" s="38" t="s">
        <v>757</v>
      </c>
      <c r="D83" s="39">
        <v>69227.0</v>
      </c>
      <c r="E83" s="40" t="s">
        <v>758</v>
      </c>
      <c r="F83" s="105"/>
      <c r="G83" s="106"/>
      <c r="H83" s="67"/>
      <c r="I83" s="107"/>
      <c r="J83" s="117">
        <v>300.0</v>
      </c>
      <c r="K83" s="109"/>
      <c r="L83" s="110"/>
      <c r="M83" s="147"/>
      <c r="N83" s="112"/>
      <c r="O83" s="148"/>
      <c r="P83" s="50">
        <v>300.0</v>
      </c>
      <c r="Q83" s="51">
        <f t="shared" si="1"/>
        <v>0</v>
      </c>
      <c r="R83" s="52" t="s">
        <v>229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44658.0</v>
      </c>
      <c r="C84" s="38" t="s">
        <v>759</v>
      </c>
      <c r="D84" s="39">
        <v>42071.0</v>
      </c>
      <c r="E84" s="40" t="s">
        <v>386</v>
      </c>
      <c r="F84" s="105"/>
      <c r="G84" s="106"/>
      <c r="H84" s="67"/>
      <c r="I84" s="107"/>
      <c r="J84" s="117">
        <v>1875.0</v>
      </c>
      <c r="K84" s="109"/>
      <c r="L84" s="110"/>
      <c r="M84" s="147"/>
      <c r="N84" s="112"/>
      <c r="O84" s="148"/>
      <c r="P84" s="50">
        <v>1875.0</v>
      </c>
      <c r="Q84" s="51">
        <f t="shared" si="1"/>
        <v>0</v>
      </c>
      <c r="R84" s="52" t="s">
        <v>29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44658.0</v>
      </c>
      <c r="C85" s="38" t="s">
        <v>760</v>
      </c>
      <c r="D85" s="39">
        <v>54454.0</v>
      </c>
      <c r="E85" s="40" t="s">
        <v>761</v>
      </c>
      <c r="F85" s="105"/>
      <c r="G85" s="106"/>
      <c r="H85" s="67"/>
      <c r="I85" s="107"/>
      <c r="J85" s="117">
        <v>12500.0</v>
      </c>
      <c r="K85" s="109"/>
      <c r="L85" s="110"/>
      <c r="M85" s="147"/>
      <c r="N85" s="112"/>
      <c r="O85" s="148"/>
      <c r="P85" s="50">
        <v>12500.0</v>
      </c>
      <c r="Q85" s="51">
        <f t="shared" si="1"/>
        <v>0</v>
      </c>
      <c r="R85" s="52" t="s">
        <v>29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44658.0</v>
      </c>
      <c r="C86" s="38" t="s">
        <v>762</v>
      </c>
      <c r="D86" s="39">
        <v>51512.0</v>
      </c>
      <c r="E86" s="40" t="s">
        <v>763</v>
      </c>
      <c r="F86" s="105"/>
      <c r="G86" s="106"/>
      <c r="H86" s="67"/>
      <c r="I86" s="107"/>
      <c r="J86" s="117">
        <v>9800.0</v>
      </c>
      <c r="K86" s="109"/>
      <c r="L86" s="110"/>
      <c r="M86" s="147"/>
      <c r="N86" s="112"/>
      <c r="O86" s="148"/>
      <c r="P86" s="50">
        <v>9800.0</v>
      </c>
      <c r="Q86" s="51">
        <f t="shared" si="1"/>
        <v>0</v>
      </c>
      <c r="R86" s="52" t="s">
        <v>29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44658.0</v>
      </c>
      <c r="C87" s="38" t="s">
        <v>764</v>
      </c>
      <c r="D87" s="39">
        <v>51069.0</v>
      </c>
      <c r="E87" s="40" t="s">
        <v>286</v>
      </c>
      <c r="F87" s="105"/>
      <c r="G87" s="106"/>
      <c r="H87" s="67"/>
      <c r="I87" s="107">
        <v>7500.0</v>
      </c>
      <c r="J87" s="108"/>
      <c r="K87" s="109"/>
      <c r="L87" s="110"/>
      <c r="M87" s="147"/>
      <c r="N87" s="112"/>
      <c r="O87" s="148"/>
      <c r="P87" s="50">
        <v>7500.0</v>
      </c>
      <c r="Q87" s="51">
        <f t="shared" si="1"/>
        <v>0</v>
      </c>
      <c r="R87" s="52" t="s">
        <v>69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44658.0</v>
      </c>
      <c r="C88" s="38" t="s">
        <v>765</v>
      </c>
      <c r="D88" s="39">
        <v>10006.0</v>
      </c>
      <c r="E88" s="40" t="s">
        <v>766</v>
      </c>
      <c r="F88" s="105"/>
      <c r="G88" s="106"/>
      <c r="H88" s="67"/>
      <c r="I88" s="107">
        <v>3050.0</v>
      </c>
      <c r="J88" s="108"/>
      <c r="K88" s="109"/>
      <c r="L88" s="110"/>
      <c r="M88" s="147"/>
      <c r="N88" s="112"/>
      <c r="O88" s="148"/>
      <c r="P88" s="50">
        <v>3050.0</v>
      </c>
      <c r="Q88" s="51">
        <f t="shared" si="1"/>
        <v>0</v>
      </c>
      <c r="R88" s="52" t="s">
        <v>229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44658.0</v>
      </c>
      <c r="C89" s="38" t="s">
        <v>767</v>
      </c>
      <c r="D89" s="39">
        <v>36983.0</v>
      </c>
      <c r="E89" s="40" t="s">
        <v>768</v>
      </c>
      <c r="F89" s="105"/>
      <c r="G89" s="106"/>
      <c r="H89" s="67"/>
      <c r="I89" s="107">
        <v>10000.0</v>
      </c>
      <c r="J89" s="108"/>
      <c r="K89" s="109"/>
      <c r="L89" s="110"/>
      <c r="M89" s="147"/>
      <c r="N89" s="112"/>
      <c r="O89" s="148"/>
      <c r="P89" s="50">
        <v>10000.0</v>
      </c>
      <c r="Q89" s="51">
        <f t="shared" si="1"/>
        <v>0</v>
      </c>
      <c r="R89" s="52" t="s">
        <v>69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44658.0</v>
      </c>
      <c r="C90" s="38" t="s">
        <v>769</v>
      </c>
      <c r="D90" s="39">
        <v>30855.0</v>
      </c>
      <c r="E90" s="40" t="s">
        <v>770</v>
      </c>
      <c r="F90" s="105"/>
      <c r="G90" s="106"/>
      <c r="H90" s="67"/>
      <c r="I90" s="107"/>
      <c r="J90" s="117">
        <v>15000.0</v>
      </c>
      <c r="K90" s="109"/>
      <c r="L90" s="110"/>
      <c r="M90" s="147"/>
      <c r="N90" s="112"/>
      <c r="O90" s="148"/>
      <c r="P90" s="50">
        <v>15000.0</v>
      </c>
      <c r="Q90" s="51">
        <f t="shared" si="1"/>
        <v>0</v>
      </c>
      <c r="R90" s="52" t="s">
        <v>69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44658.0</v>
      </c>
      <c r="C91" s="38" t="s">
        <v>771</v>
      </c>
      <c r="D91" s="39">
        <v>22341.0</v>
      </c>
      <c r="E91" s="40" t="s">
        <v>772</v>
      </c>
      <c r="F91" s="105"/>
      <c r="G91" s="106"/>
      <c r="H91" s="67"/>
      <c r="I91" s="107">
        <v>5350.0</v>
      </c>
      <c r="J91" s="108"/>
      <c r="K91" s="109"/>
      <c r="L91" s="110"/>
      <c r="M91" s="147"/>
      <c r="N91" s="112"/>
      <c r="O91" s="148"/>
      <c r="P91" s="50">
        <v>5350.0</v>
      </c>
      <c r="Q91" s="51">
        <f t="shared" si="1"/>
        <v>0</v>
      </c>
      <c r="R91" s="52" t="s">
        <v>229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44658.0</v>
      </c>
      <c r="C92" s="38" t="s">
        <v>773</v>
      </c>
      <c r="D92" s="39">
        <v>51876.0</v>
      </c>
      <c r="E92" s="40" t="s">
        <v>91</v>
      </c>
      <c r="F92" s="105"/>
      <c r="G92" s="106"/>
      <c r="H92" s="67"/>
      <c r="I92" s="107">
        <v>30000.0</v>
      </c>
      <c r="J92" s="108"/>
      <c r="K92" s="109"/>
      <c r="L92" s="110"/>
      <c r="M92" s="147"/>
      <c r="N92" s="112"/>
      <c r="O92" s="148"/>
      <c r="P92" s="50">
        <v>30000.0</v>
      </c>
      <c r="Q92" s="51">
        <f t="shared" si="1"/>
        <v>0</v>
      </c>
      <c r="R92" s="52" t="s">
        <v>29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44658.0</v>
      </c>
      <c r="C93" s="38" t="s">
        <v>774</v>
      </c>
      <c r="D93" s="39">
        <v>10320.0</v>
      </c>
      <c r="E93" s="40" t="s">
        <v>99</v>
      </c>
      <c r="F93" s="105"/>
      <c r="G93" s="106"/>
      <c r="H93" s="67"/>
      <c r="I93" s="107">
        <v>350.0</v>
      </c>
      <c r="J93" s="108"/>
      <c r="K93" s="109"/>
      <c r="L93" s="110"/>
      <c r="M93" s="147"/>
      <c r="N93" s="112"/>
      <c r="O93" s="148"/>
      <c r="P93" s="50">
        <v>350.0</v>
      </c>
      <c r="Q93" s="51">
        <f t="shared" si="1"/>
        <v>0</v>
      </c>
      <c r="R93" s="52" t="s">
        <v>69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44658.0</v>
      </c>
      <c r="C94" s="38" t="s">
        <v>775</v>
      </c>
      <c r="D94" s="39">
        <v>53144.0</v>
      </c>
      <c r="E94" s="40" t="s">
        <v>776</v>
      </c>
      <c r="F94" s="105"/>
      <c r="G94" s="106"/>
      <c r="H94" s="67"/>
      <c r="I94" s="107">
        <v>4350.0</v>
      </c>
      <c r="J94" s="108"/>
      <c r="K94" s="109"/>
      <c r="L94" s="110"/>
      <c r="M94" s="147"/>
      <c r="N94" s="112"/>
      <c r="O94" s="148"/>
      <c r="P94" s="50">
        <v>4350.0</v>
      </c>
      <c r="Q94" s="51">
        <f t="shared" si="1"/>
        <v>0</v>
      </c>
      <c r="R94" s="52" t="s">
        <v>69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44658.0</v>
      </c>
      <c r="C95" s="38" t="s">
        <v>777</v>
      </c>
      <c r="D95" s="39">
        <v>63204.0</v>
      </c>
      <c r="E95" s="40" t="s">
        <v>778</v>
      </c>
      <c r="F95" s="105"/>
      <c r="G95" s="106"/>
      <c r="H95" s="67"/>
      <c r="I95" s="107">
        <v>8000.0</v>
      </c>
      <c r="J95" s="108"/>
      <c r="K95" s="109"/>
      <c r="L95" s="110"/>
      <c r="M95" s="147"/>
      <c r="N95" s="112"/>
      <c r="O95" s="148"/>
      <c r="P95" s="50">
        <v>8000.0</v>
      </c>
      <c r="Q95" s="51">
        <f t="shared" si="1"/>
        <v>0</v>
      </c>
      <c r="R95" s="52" t="s">
        <v>29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44658.0</v>
      </c>
      <c r="C96" s="38" t="s">
        <v>779</v>
      </c>
      <c r="D96" s="39">
        <v>53283.0</v>
      </c>
      <c r="E96" s="40" t="s">
        <v>288</v>
      </c>
      <c r="F96" s="105"/>
      <c r="G96" s="106"/>
      <c r="H96" s="67"/>
      <c r="I96" s="107">
        <v>8700.0</v>
      </c>
      <c r="J96" s="108"/>
      <c r="K96" s="109"/>
      <c r="L96" s="110"/>
      <c r="M96" s="147"/>
      <c r="N96" s="112"/>
      <c r="O96" s="148"/>
      <c r="P96" s="50">
        <v>8700.0</v>
      </c>
      <c r="Q96" s="51">
        <f t="shared" si="1"/>
        <v>0</v>
      </c>
      <c r="R96" s="52" t="s">
        <v>69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44658.0</v>
      </c>
      <c r="C97" s="38" t="s">
        <v>780</v>
      </c>
      <c r="D97" s="39">
        <v>51970.0</v>
      </c>
      <c r="E97" s="40" t="s">
        <v>781</v>
      </c>
      <c r="F97" s="105"/>
      <c r="G97" s="106"/>
      <c r="H97" s="67"/>
      <c r="I97" s="107"/>
      <c r="J97" s="117">
        <v>5150.0</v>
      </c>
      <c r="K97" s="109"/>
      <c r="L97" s="110"/>
      <c r="M97" s="147"/>
      <c r="N97" s="112"/>
      <c r="O97" s="148"/>
      <c r="P97" s="50">
        <v>5150.0</v>
      </c>
      <c r="Q97" s="51">
        <f t="shared" si="1"/>
        <v>0</v>
      </c>
      <c r="R97" s="52" t="s">
        <v>229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44658.0</v>
      </c>
      <c r="C98" s="38" t="s">
        <v>782</v>
      </c>
      <c r="D98" s="39">
        <v>29489.0</v>
      </c>
      <c r="E98" s="40" t="s">
        <v>783</v>
      </c>
      <c r="F98" s="105"/>
      <c r="G98" s="106"/>
      <c r="H98" s="67"/>
      <c r="I98" s="107"/>
      <c r="J98" s="117">
        <v>27300.0</v>
      </c>
      <c r="K98" s="109"/>
      <c r="L98" s="110"/>
      <c r="M98" s="147"/>
      <c r="N98" s="112"/>
      <c r="O98" s="148"/>
      <c r="P98" s="50">
        <v>27300.0</v>
      </c>
      <c r="Q98" s="51">
        <f t="shared" si="1"/>
        <v>0</v>
      </c>
      <c r="R98" s="52" t="s">
        <v>69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44658.0</v>
      </c>
      <c r="C99" s="38" t="s">
        <v>784</v>
      </c>
      <c r="D99" s="39">
        <v>51512.0</v>
      </c>
      <c r="E99" s="40" t="s">
        <v>763</v>
      </c>
      <c r="F99" s="105"/>
      <c r="G99" s="106"/>
      <c r="H99" s="67"/>
      <c r="I99" s="107"/>
      <c r="J99" s="117">
        <v>5000.0</v>
      </c>
      <c r="K99" s="109"/>
      <c r="L99" s="110"/>
      <c r="M99" s="147"/>
      <c r="N99" s="112"/>
      <c r="O99" s="148"/>
      <c r="P99" s="50">
        <v>5000.0</v>
      </c>
      <c r="Q99" s="51">
        <f t="shared" si="1"/>
        <v>0</v>
      </c>
      <c r="R99" s="52" t="s">
        <v>29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44658.0</v>
      </c>
      <c r="C100" s="38" t="s">
        <v>785</v>
      </c>
      <c r="D100" s="39">
        <v>68157.0</v>
      </c>
      <c r="E100" s="40" t="s">
        <v>786</v>
      </c>
      <c r="F100" s="105"/>
      <c r="G100" s="106"/>
      <c r="H100" s="67"/>
      <c r="I100" s="107"/>
      <c r="J100" s="117">
        <v>3600.0</v>
      </c>
      <c r="K100" s="109"/>
      <c r="L100" s="110"/>
      <c r="M100" s="147"/>
      <c r="N100" s="112"/>
      <c r="O100" s="148"/>
      <c r="P100" s="50">
        <v>3600.0</v>
      </c>
      <c r="Q100" s="51">
        <f t="shared" si="1"/>
        <v>0</v>
      </c>
      <c r="R100" s="52" t="s">
        <v>29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44658.0</v>
      </c>
      <c r="C101" s="38" t="s">
        <v>787</v>
      </c>
      <c r="D101" s="39">
        <v>48910.0</v>
      </c>
      <c r="E101" s="40" t="s">
        <v>561</v>
      </c>
      <c r="F101" s="127">
        <v>25.0</v>
      </c>
      <c r="G101" s="106"/>
      <c r="H101" s="67"/>
      <c r="I101" s="107"/>
      <c r="J101" s="117">
        <v>6375.0</v>
      </c>
      <c r="K101" s="109"/>
      <c r="L101" s="110"/>
      <c r="M101" s="147"/>
      <c r="N101" s="112"/>
      <c r="O101" s="148"/>
      <c r="P101" s="50">
        <v>6400.0</v>
      </c>
      <c r="Q101" s="51">
        <f t="shared" si="1"/>
        <v>0</v>
      </c>
      <c r="R101" s="52" t="s">
        <v>229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44658.0</v>
      </c>
      <c r="C102" s="38" t="s">
        <v>788</v>
      </c>
      <c r="D102" s="39">
        <v>55168.0</v>
      </c>
      <c r="E102" s="40" t="s">
        <v>789</v>
      </c>
      <c r="F102" s="105"/>
      <c r="G102" s="123">
        <v>27000.0</v>
      </c>
      <c r="H102" s="67"/>
      <c r="I102" s="107"/>
      <c r="J102" s="108"/>
      <c r="K102" s="109"/>
      <c r="L102" s="110"/>
      <c r="M102" s="147"/>
      <c r="N102" s="112"/>
      <c r="O102" s="148"/>
      <c r="P102" s="50">
        <v>27000.0</v>
      </c>
      <c r="Q102" s="51">
        <f t="shared" si="1"/>
        <v>0</v>
      </c>
      <c r="R102" s="52" t="s">
        <v>69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44658.0</v>
      </c>
      <c r="C103" s="38" t="s">
        <v>790</v>
      </c>
      <c r="D103" s="39">
        <v>68157.0</v>
      </c>
      <c r="E103" s="40" t="s">
        <v>786</v>
      </c>
      <c r="F103" s="105"/>
      <c r="G103" s="106"/>
      <c r="H103" s="67"/>
      <c r="I103" s="107"/>
      <c r="J103" s="117">
        <v>4850.0</v>
      </c>
      <c r="K103" s="109"/>
      <c r="L103" s="110"/>
      <c r="M103" s="147"/>
      <c r="N103" s="112"/>
      <c r="O103" s="148"/>
      <c r="P103" s="50">
        <v>4850.0</v>
      </c>
      <c r="Q103" s="51">
        <f t="shared" si="1"/>
        <v>0</v>
      </c>
      <c r="R103" s="52" t="s">
        <v>29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44658.0</v>
      </c>
      <c r="C104" s="38" t="s">
        <v>791</v>
      </c>
      <c r="D104" s="39">
        <v>57426.0</v>
      </c>
      <c r="E104" s="40" t="s">
        <v>792</v>
      </c>
      <c r="F104" s="105"/>
      <c r="G104" s="106"/>
      <c r="H104" s="67"/>
      <c r="I104" s="107"/>
      <c r="J104" s="117">
        <v>4300.0</v>
      </c>
      <c r="K104" s="109"/>
      <c r="L104" s="110"/>
      <c r="M104" s="147"/>
      <c r="N104" s="112"/>
      <c r="O104" s="148"/>
      <c r="P104" s="50">
        <v>4300.0</v>
      </c>
      <c r="Q104" s="51">
        <f t="shared" si="1"/>
        <v>0</v>
      </c>
      <c r="R104" s="52" t="s">
        <v>229</v>
      </c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44658.0</v>
      </c>
      <c r="C105" s="38" t="s">
        <v>793</v>
      </c>
      <c r="D105" s="39">
        <v>35362.0</v>
      </c>
      <c r="E105" s="40" t="s">
        <v>794</v>
      </c>
      <c r="F105" s="105"/>
      <c r="G105" s="106"/>
      <c r="H105" s="67"/>
      <c r="I105" s="107">
        <v>17550.0</v>
      </c>
      <c r="J105" s="108"/>
      <c r="K105" s="109"/>
      <c r="L105" s="110"/>
      <c r="M105" s="147"/>
      <c r="N105" s="112"/>
      <c r="O105" s="148"/>
      <c r="P105" s="50">
        <v>17550.0</v>
      </c>
      <c r="Q105" s="51">
        <f t="shared" si="1"/>
        <v>0</v>
      </c>
      <c r="R105" s="52" t="s">
        <v>29</v>
      </c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44658.0</v>
      </c>
      <c r="C106" s="38" t="s">
        <v>795</v>
      </c>
      <c r="D106" s="39">
        <v>54409.0</v>
      </c>
      <c r="E106" s="40" t="s">
        <v>796</v>
      </c>
      <c r="F106" s="105"/>
      <c r="G106" s="106"/>
      <c r="H106" s="67"/>
      <c r="I106" s="107">
        <v>14950.0</v>
      </c>
      <c r="J106" s="108"/>
      <c r="K106" s="109"/>
      <c r="L106" s="110"/>
      <c r="M106" s="147"/>
      <c r="N106" s="112"/>
      <c r="O106" s="148"/>
      <c r="P106" s="50">
        <v>14950.0</v>
      </c>
      <c r="Q106" s="51">
        <f t="shared" si="1"/>
        <v>0</v>
      </c>
      <c r="R106" s="52" t="s">
        <v>229</v>
      </c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44658.0</v>
      </c>
      <c r="C107" s="38" t="s">
        <v>797</v>
      </c>
      <c r="D107" s="39">
        <v>54917.0</v>
      </c>
      <c r="E107" s="40" t="s">
        <v>798</v>
      </c>
      <c r="F107" s="105"/>
      <c r="G107" s="106"/>
      <c r="H107" s="67"/>
      <c r="I107" s="107">
        <v>15000.0</v>
      </c>
      <c r="J107" s="108"/>
      <c r="K107" s="109"/>
      <c r="L107" s="110"/>
      <c r="M107" s="147"/>
      <c r="N107" s="112"/>
      <c r="O107" s="148"/>
      <c r="P107" s="50">
        <v>15000.0</v>
      </c>
      <c r="Q107" s="51">
        <f t="shared" si="1"/>
        <v>0</v>
      </c>
      <c r="R107" s="52" t="s">
        <v>69</v>
      </c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44658.0</v>
      </c>
      <c r="C108" s="38" t="s">
        <v>799</v>
      </c>
      <c r="D108" s="39">
        <v>10697.0</v>
      </c>
      <c r="E108" s="40" t="s">
        <v>800</v>
      </c>
      <c r="F108" s="105"/>
      <c r="G108" s="106"/>
      <c r="H108" s="67"/>
      <c r="I108" s="107">
        <v>3275.0</v>
      </c>
      <c r="J108" s="108"/>
      <c r="K108" s="109"/>
      <c r="L108" s="110"/>
      <c r="M108" s="147"/>
      <c r="N108" s="112"/>
      <c r="O108" s="148"/>
      <c r="P108" s="50">
        <v>3275.0</v>
      </c>
      <c r="Q108" s="51">
        <f t="shared" si="1"/>
        <v>0</v>
      </c>
      <c r="R108" s="52" t="s">
        <v>29</v>
      </c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44658.0</v>
      </c>
      <c r="C109" s="38" t="s">
        <v>801</v>
      </c>
      <c r="D109" s="39">
        <v>58976.0</v>
      </c>
      <c r="E109" s="40" t="s">
        <v>802</v>
      </c>
      <c r="F109" s="105"/>
      <c r="G109" s="106"/>
      <c r="H109" s="67"/>
      <c r="I109" s="107">
        <v>10000.0</v>
      </c>
      <c r="J109" s="108"/>
      <c r="K109" s="109"/>
      <c r="L109" s="110"/>
      <c r="M109" s="147"/>
      <c r="N109" s="112"/>
      <c r="O109" s="148"/>
      <c r="P109" s="50">
        <v>10000.0</v>
      </c>
      <c r="Q109" s="51">
        <f t="shared" si="1"/>
        <v>0</v>
      </c>
      <c r="R109" s="52" t="s">
        <v>29</v>
      </c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44658.0</v>
      </c>
      <c r="C110" s="38" t="s">
        <v>803</v>
      </c>
      <c r="D110" s="39">
        <v>69228.0</v>
      </c>
      <c r="E110" s="40" t="s">
        <v>804</v>
      </c>
      <c r="F110" s="105"/>
      <c r="G110" s="106"/>
      <c r="H110" s="67"/>
      <c r="I110" s="107">
        <v>27000.0</v>
      </c>
      <c r="J110" s="108"/>
      <c r="K110" s="109"/>
      <c r="L110" s="110"/>
      <c r="M110" s="147"/>
      <c r="N110" s="112"/>
      <c r="O110" s="148"/>
      <c r="P110" s="50">
        <v>27000.0</v>
      </c>
      <c r="Q110" s="51">
        <f t="shared" si="1"/>
        <v>0</v>
      </c>
      <c r="R110" s="52" t="s">
        <v>69</v>
      </c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44658.0</v>
      </c>
      <c r="C111" s="38" t="s">
        <v>805</v>
      </c>
      <c r="D111" s="39">
        <v>45937.0</v>
      </c>
      <c r="E111" s="40" t="s">
        <v>663</v>
      </c>
      <c r="F111" s="105"/>
      <c r="G111" s="106"/>
      <c r="H111" s="67"/>
      <c r="I111" s="107">
        <v>15000.0</v>
      </c>
      <c r="J111" s="108"/>
      <c r="K111" s="109"/>
      <c r="L111" s="110"/>
      <c r="M111" s="147"/>
      <c r="N111" s="112"/>
      <c r="O111" s="148"/>
      <c r="P111" s="50">
        <v>15000.0</v>
      </c>
      <c r="Q111" s="51">
        <f t="shared" si="1"/>
        <v>0</v>
      </c>
      <c r="R111" s="52" t="s">
        <v>69</v>
      </c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108.0</v>
      </c>
      <c r="B112" s="37">
        <v>44658.0</v>
      </c>
      <c r="C112" s="38" t="s">
        <v>806</v>
      </c>
      <c r="D112" s="39">
        <v>63017.0</v>
      </c>
      <c r="E112" s="40" t="s">
        <v>540</v>
      </c>
      <c r="F112" s="105"/>
      <c r="G112" s="106"/>
      <c r="H112" s="67"/>
      <c r="I112" s="107">
        <v>5300.0</v>
      </c>
      <c r="J112" s="108"/>
      <c r="K112" s="109"/>
      <c r="L112" s="110"/>
      <c r="M112" s="149"/>
      <c r="N112" s="112"/>
      <c r="O112" s="148"/>
      <c r="P112" s="50">
        <v>5300.0</v>
      </c>
      <c r="Q112" s="51">
        <f t="shared" si="1"/>
        <v>0</v>
      </c>
      <c r="R112" s="52" t="s">
        <v>69</v>
      </c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109.0</v>
      </c>
      <c r="B113" s="37">
        <v>44658.0</v>
      </c>
      <c r="C113" s="38" t="s">
        <v>807</v>
      </c>
      <c r="D113" s="39">
        <v>54401.0</v>
      </c>
      <c r="E113" s="40" t="s">
        <v>808</v>
      </c>
      <c r="F113" s="105"/>
      <c r="G113" s="106"/>
      <c r="H113" s="67"/>
      <c r="I113" s="107">
        <v>7950.0</v>
      </c>
      <c r="J113" s="108"/>
      <c r="K113" s="109"/>
      <c r="L113" s="110"/>
      <c r="M113" s="147"/>
      <c r="N113" s="112"/>
      <c r="O113" s="148"/>
      <c r="P113" s="50">
        <v>7950.0</v>
      </c>
      <c r="Q113" s="51">
        <f t="shared" si="1"/>
        <v>0</v>
      </c>
      <c r="R113" s="52" t="s">
        <v>229</v>
      </c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110.0</v>
      </c>
      <c r="B114" s="37">
        <v>44658.0</v>
      </c>
      <c r="C114" s="38" t="s">
        <v>809</v>
      </c>
      <c r="D114" s="39">
        <v>45227.0</v>
      </c>
      <c r="E114" s="40" t="s">
        <v>741</v>
      </c>
      <c r="F114" s="105"/>
      <c r="G114" s="106"/>
      <c r="H114" s="67"/>
      <c r="I114" s="107">
        <v>3750.0</v>
      </c>
      <c r="J114" s="108"/>
      <c r="K114" s="109"/>
      <c r="L114" s="110"/>
      <c r="M114" s="147"/>
      <c r="N114" s="112"/>
      <c r="O114" s="148"/>
      <c r="P114" s="50">
        <v>3750.0</v>
      </c>
      <c r="Q114" s="51">
        <f t="shared" si="1"/>
        <v>0</v>
      </c>
      <c r="R114" s="52" t="s">
        <v>69</v>
      </c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111.0</v>
      </c>
      <c r="B115" s="37">
        <v>44658.0</v>
      </c>
      <c r="C115" s="38" t="s">
        <v>810</v>
      </c>
      <c r="D115" s="39">
        <v>50595.0</v>
      </c>
      <c r="E115" s="40" t="s">
        <v>325</v>
      </c>
      <c r="F115" s="105"/>
      <c r="G115" s="106"/>
      <c r="H115" s="67"/>
      <c r="I115" s="107">
        <v>73400.0</v>
      </c>
      <c r="J115" s="108"/>
      <c r="K115" s="109"/>
      <c r="L115" s="110"/>
      <c r="M115" s="147"/>
      <c r="N115" s="112"/>
      <c r="O115" s="148"/>
      <c r="P115" s="50">
        <v>73400.0</v>
      </c>
      <c r="Q115" s="51">
        <f t="shared" si="1"/>
        <v>0</v>
      </c>
      <c r="R115" s="52" t="s">
        <v>29</v>
      </c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112.0</v>
      </c>
      <c r="B116" s="37">
        <v>44658.0</v>
      </c>
      <c r="C116" s="38" t="s">
        <v>811</v>
      </c>
      <c r="D116" s="39">
        <v>67865.0</v>
      </c>
      <c r="E116" s="40" t="s">
        <v>812</v>
      </c>
      <c r="F116" s="105"/>
      <c r="G116" s="106"/>
      <c r="H116" s="67"/>
      <c r="I116" s="107">
        <v>300.0</v>
      </c>
      <c r="J116" s="108"/>
      <c r="K116" s="109"/>
      <c r="L116" s="110"/>
      <c r="M116" s="147"/>
      <c r="N116" s="112"/>
      <c r="O116" s="148"/>
      <c r="P116" s="50">
        <v>300.0</v>
      </c>
      <c r="Q116" s="51">
        <f t="shared" si="1"/>
        <v>0</v>
      </c>
      <c r="R116" s="52" t="s">
        <v>69</v>
      </c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>
        <v>113.0</v>
      </c>
      <c r="B117" s="37">
        <v>44658.0</v>
      </c>
      <c r="C117" s="38" t="s">
        <v>813</v>
      </c>
      <c r="D117" s="39">
        <v>67866.0</v>
      </c>
      <c r="E117" s="40" t="s">
        <v>814</v>
      </c>
      <c r="F117" s="105"/>
      <c r="G117" s="106"/>
      <c r="H117" s="67"/>
      <c r="I117" s="107">
        <v>300.0</v>
      </c>
      <c r="J117" s="108"/>
      <c r="K117" s="109"/>
      <c r="L117" s="110"/>
      <c r="M117" s="147"/>
      <c r="N117" s="112"/>
      <c r="O117" s="148"/>
      <c r="P117" s="50">
        <v>300.0</v>
      </c>
      <c r="Q117" s="51">
        <f t="shared" si="1"/>
        <v>0</v>
      </c>
      <c r="R117" s="52" t="s">
        <v>69</v>
      </c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04">
        <v>114.0</v>
      </c>
      <c r="B118" s="37">
        <v>44658.0</v>
      </c>
      <c r="C118" s="38" t="s">
        <v>815</v>
      </c>
      <c r="D118" s="39">
        <v>68460.0</v>
      </c>
      <c r="E118" s="40" t="s">
        <v>816</v>
      </c>
      <c r="F118" s="105"/>
      <c r="G118" s="106"/>
      <c r="H118" s="67"/>
      <c r="I118" s="107">
        <v>300.0</v>
      </c>
      <c r="J118" s="108"/>
      <c r="K118" s="109"/>
      <c r="L118" s="110"/>
      <c r="M118" s="147"/>
      <c r="N118" s="112"/>
      <c r="O118" s="148"/>
      <c r="P118" s="50">
        <v>300.0</v>
      </c>
      <c r="Q118" s="51">
        <f t="shared" si="1"/>
        <v>0</v>
      </c>
      <c r="R118" s="52" t="s">
        <v>69</v>
      </c>
      <c r="S118" s="5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04">
        <v>115.0</v>
      </c>
      <c r="B119" s="37">
        <v>44658.0</v>
      </c>
      <c r="C119" s="38" t="s">
        <v>817</v>
      </c>
      <c r="D119" s="39">
        <v>52206.0</v>
      </c>
      <c r="E119" s="40" t="s">
        <v>272</v>
      </c>
      <c r="F119" s="105"/>
      <c r="G119" s="106"/>
      <c r="H119" s="67"/>
      <c r="I119" s="107">
        <v>17200.0</v>
      </c>
      <c r="J119" s="108"/>
      <c r="K119" s="109"/>
      <c r="L119" s="110"/>
      <c r="M119" s="147"/>
      <c r="N119" s="112"/>
      <c r="O119" s="148"/>
      <c r="P119" s="50">
        <v>17200.0</v>
      </c>
      <c r="Q119" s="51">
        <f t="shared" si="1"/>
        <v>0</v>
      </c>
      <c r="R119" s="52" t="s">
        <v>69</v>
      </c>
      <c r="S119" s="5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04">
        <v>116.0</v>
      </c>
      <c r="B120" s="37">
        <v>44658.0</v>
      </c>
      <c r="C120" s="38" t="s">
        <v>818</v>
      </c>
      <c r="D120" s="39">
        <v>53283.0</v>
      </c>
      <c r="E120" s="40" t="s">
        <v>288</v>
      </c>
      <c r="F120" s="105"/>
      <c r="G120" s="106"/>
      <c r="H120" s="67"/>
      <c r="I120" s="107">
        <v>400.0</v>
      </c>
      <c r="J120" s="108"/>
      <c r="K120" s="109"/>
      <c r="L120" s="110"/>
      <c r="M120" s="147"/>
      <c r="N120" s="112"/>
      <c r="O120" s="148"/>
      <c r="P120" s="50">
        <v>400.0</v>
      </c>
      <c r="Q120" s="51">
        <f t="shared" si="1"/>
        <v>0</v>
      </c>
      <c r="R120" s="52" t="s">
        <v>487</v>
      </c>
      <c r="S120" s="5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04">
        <v>117.0</v>
      </c>
      <c r="B121" s="37">
        <v>44658.0</v>
      </c>
      <c r="C121" s="38" t="s">
        <v>819</v>
      </c>
      <c r="D121" s="39">
        <v>68311.0</v>
      </c>
      <c r="E121" s="40" t="s">
        <v>174</v>
      </c>
      <c r="F121" s="105"/>
      <c r="G121" s="106"/>
      <c r="H121" s="67"/>
      <c r="I121" s="107">
        <v>17000.0</v>
      </c>
      <c r="J121" s="108"/>
      <c r="K121" s="109"/>
      <c r="L121" s="110"/>
      <c r="M121" s="147"/>
      <c r="N121" s="112"/>
      <c r="O121" s="148"/>
      <c r="P121" s="50">
        <v>17000.0</v>
      </c>
      <c r="Q121" s="51">
        <f t="shared" si="1"/>
        <v>0</v>
      </c>
      <c r="R121" s="52" t="s">
        <v>29</v>
      </c>
      <c r="S121" s="5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04">
        <v>118.0</v>
      </c>
      <c r="B122" s="37">
        <v>44658.0</v>
      </c>
      <c r="C122" s="38" t="s">
        <v>820</v>
      </c>
      <c r="D122" s="39">
        <v>69229.0</v>
      </c>
      <c r="E122" s="40" t="s">
        <v>821</v>
      </c>
      <c r="F122" s="105"/>
      <c r="G122" s="106"/>
      <c r="H122" s="67"/>
      <c r="I122" s="107">
        <v>27000.0</v>
      </c>
      <c r="J122" s="108"/>
      <c r="K122" s="109"/>
      <c r="L122" s="110"/>
      <c r="M122" s="147"/>
      <c r="N122" s="112"/>
      <c r="O122" s="148"/>
      <c r="P122" s="50">
        <v>27000.0</v>
      </c>
      <c r="Q122" s="51">
        <f t="shared" si="1"/>
        <v>0</v>
      </c>
      <c r="R122" s="52" t="s">
        <v>29</v>
      </c>
      <c r="S122" s="5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104">
        <v>119.0</v>
      </c>
      <c r="B123" s="37">
        <v>44658.0</v>
      </c>
      <c r="C123" s="38" t="s">
        <v>822</v>
      </c>
      <c r="D123" s="39">
        <v>47179.0</v>
      </c>
      <c r="E123" s="40" t="s">
        <v>823</v>
      </c>
      <c r="F123" s="105"/>
      <c r="G123" s="106"/>
      <c r="H123" s="67"/>
      <c r="I123" s="107">
        <v>350.0</v>
      </c>
      <c r="J123" s="108"/>
      <c r="K123" s="109"/>
      <c r="L123" s="110"/>
      <c r="M123" s="147"/>
      <c r="N123" s="112"/>
      <c r="O123" s="148"/>
      <c r="P123" s="50">
        <v>350.0</v>
      </c>
      <c r="Q123" s="51">
        <f t="shared" si="1"/>
        <v>0</v>
      </c>
      <c r="R123" s="52" t="s">
        <v>29</v>
      </c>
      <c r="S123" s="5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104">
        <v>120.0</v>
      </c>
      <c r="B124" s="37">
        <v>44658.0</v>
      </c>
      <c r="C124" s="38" t="s">
        <v>824</v>
      </c>
      <c r="D124" s="39">
        <v>49194.0</v>
      </c>
      <c r="E124" s="40" t="s">
        <v>825</v>
      </c>
      <c r="F124" s="105"/>
      <c r="G124" s="106"/>
      <c r="H124" s="67"/>
      <c r="I124" s="107">
        <v>2594.0</v>
      </c>
      <c r="J124" s="108"/>
      <c r="K124" s="134">
        <v>3181.0</v>
      </c>
      <c r="L124" s="110"/>
      <c r="M124" s="147"/>
      <c r="N124" s="112"/>
      <c r="O124" s="148"/>
      <c r="P124" s="50">
        <v>5775.0</v>
      </c>
      <c r="Q124" s="51">
        <f t="shared" si="1"/>
        <v>0</v>
      </c>
      <c r="R124" s="52" t="s">
        <v>487</v>
      </c>
      <c r="S124" s="5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104">
        <v>121.0</v>
      </c>
      <c r="B125" s="37">
        <v>44658.0</v>
      </c>
      <c r="C125" s="38" t="s">
        <v>826</v>
      </c>
      <c r="D125" s="39">
        <v>46562.0</v>
      </c>
      <c r="E125" s="40" t="s">
        <v>827</v>
      </c>
      <c r="F125" s="105"/>
      <c r="G125" s="106"/>
      <c r="H125" s="67"/>
      <c r="I125" s="107">
        <v>5450.0</v>
      </c>
      <c r="J125" s="108"/>
      <c r="K125" s="109"/>
      <c r="L125" s="110"/>
      <c r="M125" s="147"/>
      <c r="N125" s="112"/>
      <c r="O125" s="148"/>
      <c r="P125" s="50">
        <v>5450.0</v>
      </c>
      <c r="Q125" s="51">
        <f t="shared" si="1"/>
        <v>0</v>
      </c>
      <c r="R125" s="52" t="s">
        <v>69</v>
      </c>
      <c r="S125" s="5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104">
        <v>122.0</v>
      </c>
      <c r="B126" s="37">
        <v>44658.0</v>
      </c>
      <c r="C126" s="38" t="s">
        <v>828</v>
      </c>
      <c r="D126" s="39">
        <v>59507.0</v>
      </c>
      <c r="E126" s="40" t="s">
        <v>829</v>
      </c>
      <c r="F126" s="105"/>
      <c r="G126" s="106"/>
      <c r="H126" s="67"/>
      <c r="I126" s="107">
        <v>20000.0</v>
      </c>
      <c r="J126" s="108"/>
      <c r="K126" s="109"/>
      <c r="L126" s="110"/>
      <c r="M126" s="147"/>
      <c r="N126" s="112"/>
      <c r="O126" s="148"/>
      <c r="P126" s="50">
        <v>20000.0</v>
      </c>
      <c r="Q126" s="51">
        <f t="shared" si="1"/>
        <v>0</v>
      </c>
      <c r="R126" s="52" t="s">
        <v>487</v>
      </c>
      <c r="S126" s="5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104">
        <v>123.0</v>
      </c>
      <c r="B127" s="37">
        <v>44658.0</v>
      </c>
      <c r="C127" s="38" t="s">
        <v>830</v>
      </c>
      <c r="D127" s="39">
        <v>44986.0</v>
      </c>
      <c r="E127" s="40" t="s">
        <v>831</v>
      </c>
      <c r="F127" s="105"/>
      <c r="G127" s="106"/>
      <c r="H127" s="67"/>
      <c r="I127" s="107">
        <v>5150.0</v>
      </c>
      <c r="J127" s="108"/>
      <c r="K127" s="109"/>
      <c r="L127" s="110"/>
      <c r="M127" s="147"/>
      <c r="N127" s="112"/>
      <c r="O127" s="148"/>
      <c r="P127" s="50">
        <v>5150.0</v>
      </c>
      <c r="Q127" s="51">
        <f t="shared" si="1"/>
        <v>0</v>
      </c>
      <c r="R127" s="52" t="s">
        <v>487</v>
      </c>
      <c r="S127" s="53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104">
        <v>124.0</v>
      </c>
      <c r="B128" s="37">
        <v>44658.0</v>
      </c>
      <c r="C128" s="38" t="s">
        <v>832</v>
      </c>
      <c r="D128" s="39">
        <v>31738.0</v>
      </c>
      <c r="E128" s="40" t="s">
        <v>833</v>
      </c>
      <c r="F128" s="105"/>
      <c r="G128" s="106"/>
      <c r="H128" s="67"/>
      <c r="I128" s="107"/>
      <c r="J128" s="108"/>
      <c r="K128" s="144">
        <v>1290.0</v>
      </c>
      <c r="L128" s="110"/>
      <c r="M128" s="147"/>
      <c r="N128" s="112"/>
      <c r="O128" s="148"/>
      <c r="P128" s="50">
        <v>1290.0</v>
      </c>
      <c r="Q128" s="51">
        <f t="shared" si="1"/>
        <v>0</v>
      </c>
      <c r="R128" s="52" t="s">
        <v>229</v>
      </c>
      <c r="S128" s="53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104">
        <v>125.0</v>
      </c>
      <c r="B129" s="37">
        <v>44658.0</v>
      </c>
      <c r="C129" s="38" t="s">
        <v>834</v>
      </c>
      <c r="D129" s="39">
        <v>51848.0</v>
      </c>
      <c r="E129" s="40" t="s">
        <v>315</v>
      </c>
      <c r="F129" s="105"/>
      <c r="G129" s="106"/>
      <c r="H129" s="67"/>
      <c r="I129" s="107"/>
      <c r="J129" s="108">
        <v>5150.0</v>
      </c>
      <c r="K129" s="109"/>
      <c r="L129" s="110"/>
      <c r="M129" s="147"/>
      <c r="N129" s="112"/>
      <c r="O129" s="148"/>
      <c r="P129" s="50">
        <v>5150.0</v>
      </c>
      <c r="Q129" s="51">
        <f t="shared" si="1"/>
        <v>0</v>
      </c>
      <c r="R129" s="52" t="s">
        <v>229</v>
      </c>
      <c r="S129" s="53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104">
        <v>126.0</v>
      </c>
      <c r="B130" s="37">
        <v>44658.0</v>
      </c>
      <c r="C130" s="38" t="s">
        <v>835</v>
      </c>
      <c r="D130" s="39">
        <v>66962.0</v>
      </c>
      <c r="E130" s="40" t="s">
        <v>836</v>
      </c>
      <c r="F130" s="105"/>
      <c r="G130" s="106"/>
      <c r="H130" s="67"/>
      <c r="I130" s="107">
        <v>3500.0</v>
      </c>
      <c r="J130" s="108"/>
      <c r="K130" s="109"/>
      <c r="L130" s="110"/>
      <c r="M130" s="147"/>
      <c r="N130" s="112"/>
      <c r="O130" s="148"/>
      <c r="P130" s="50">
        <v>3500.0</v>
      </c>
      <c r="Q130" s="51">
        <f t="shared" si="1"/>
        <v>0</v>
      </c>
      <c r="R130" s="52" t="s">
        <v>29</v>
      </c>
      <c r="S130" s="53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104">
        <v>127.0</v>
      </c>
      <c r="B131" s="37">
        <v>44658.0</v>
      </c>
      <c r="C131" s="38" t="s">
        <v>837</v>
      </c>
      <c r="D131" s="39">
        <v>55971.0</v>
      </c>
      <c r="E131" s="40" t="s">
        <v>838</v>
      </c>
      <c r="F131" s="105"/>
      <c r="G131" s="106"/>
      <c r="H131" s="67"/>
      <c r="I131" s="107"/>
      <c r="J131" s="108">
        <v>5000.0</v>
      </c>
      <c r="K131" s="109"/>
      <c r="L131" s="110"/>
      <c r="M131" s="147"/>
      <c r="N131" s="112"/>
      <c r="O131" s="148"/>
      <c r="P131" s="50">
        <v>5000.0</v>
      </c>
      <c r="Q131" s="51">
        <f t="shared" si="1"/>
        <v>0</v>
      </c>
      <c r="R131" s="52" t="s">
        <v>229</v>
      </c>
      <c r="S131" s="53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104">
        <v>128.0</v>
      </c>
      <c r="B132" s="37">
        <v>44658.0</v>
      </c>
      <c r="C132" s="38" t="s">
        <v>839</v>
      </c>
      <c r="D132" s="39">
        <v>55971.0</v>
      </c>
      <c r="E132" s="40" t="s">
        <v>838</v>
      </c>
      <c r="F132" s="105"/>
      <c r="G132" s="106"/>
      <c r="H132" s="67"/>
      <c r="I132" s="107"/>
      <c r="J132" s="108">
        <v>5000.0</v>
      </c>
      <c r="K132" s="109"/>
      <c r="L132" s="110"/>
      <c r="M132" s="147"/>
      <c r="N132" s="112"/>
      <c r="O132" s="148"/>
      <c r="P132" s="50">
        <v>5000.0</v>
      </c>
      <c r="Q132" s="51">
        <f t="shared" si="1"/>
        <v>0</v>
      </c>
      <c r="R132" s="52" t="s">
        <v>229</v>
      </c>
      <c r="S132" s="53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104">
        <v>129.0</v>
      </c>
      <c r="B133" s="37">
        <v>44658.0</v>
      </c>
      <c r="C133" s="38" t="s">
        <v>840</v>
      </c>
      <c r="D133" s="39">
        <v>48052.0</v>
      </c>
      <c r="E133" s="40" t="s">
        <v>319</v>
      </c>
      <c r="F133" s="105"/>
      <c r="G133" s="106"/>
      <c r="H133" s="67"/>
      <c r="I133" s="107">
        <v>3750.0</v>
      </c>
      <c r="J133" s="108"/>
      <c r="K133" s="109"/>
      <c r="L133" s="110"/>
      <c r="M133" s="147"/>
      <c r="N133" s="112"/>
      <c r="O133" s="148"/>
      <c r="P133" s="50">
        <v>3750.0</v>
      </c>
      <c r="Q133" s="51">
        <f t="shared" si="1"/>
        <v>0</v>
      </c>
      <c r="R133" s="52" t="s">
        <v>229</v>
      </c>
      <c r="S133" s="53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104">
        <v>130.0</v>
      </c>
      <c r="B134" s="37">
        <v>44658.0</v>
      </c>
      <c r="C134" s="38" t="s">
        <v>841</v>
      </c>
      <c r="D134" s="39">
        <v>30895.0</v>
      </c>
      <c r="E134" s="40" t="s">
        <v>33</v>
      </c>
      <c r="F134" s="105"/>
      <c r="G134" s="106"/>
      <c r="H134" s="67"/>
      <c r="I134" s="107"/>
      <c r="J134" s="108">
        <v>5000.0</v>
      </c>
      <c r="K134" s="109"/>
      <c r="L134" s="110"/>
      <c r="M134" s="147"/>
      <c r="N134" s="112"/>
      <c r="O134" s="148"/>
      <c r="P134" s="50">
        <v>5000.0</v>
      </c>
      <c r="Q134" s="51">
        <f t="shared" si="1"/>
        <v>0</v>
      </c>
      <c r="R134" s="52" t="s">
        <v>69</v>
      </c>
      <c r="S134" s="53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104">
        <v>131.0</v>
      </c>
      <c r="B135" s="37">
        <v>44658.0</v>
      </c>
      <c r="C135" s="38" t="s">
        <v>842</v>
      </c>
      <c r="D135" s="39">
        <v>30895.0</v>
      </c>
      <c r="E135" s="40" t="s">
        <v>33</v>
      </c>
      <c r="F135" s="105"/>
      <c r="G135" s="106"/>
      <c r="H135" s="67"/>
      <c r="I135" s="107"/>
      <c r="J135" s="108">
        <v>3350.0</v>
      </c>
      <c r="K135" s="109"/>
      <c r="L135" s="110"/>
      <c r="M135" s="147"/>
      <c r="N135" s="112"/>
      <c r="O135" s="148"/>
      <c r="P135" s="50">
        <v>3350.0</v>
      </c>
      <c r="Q135" s="51">
        <f t="shared" si="1"/>
        <v>0</v>
      </c>
      <c r="R135" s="52" t="s">
        <v>69</v>
      </c>
      <c r="S135" s="53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104">
        <v>132.0</v>
      </c>
      <c r="B136" s="37">
        <v>44658.0</v>
      </c>
      <c r="C136" s="38" t="s">
        <v>843</v>
      </c>
      <c r="D136" s="39">
        <v>69143.0</v>
      </c>
      <c r="E136" s="40" t="s">
        <v>844</v>
      </c>
      <c r="F136" s="105"/>
      <c r="G136" s="106"/>
      <c r="H136" s="67"/>
      <c r="I136" s="107"/>
      <c r="J136" s="108">
        <v>300.0</v>
      </c>
      <c r="K136" s="109"/>
      <c r="L136" s="110"/>
      <c r="M136" s="147"/>
      <c r="N136" s="112"/>
      <c r="O136" s="148"/>
      <c r="P136" s="50">
        <v>300.0</v>
      </c>
      <c r="Q136" s="51">
        <f t="shared" si="1"/>
        <v>0</v>
      </c>
      <c r="R136" s="52" t="s">
        <v>229</v>
      </c>
      <c r="S136" s="53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104">
        <v>133.0</v>
      </c>
      <c r="B137" s="37">
        <v>44658.0</v>
      </c>
      <c r="C137" s="38" t="s">
        <v>845</v>
      </c>
      <c r="D137" s="39">
        <v>52247.0</v>
      </c>
      <c r="E137" s="40" t="s">
        <v>846</v>
      </c>
      <c r="F137" s="105"/>
      <c r="G137" s="106"/>
      <c r="H137" s="67"/>
      <c r="I137" s="107">
        <v>10300.0</v>
      </c>
      <c r="J137" s="108"/>
      <c r="K137" s="109"/>
      <c r="L137" s="110"/>
      <c r="M137" s="147"/>
      <c r="N137" s="112"/>
      <c r="O137" s="148"/>
      <c r="P137" s="50">
        <v>10300.0</v>
      </c>
      <c r="Q137" s="51">
        <f t="shared" si="1"/>
        <v>0</v>
      </c>
      <c r="R137" s="52" t="s">
        <v>29</v>
      </c>
      <c r="S137" s="53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104">
        <v>134.0</v>
      </c>
      <c r="B138" s="37">
        <v>44658.0</v>
      </c>
      <c r="C138" s="38" t="s">
        <v>847</v>
      </c>
      <c r="D138" s="39">
        <v>42421.0</v>
      </c>
      <c r="E138" s="40" t="s">
        <v>848</v>
      </c>
      <c r="F138" s="105"/>
      <c r="G138" s="106"/>
      <c r="H138" s="67"/>
      <c r="I138" s="107">
        <v>300.0</v>
      </c>
      <c r="J138" s="119"/>
      <c r="K138" s="109"/>
      <c r="L138" s="110"/>
      <c r="M138" s="147"/>
      <c r="N138" s="112"/>
      <c r="O138" s="148"/>
      <c r="P138" s="50">
        <v>300.0</v>
      </c>
      <c r="Q138" s="51">
        <f t="shared" si="1"/>
        <v>0</v>
      </c>
      <c r="R138" s="52" t="s">
        <v>69</v>
      </c>
      <c r="S138" s="53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104">
        <v>135.0</v>
      </c>
      <c r="B139" s="37">
        <v>44658.0</v>
      </c>
      <c r="C139" s="38" t="s">
        <v>849</v>
      </c>
      <c r="D139" s="39">
        <v>61420.0</v>
      </c>
      <c r="E139" s="40" t="s">
        <v>850</v>
      </c>
      <c r="F139" s="105"/>
      <c r="G139" s="106"/>
      <c r="H139" s="67"/>
      <c r="I139" s="107">
        <v>6950.0</v>
      </c>
      <c r="J139" s="119"/>
      <c r="K139" s="109"/>
      <c r="L139" s="110"/>
      <c r="M139" s="147"/>
      <c r="N139" s="112"/>
      <c r="O139" s="148"/>
      <c r="P139" s="50">
        <v>6950.0</v>
      </c>
      <c r="Q139" s="51">
        <f t="shared" si="1"/>
        <v>0</v>
      </c>
      <c r="R139" s="52" t="s">
        <v>229</v>
      </c>
      <c r="S139" s="53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104">
        <v>136.0</v>
      </c>
      <c r="B140" s="37">
        <v>44658.0</v>
      </c>
      <c r="C140" s="38" t="s">
        <v>851</v>
      </c>
      <c r="D140" s="39">
        <v>64879.0</v>
      </c>
      <c r="E140" s="40" t="s">
        <v>852</v>
      </c>
      <c r="F140" s="105"/>
      <c r="G140" s="106"/>
      <c r="H140" s="67"/>
      <c r="I140" s="107">
        <v>1450.0</v>
      </c>
      <c r="J140" s="119"/>
      <c r="K140" s="109"/>
      <c r="L140" s="110"/>
      <c r="M140" s="147"/>
      <c r="N140" s="112"/>
      <c r="O140" s="148"/>
      <c r="P140" s="50">
        <v>1450.0</v>
      </c>
      <c r="Q140" s="51">
        <f t="shared" si="1"/>
        <v>0</v>
      </c>
      <c r="R140" s="52" t="s">
        <v>229</v>
      </c>
      <c r="S140" s="53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104">
        <v>137.0</v>
      </c>
      <c r="B141" s="37">
        <v>44658.0</v>
      </c>
      <c r="C141" s="38" t="s">
        <v>853</v>
      </c>
      <c r="D141" s="39">
        <v>39317.0</v>
      </c>
      <c r="E141" s="40" t="s">
        <v>756</v>
      </c>
      <c r="F141" s="105"/>
      <c r="G141" s="106"/>
      <c r="H141" s="67"/>
      <c r="I141" s="107"/>
      <c r="J141" s="108">
        <v>5150.0</v>
      </c>
      <c r="K141" s="109"/>
      <c r="L141" s="110"/>
      <c r="M141" s="147"/>
      <c r="N141" s="112"/>
      <c r="O141" s="148"/>
      <c r="P141" s="50">
        <v>5150.0</v>
      </c>
      <c r="Q141" s="51">
        <f t="shared" si="1"/>
        <v>0</v>
      </c>
      <c r="R141" s="52" t="s">
        <v>229</v>
      </c>
      <c r="S141" s="53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104">
        <v>138.0</v>
      </c>
      <c r="B142" s="37">
        <v>44658.0</v>
      </c>
      <c r="C142" s="38" t="s">
        <v>854</v>
      </c>
      <c r="D142" s="39">
        <v>33065.0</v>
      </c>
      <c r="E142" s="40" t="s">
        <v>375</v>
      </c>
      <c r="F142" s="105"/>
      <c r="G142" s="106"/>
      <c r="H142" s="67"/>
      <c r="I142" s="107">
        <v>775.0</v>
      </c>
      <c r="J142" s="108"/>
      <c r="K142" s="109"/>
      <c r="L142" s="110"/>
      <c r="M142" s="147"/>
      <c r="N142" s="112"/>
      <c r="O142" s="148"/>
      <c r="P142" s="50">
        <v>775.0</v>
      </c>
      <c r="Q142" s="51">
        <f t="shared" si="1"/>
        <v>0</v>
      </c>
      <c r="R142" s="52" t="s">
        <v>229</v>
      </c>
      <c r="S142" s="53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104">
        <v>139.0</v>
      </c>
      <c r="B143" s="37">
        <v>44658.0</v>
      </c>
      <c r="C143" s="38" t="s">
        <v>855</v>
      </c>
      <c r="D143" s="39">
        <v>48657.0</v>
      </c>
      <c r="E143" s="40" t="s">
        <v>856</v>
      </c>
      <c r="F143" s="105"/>
      <c r="G143" s="120"/>
      <c r="H143" s="67"/>
      <c r="I143" s="107">
        <v>10000.0</v>
      </c>
      <c r="J143" s="119"/>
      <c r="K143" s="109"/>
      <c r="L143" s="110"/>
      <c r="M143" s="147"/>
      <c r="N143" s="112"/>
      <c r="O143" s="148"/>
      <c r="P143" s="50">
        <v>10000.0</v>
      </c>
      <c r="Q143" s="51">
        <f t="shared" si="1"/>
        <v>0</v>
      </c>
      <c r="R143" s="52" t="s">
        <v>487</v>
      </c>
      <c r="S143" s="53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104">
        <v>140.0</v>
      </c>
      <c r="B144" s="37">
        <v>44658.0</v>
      </c>
      <c r="C144" s="38" t="s">
        <v>857</v>
      </c>
      <c r="D144" s="39">
        <v>66582.0</v>
      </c>
      <c r="E144" s="40" t="s">
        <v>858</v>
      </c>
      <c r="F144" s="105"/>
      <c r="G144" s="106"/>
      <c r="H144" s="67"/>
      <c r="I144" s="107">
        <v>500.0</v>
      </c>
      <c r="J144" s="119"/>
      <c r="K144" s="109"/>
      <c r="L144" s="110"/>
      <c r="M144" s="147"/>
      <c r="N144" s="112"/>
      <c r="O144" s="148"/>
      <c r="P144" s="50">
        <v>500.0</v>
      </c>
      <c r="Q144" s="51">
        <f t="shared" si="1"/>
        <v>0</v>
      </c>
      <c r="R144" s="52" t="s">
        <v>229</v>
      </c>
      <c r="S144" s="53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104">
        <v>141.0</v>
      </c>
      <c r="B145" s="37">
        <v>44658.0</v>
      </c>
      <c r="C145" s="38" t="s">
        <v>859</v>
      </c>
      <c r="D145" s="39">
        <v>68124.0</v>
      </c>
      <c r="E145" s="40" t="s">
        <v>860</v>
      </c>
      <c r="F145" s="105"/>
      <c r="G145" s="106"/>
      <c r="H145" s="67"/>
      <c r="I145" s="107">
        <v>3750.0</v>
      </c>
      <c r="J145" s="119"/>
      <c r="K145" s="109"/>
      <c r="L145" s="110"/>
      <c r="M145" s="147"/>
      <c r="N145" s="112"/>
      <c r="O145" s="148"/>
      <c r="P145" s="50">
        <v>3750.0</v>
      </c>
      <c r="Q145" s="51">
        <f t="shared" si="1"/>
        <v>0</v>
      </c>
      <c r="R145" s="52" t="s">
        <v>29</v>
      </c>
      <c r="S145" s="53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104">
        <v>142.0</v>
      </c>
      <c r="B146" s="37">
        <v>44658.0</v>
      </c>
      <c r="C146" s="38" t="s">
        <v>861</v>
      </c>
      <c r="D146" s="39">
        <v>68124.0</v>
      </c>
      <c r="E146" s="40" t="s">
        <v>860</v>
      </c>
      <c r="F146" s="105"/>
      <c r="G146" s="106"/>
      <c r="H146" s="67"/>
      <c r="I146" s="107">
        <v>1250.0</v>
      </c>
      <c r="J146" s="108"/>
      <c r="K146" s="109"/>
      <c r="L146" s="110"/>
      <c r="M146" s="147"/>
      <c r="N146" s="112"/>
      <c r="O146" s="148"/>
      <c r="P146" s="50">
        <v>1250.0</v>
      </c>
      <c r="Q146" s="51">
        <f t="shared" si="1"/>
        <v>0</v>
      </c>
      <c r="R146" s="52" t="s">
        <v>29</v>
      </c>
      <c r="S146" s="53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104">
        <v>143.0</v>
      </c>
      <c r="B147" s="37">
        <v>44658.0</v>
      </c>
      <c r="C147" s="38" t="s">
        <v>862</v>
      </c>
      <c r="D147" s="39">
        <v>10250.0</v>
      </c>
      <c r="E147" s="40" t="s">
        <v>305</v>
      </c>
      <c r="F147" s="105"/>
      <c r="G147" s="106"/>
      <c r="H147" s="67"/>
      <c r="I147" s="107"/>
      <c r="J147" s="108">
        <v>6250.0</v>
      </c>
      <c r="K147" s="109"/>
      <c r="L147" s="110"/>
      <c r="M147" s="147"/>
      <c r="N147" s="112"/>
      <c r="O147" s="148"/>
      <c r="P147" s="50">
        <v>6250.0</v>
      </c>
      <c r="Q147" s="51">
        <f t="shared" si="1"/>
        <v>0</v>
      </c>
      <c r="R147" s="52" t="s">
        <v>487</v>
      </c>
      <c r="S147" s="53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104">
        <v>144.0</v>
      </c>
      <c r="B148" s="37">
        <v>44658.0</v>
      </c>
      <c r="C148" s="38" t="s">
        <v>863</v>
      </c>
      <c r="D148" s="39">
        <v>37077.0</v>
      </c>
      <c r="E148" s="40" t="s">
        <v>864</v>
      </c>
      <c r="F148" s="105"/>
      <c r="G148" s="106"/>
      <c r="H148" s="67"/>
      <c r="I148" s="107"/>
      <c r="J148" s="108">
        <v>2650.0</v>
      </c>
      <c r="K148" s="109"/>
      <c r="L148" s="110"/>
      <c r="M148" s="147"/>
      <c r="N148" s="112"/>
      <c r="O148" s="148"/>
      <c r="P148" s="50">
        <v>2650.0</v>
      </c>
      <c r="Q148" s="51">
        <f t="shared" si="1"/>
        <v>0</v>
      </c>
      <c r="R148" s="52" t="s">
        <v>229</v>
      </c>
      <c r="S148" s="53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104">
        <v>145.0</v>
      </c>
      <c r="B149" s="37">
        <v>44658.0</v>
      </c>
      <c r="C149" s="38" t="s">
        <v>865</v>
      </c>
      <c r="D149" s="39">
        <v>36826.0</v>
      </c>
      <c r="E149" s="40" t="s">
        <v>866</v>
      </c>
      <c r="F149" s="105"/>
      <c r="G149" s="106"/>
      <c r="H149" s="131"/>
      <c r="I149" s="107">
        <v>10000.0</v>
      </c>
      <c r="J149" s="119"/>
      <c r="K149" s="109"/>
      <c r="L149" s="110"/>
      <c r="M149" s="147"/>
      <c r="N149" s="112"/>
      <c r="O149" s="148"/>
      <c r="P149" s="50">
        <v>10000.0</v>
      </c>
      <c r="Q149" s="51">
        <f t="shared" si="1"/>
        <v>0</v>
      </c>
      <c r="R149" s="52" t="s">
        <v>487</v>
      </c>
      <c r="S149" s="53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104">
        <v>146.0</v>
      </c>
      <c r="B150" s="37">
        <v>44658.0</v>
      </c>
      <c r="C150" s="38" t="s">
        <v>867</v>
      </c>
      <c r="D150" s="39">
        <v>48631.0</v>
      </c>
      <c r="E150" s="40" t="s">
        <v>36</v>
      </c>
      <c r="F150" s="105"/>
      <c r="G150" s="106"/>
      <c r="H150" s="131"/>
      <c r="I150" s="107">
        <v>400.0</v>
      </c>
      <c r="J150" s="119"/>
      <c r="K150" s="109"/>
      <c r="L150" s="110"/>
      <c r="M150" s="147"/>
      <c r="N150" s="112"/>
      <c r="O150" s="148"/>
      <c r="P150" s="50">
        <v>400.0</v>
      </c>
      <c r="Q150" s="51">
        <f t="shared" si="1"/>
        <v>0</v>
      </c>
      <c r="R150" s="52" t="s">
        <v>487</v>
      </c>
      <c r="S150" s="53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104">
        <v>147.0</v>
      </c>
      <c r="B151" s="37">
        <v>44658.0</v>
      </c>
      <c r="C151" s="38" t="s">
        <v>868</v>
      </c>
      <c r="D151" s="39">
        <v>50557.0</v>
      </c>
      <c r="E151" s="40" t="s">
        <v>869</v>
      </c>
      <c r="F151" s="105"/>
      <c r="G151" s="106"/>
      <c r="H151" s="67"/>
      <c r="I151" s="107">
        <v>1750.0</v>
      </c>
      <c r="J151" s="108"/>
      <c r="K151" s="109"/>
      <c r="L151" s="110"/>
      <c r="M151" s="147"/>
      <c r="N151" s="112"/>
      <c r="O151" s="148"/>
      <c r="P151" s="50">
        <v>1750.0</v>
      </c>
      <c r="Q151" s="51">
        <f t="shared" si="1"/>
        <v>0</v>
      </c>
      <c r="R151" s="52" t="s">
        <v>29</v>
      </c>
      <c r="S151" s="53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104">
        <v>148.0</v>
      </c>
      <c r="B152" s="37">
        <v>44658.0</v>
      </c>
      <c r="C152" s="38" t="s">
        <v>870</v>
      </c>
      <c r="D152" s="39">
        <v>57499.0</v>
      </c>
      <c r="E152" s="40" t="s">
        <v>393</v>
      </c>
      <c r="F152" s="105"/>
      <c r="G152" s="120"/>
      <c r="H152" s="67"/>
      <c r="I152" s="107"/>
      <c r="J152" s="108">
        <v>8500.0</v>
      </c>
      <c r="K152" s="109"/>
      <c r="L152" s="110"/>
      <c r="M152" s="147"/>
      <c r="N152" s="112"/>
      <c r="O152" s="148"/>
      <c r="P152" s="50">
        <v>8500.0</v>
      </c>
      <c r="Q152" s="51">
        <f t="shared" si="1"/>
        <v>0</v>
      </c>
      <c r="R152" s="52" t="s">
        <v>229</v>
      </c>
      <c r="S152" s="53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104">
        <v>149.0</v>
      </c>
      <c r="B153" s="37">
        <v>44658.0</v>
      </c>
      <c r="C153" s="38" t="s">
        <v>871</v>
      </c>
      <c r="D153" s="39">
        <v>54899.0</v>
      </c>
      <c r="E153" s="40" t="s">
        <v>872</v>
      </c>
      <c r="F153" s="105"/>
      <c r="G153" s="106"/>
      <c r="H153" s="67"/>
      <c r="I153" s="107">
        <v>5350.0</v>
      </c>
      <c r="J153" s="119"/>
      <c r="K153" s="109"/>
      <c r="L153" s="110"/>
      <c r="M153" s="147"/>
      <c r="N153" s="112"/>
      <c r="O153" s="148"/>
      <c r="P153" s="50">
        <v>5350.0</v>
      </c>
      <c r="Q153" s="51">
        <f t="shared" si="1"/>
        <v>0</v>
      </c>
      <c r="R153" s="52" t="s">
        <v>29</v>
      </c>
      <c r="S153" s="53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104">
        <v>150.0</v>
      </c>
      <c r="B154" s="37">
        <v>44658.0</v>
      </c>
      <c r="C154" s="38" t="s">
        <v>873</v>
      </c>
      <c r="D154" s="39">
        <v>56727.0</v>
      </c>
      <c r="E154" s="40" t="s">
        <v>874</v>
      </c>
      <c r="F154" s="105"/>
      <c r="G154" s="106"/>
      <c r="H154" s="67"/>
      <c r="I154" s="107">
        <v>3700.0</v>
      </c>
      <c r="J154" s="108"/>
      <c r="K154" s="109"/>
      <c r="L154" s="110"/>
      <c r="M154" s="147"/>
      <c r="N154" s="112"/>
      <c r="O154" s="148"/>
      <c r="P154" s="50">
        <v>3700.0</v>
      </c>
      <c r="Q154" s="51">
        <f t="shared" si="1"/>
        <v>0</v>
      </c>
      <c r="R154" s="52" t="s">
        <v>487</v>
      </c>
      <c r="S154" s="53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104">
        <v>151.0</v>
      </c>
      <c r="B155" s="37">
        <v>44658.0</v>
      </c>
      <c r="C155" s="38" t="s">
        <v>875</v>
      </c>
      <c r="D155" s="39">
        <v>14329.0</v>
      </c>
      <c r="E155" s="40" t="s">
        <v>129</v>
      </c>
      <c r="F155" s="105"/>
      <c r="G155" s="106"/>
      <c r="H155" s="67"/>
      <c r="I155" s="107">
        <v>700.0</v>
      </c>
      <c r="J155" s="119"/>
      <c r="K155" s="109"/>
      <c r="L155" s="110"/>
      <c r="M155" s="147"/>
      <c r="N155" s="112"/>
      <c r="O155" s="148"/>
      <c r="P155" s="50">
        <v>700.0</v>
      </c>
      <c r="Q155" s="51">
        <f t="shared" si="1"/>
        <v>0</v>
      </c>
      <c r="R155" s="52" t="s">
        <v>69</v>
      </c>
      <c r="S155" s="53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104">
        <v>152.0</v>
      </c>
      <c r="B156" s="37">
        <v>44658.0</v>
      </c>
      <c r="C156" s="38" t="s">
        <v>876</v>
      </c>
      <c r="D156" s="39">
        <v>54226.0</v>
      </c>
      <c r="E156" s="40" t="s">
        <v>169</v>
      </c>
      <c r="F156" s="143"/>
      <c r="G156" s="106"/>
      <c r="H156" s="67"/>
      <c r="I156" s="107">
        <v>6200.0</v>
      </c>
      <c r="J156" s="108"/>
      <c r="K156" s="109"/>
      <c r="L156" s="110"/>
      <c r="M156" s="147"/>
      <c r="N156" s="112"/>
      <c r="O156" s="148"/>
      <c r="P156" s="50">
        <v>6200.0</v>
      </c>
      <c r="Q156" s="51">
        <f t="shared" si="1"/>
        <v>0</v>
      </c>
      <c r="R156" s="52" t="s">
        <v>487</v>
      </c>
      <c r="S156" s="53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104">
        <v>153.0</v>
      </c>
      <c r="B157" s="37">
        <v>44658.0</v>
      </c>
      <c r="C157" s="38" t="s">
        <v>877</v>
      </c>
      <c r="D157" s="39">
        <v>45937.0</v>
      </c>
      <c r="E157" s="40" t="s">
        <v>663</v>
      </c>
      <c r="F157" s="105"/>
      <c r="G157" s="106"/>
      <c r="H157" s="67"/>
      <c r="I157" s="107">
        <v>25000.0</v>
      </c>
      <c r="J157" s="108"/>
      <c r="K157" s="109"/>
      <c r="L157" s="110"/>
      <c r="M157" s="147"/>
      <c r="N157" s="112"/>
      <c r="O157" s="148"/>
      <c r="P157" s="50">
        <v>25000.0</v>
      </c>
      <c r="Q157" s="51">
        <f t="shared" si="1"/>
        <v>0</v>
      </c>
      <c r="R157" s="52" t="s">
        <v>69</v>
      </c>
      <c r="S157" s="53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104">
        <v>154.0</v>
      </c>
      <c r="B158" s="37">
        <v>44658.0</v>
      </c>
      <c r="C158" s="38" t="s">
        <v>878</v>
      </c>
      <c r="D158" s="39">
        <v>52083.0</v>
      </c>
      <c r="E158" s="40" t="s">
        <v>409</v>
      </c>
      <c r="F158" s="105"/>
      <c r="G158" s="106"/>
      <c r="H158" s="67"/>
      <c r="I158" s="107">
        <v>65500.0</v>
      </c>
      <c r="J158" s="119"/>
      <c r="K158" s="109"/>
      <c r="L158" s="110"/>
      <c r="M158" s="147"/>
      <c r="N158" s="112"/>
      <c r="O158" s="148"/>
      <c r="P158" s="50">
        <v>65500.0</v>
      </c>
      <c r="Q158" s="51">
        <f t="shared" si="1"/>
        <v>0</v>
      </c>
      <c r="R158" s="52" t="s">
        <v>229</v>
      </c>
      <c r="S158" s="53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104">
        <v>155.0</v>
      </c>
      <c r="B159" s="37">
        <v>44658.0</v>
      </c>
      <c r="C159" s="38" t="s">
        <v>879</v>
      </c>
      <c r="D159" s="39">
        <v>50568.0</v>
      </c>
      <c r="E159" s="40" t="s">
        <v>880</v>
      </c>
      <c r="F159" s="105"/>
      <c r="G159" s="106"/>
      <c r="H159" s="67"/>
      <c r="I159" s="107">
        <v>1000.0</v>
      </c>
      <c r="J159" s="119"/>
      <c r="K159" s="109"/>
      <c r="L159" s="110"/>
      <c r="M159" s="147"/>
      <c r="N159" s="112"/>
      <c r="O159" s="148"/>
      <c r="P159" s="50">
        <v>1000.0</v>
      </c>
      <c r="Q159" s="51">
        <f t="shared" si="1"/>
        <v>0</v>
      </c>
      <c r="R159" s="52" t="s">
        <v>29</v>
      </c>
      <c r="S159" s="53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104">
        <v>156.0</v>
      </c>
      <c r="B160" s="37">
        <v>44658.0</v>
      </c>
      <c r="C160" s="38" t="s">
        <v>881</v>
      </c>
      <c r="D160" s="39">
        <v>21821.0</v>
      </c>
      <c r="E160" s="40" t="s">
        <v>297</v>
      </c>
      <c r="F160" s="105"/>
      <c r="G160" s="120">
        <v>3500.0</v>
      </c>
      <c r="H160" s="67"/>
      <c r="I160" s="107"/>
      <c r="J160" s="108"/>
      <c r="K160" s="109"/>
      <c r="L160" s="110"/>
      <c r="M160" s="147"/>
      <c r="N160" s="112"/>
      <c r="O160" s="148"/>
      <c r="P160" s="50">
        <v>3500.0</v>
      </c>
      <c r="Q160" s="51">
        <f t="shared" si="1"/>
        <v>0</v>
      </c>
      <c r="R160" s="52" t="s">
        <v>69</v>
      </c>
      <c r="S160" s="53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104">
        <v>157.0</v>
      </c>
      <c r="B161" s="37">
        <v>44656.0</v>
      </c>
      <c r="C161" s="38" t="s">
        <v>882</v>
      </c>
      <c r="D161" s="39">
        <v>51017.0</v>
      </c>
      <c r="E161" s="40" t="s">
        <v>205</v>
      </c>
      <c r="F161" s="105"/>
      <c r="G161" s="106"/>
      <c r="H161" s="131">
        <v>55500.0</v>
      </c>
      <c r="I161" s="107"/>
      <c r="J161" s="108"/>
      <c r="K161" s="109"/>
      <c r="L161" s="110"/>
      <c r="M161" s="147"/>
      <c r="N161" s="112"/>
      <c r="O161" s="148"/>
      <c r="P161" s="50">
        <v>55500.0</v>
      </c>
      <c r="Q161" s="51">
        <f t="shared" si="1"/>
        <v>0</v>
      </c>
      <c r="R161" s="52"/>
      <c r="S161" s="53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104">
        <v>158.0</v>
      </c>
      <c r="B162" s="37">
        <v>44657.0</v>
      </c>
      <c r="C162" s="38" t="s">
        <v>883</v>
      </c>
      <c r="D162" s="39">
        <v>51406.0</v>
      </c>
      <c r="E162" s="40" t="s">
        <v>66</v>
      </c>
      <c r="F162" s="105"/>
      <c r="G162" s="106"/>
      <c r="H162" s="131">
        <v>25200.0</v>
      </c>
      <c r="I162" s="107"/>
      <c r="J162" s="108"/>
      <c r="K162" s="109"/>
      <c r="L162" s="110"/>
      <c r="M162" s="147"/>
      <c r="N162" s="112"/>
      <c r="O162" s="148"/>
      <c r="P162" s="50">
        <v>25200.0</v>
      </c>
      <c r="Q162" s="51">
        <f t="shared" si="1"/>
        <v>0</v>
      </c>
      <c r="R162" s="52"/>
      <c r="S162" s="53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104">
        <v>159.0</v>
      </c>
      <c r="B163" s="37">
        <v>44657.0</v>
      </c>
      <c r="C163" s="38" t="s">
        <v>884</v>
      </c>
      <c r="D163" s="39">
        <v>51406.0</v>
      </c>
      <c r="E163" s="40" t="s">
        <v>66</v>
      </c>
      <c r="F163" s="105"/>
      <c r="G163" s="106"/>
      <c r="H163" s="131">
        <v>15000.0</v>
      </c>
      <c r="I163" s="107"/>
      <c r="J163" s="119"/>
      <c r="K163" s="109"/>
      <c r="L163" s="110"/>
      <c r="M163" s="147"/>
      <c r="N163" s="112"/>
      <c r="O163" s="148"/>
      <c r="P163" s="50">
        <v>15000.0</v>
      </c>
      <c r="Q163" s="51">
        <f t="shared" si="1"/>
        <v>0</v>
      </c>
      <c r="R163" s="52"/>
      <c r="S163" s="53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104">
        <v>160.0</v>
      </c>
      <c r="B164" s="37">
        <v>44657.0</v>
      </c>
      <c r="C164" s="38" t="s">
        <v>885</v>
      </c>
      <c r="D164" s="39">
        <v>49918.0</v>
      </c>
      <c r="E164" s="40" t="s">
        <v>214</v>
      </c>
      <c r="F164" s="105"/>
      <c r="G164" s="106"/>
      <c r="H164" s="122">
        <v>5200.0</v>
      </c>
      <c r="I164" s="107"/>
      <c r="J164" s="108"/>
      <c r="K164" s="109"/>
      <c r="L164" s="110"/>
      <c r="M164" s="147"/>
      <c r="N164" s="112"/>
      <c r="O164" s="148"/>
      <c r="P164" s="50">
        <v>5200.0</v>
      </c>
      <c r="Q164" s="51">
        <f t="shared" si="1"/>
        <v>0</v>
      </c>
      <c r="R164" s="52"/>
      <c r="S164" s="53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104">
        <v>161.0</v>
      </c>
      <c r="B165" s="37">
        <v>44657.0</v>
      </c>
      <c r="C165" s="38" t="s">
        <v>886</v>
      </c>
      <c r="D165" s="39">
        <v>45937.0</v>
      </c>
      <c r="E165" s="40" t="s">
        <v>663</v>
      </c>
      <c r="F165" s="105"/>
      <c r="G165" s="106"/>
      <c r="H165" s="122">
        <v>2500.0</v>
      </c>
      <c r="I165" s="107"/>
      <c r="J165" s="108"/>
      <c r="K165" s="109"/>
      <c r="L165" s="110"/>
      <c r="M165" s="147"/>
      <c r="N165" s="112"/>
      <c r="O165" s="148"/>
      <c r="P165" s="50">
        <v>2500.0</v>
      </c>
      <c r="Q165" s="51">
        <f t="shared" si="1"/>
        <v>0</v>
      </c>
      <c r="R165" s="52"/>
      <c r="S165" s="53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104">
        <v>162.0</v>
      </c>
      <c r="B166" s="37">
        <v>44657.0</v>
      </c>
      <c r="C166" s="38" t="s">
        <v>887</v>
      </c>
      <c r="D166" s="39">
        <v>58427.0</v>
      </c>
      <c r="E166" s="40" t="s">
        <v>888</v>
      </c>
      <c r="F166" s="105"/>
      <c r="G166" s="106"/>
      <c r="H166" s="67"/>
      <c r="I166" s="107"/>
      <c r="J166" s="119"/>
      <c r="K166" s="109"/>
      <c r="L166" s="110"/>
      <c r="M166" s="147"/>
      <c r="N166" s="112"/>
      <c r="O166" s="150">
        <v>3200.0</v>
      </c>
      <c r="P166" s="50">
        <v>3200.0</v>
      </c>
      <c r="Q166" s="51">
        <f t="shared" si="1"/>
        <v>0</v>
      </c>
      <c r="R166" s="52"/>
      <c r="S166" s="53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104">
        <v>163.0</v>
      </c>
      <c r="B167" s="37">
        <v>44657.0</v>
      </c>
      <c r="C167" s="38" t="s">
        <v>889</v>
      </c>
      <c r="D167" s="39">
        <v>51017.0</v>
      </c>
      <c r="E167" s="40" t="s">
        <v>205</v>
      </c>
      <c r="F167" s="105"/>
      <c r="G167" s="106"/>
      <c r="H167" s="131">
        <v>65250.0</v>
      </c>
      <c r="I167" s="107"/>
      <c r="J167" s="108"/>
      <c r="K167" s="109"/>
      <c r="L167" s="110"/>
      <c r="M167" s="147"/>
      <c r="N167" s="112"/>
      <c r="O167" s="148"/>
      <c r="P167" s="50">
        <v>65250.0</v>
      </c>
      <c r="Q167" s="51">
        <f t="shared" si="1"/>
        <v>0</v>
      </c>
      <c r="R167" s="52"/>
      <c r="S167" s="53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104">
        <v>164.0</v>
      </c>
      <c r="B168" s="37">
        <v>44658.0</v>
      </c>
      <c r="C168" s="38" t="s">
        <v>890</v>
      </c>
      <c r="D168" s="39">
        <v>50222.0</v>
      </c>
      <c r="E168" s="40" t="s">
        <v>634</v>
      </c>
      <c r="F168" s="105"/>
      <c r="G168" s="106"/>
      <c r="H168" s="122">
        <v>3750.0</v>
      </c>
      <c r="I168" s="107"/>
      <c r="J168" s="108"/>
      <c r="K168" s="144"/>
      <c r="L168" s="110"/>
      <c r="M168" s="147"/>
      <c r="N168" s="112"/>
      <c r="O168" s="148"/>
      <c r="P168" s="50">
        <v>3750.0</v>
      </c>
      <c r="Q168" s="51">
        <f t="shared" si="1"/>
        <v>0</v>
      </c>
      <c r="R168" s="52"/>
      <c r="S168" s="53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104">
        <v>165.0</v>
      </c>
      <c r="B169" s="37">
        <v>44658.0</v>
      </c>
      <c r="C169" s="38" t="s">
        <v>891</v>
      </c>
      <c r="D169" s="39">
        <v>19688.0</v>
      </c>
      <c r="E169" s="40" t="s">
        <v>711</v>
      </c>
      <c r="F169" s="105"/>
      <c r="G169" s="106"/>
      <c r="H169" s="67"/>
      <c r="I169" s="107"/>
      <c r="J169" s="108"/>
      <c r="K169" s="109"/>
      <c r="L169" s="110"/>
      <c r="M169" s="147"/>
      <c r="N169" s="112"/>
      <c r="O169" s="150">
        <v>1200.0</v>
      </c>
      <c r="P169" s="50">
        <v>1200.0</v>
      </c>
      <c r="Q169" s="51">
        <f t="shared" si="1"/>
        <v>0</v>
      </c>
      <c r="R169" s="52"/>
      <c r="S169" s="53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104">
        <v>166.0</v>
      </c>
      <c r="B170" s="37">
        <v>44658.0</v>
      </c>
      <c r="C170" s="38" t="s">
        <v>892</v>
      </c>
      <c r="D170" s="39">
        <v>46522.0</v>
      </c>
      <c r="E170" s="40" t="s">
        <v>893</v>
      </c>
      <c r="F170" s="105"/>
      <c r="G170" s="106"/>
      <c r="H170" s="67"/>
      <c r="I170" s="107"/>
      <c r="J170" s="119"/>
      <c r="K170" s="109"/>
      <c r="L170" s="110"/>
      <c r="M170" s="147"/>
      <c r="N170" s="112"/>
      <c r="O170" s="150">
        <v>1200.0</v>
      </c>
      <c r="P170" s="50">
        <v>1200.0</v>
      </c>
      <c r="Q170" s="51">
        <f t="shared" si="1"/>
        <v>0</v>
      </c>
      <c r="R170" s="52"/>
      <c r="S170" s="53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104">
        <v>167.0</v>
      </c>
      <c r="B171" s="37">
        <v>44658.0</v>
      </c>
      <c r="C171" s="38" t="s">
        <v>894</v>
      </c>
      <c r="D171" s="39">
        <v>21670.0</v>
      </c>
      <c r="E171" s="40" t="s">
        <v>895</v>
      </c>
      <c r="F171" s="105"/>
      <c r="G171" s="106"/>
      <c r="H171" s="67"/>
      <c r="I171" s="107"/>
      <c r="J171" s="108"/>
      <c r="K171" s="144"/>
      <c r="L171" s="110"/>
      <c r="M171" s="147"/>
      <c r="N171" s="112"/>
      <c r="O171" s="150">
        <v>1200.0</v>
      </c>
      <c r="P171" s="50">
        <v>1200.0</v>
      </c>
      <c r="Q171" s="51">
        <f t="shared" si="1"/>
        <v>0</v>
      </c>
      <c r="R171" s="52"/>
      <c r="S171" s="53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104">
        <v>168.0</v>
      </c>
      <c r="B172" s="37">
        <v>44658.0</v>
      </c>
      <c r="C172" s="38" t="s">
        <v>896</v>
      </c>
      <c r="D172" s="39">
        <v>49925.0</v>
      </c>
      <c r="E172" s="40" t="s">
        <v>897</v>
      </c>
      <c r="F172" s="105"/>
      <c r="G172" s="106"/>
      <c r="H172" s="67"/>
      <c r="I172" s="107"/>
      <c r="J172" s="108"/>
      <c r="K172" s="134"/>
      <c r="L172" s="110"/>
      <c r="M172" s="147"/>
      <c r="N172" s="112"/>
      <c r="O172" s="150">
        <v>1200.0</v>
      </c>
      <c r="P172" s="50">
        <v>1200.0</v>
      </c>
      <c r="Q172" s="51">
        <f t="shared" si="1"/>
        <v>0</v>
      </c>
      <c r="R172" s="52"/>
      <c r="S172" s="53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104">
        <v>169.0</v>
      </c>
      <c r="B173" s="37">
        <v>44658.0</v>
      </c>
      <c r="C173" s="38" t="s">
        <v>898</v>
      </c>
      <c r="D173" s="39">
        <v>57201.0</v>
      </c>
      <c r="E173" s="40" t="s">
        <v>899</v>
      </c>
      <c r="F173" s="105"/>
      <c r="G173" s="106"/>
      <c r="H173" s="131">
        <v>15250.0</v>
      </c>
      <c r="I173" s="107"/>
      <c r="J173" s="108"/>
      <c r="K173" s="109"/>
      <c r="L173" s="110"/>
      <c r="M173" s="147"/>
      <c r="N173" s="112"/>
      <c r="O173" s="148"/>
      <c r="P173" s="50">
        <v>15250.0</v>
      </c>
      <c r="Q173" s="51">
        <f t="shared" si="1"/>
        <v>0</v>
      </c>
      <c r="R173" s="52"/>
      <c r="S173" s="53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104">
        <v>170.0</v>
      </c>
      <c r="B174" s="37">
        <v>44658.0</v>
      </c>
      <c r="C174" s="38" t="s">
        <v>900</v>
      </c>
      <c r="D174" s="39">
        <v>50342.0</v>
      </c>
      <c r="E174" s="40" t="s">
        <v>370</v>
      </c>
      <c r="F174" s="105"/>
      <c r="G174" s="106"/>
      <c r="H174" s="131">
        <v>550.0</v>
      </c>
      <c r="I174" s="107"/>
      <c r="J174" s="119"/>
      <c r="K174" s="144"/>
      <c r="L174" s="110"/>
      <c r="M174" s="147"/>
      <c r="N174" s="112"/>
      <c r="O174" s="148"/>
      <c r="P174" s="50">
        <v>550.0</v>
      </c>
      <c r="Q174" s="51">
        <f t="shared" si="1"/>
        <v>0</v>
      </c>
      <c r="R174" s="52"/>
      <c r="S174" s="53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104">
        <v>171.0</v>
      </c>
      <c r="B175" s="37">
        <v>44658.0</v>
      </c>
      <c r="C175" s="38" t="s">
        <v>901</v>
      </c>
      <c r="D175" s="39">
        <v>51051.0</v>
      </c>
      <c r="E175" s="40" t="s">
        <v>496</v>
      </c>
      <c r="F175" s="105"/>
      <c r="G175" s="106"/>
      <c r="H175" s="67"/>
      <c r="I175" s="107"/>
      <c r="J175" s="119"/>
      <c r="K175" s="109"/>
      <c r="L175" s="110"/>
      <c r="M175" s="147"/>
      <c r="N175" s="112"/>
      <c r="O175" s="150">
        <v>1200.0</v>
      </c>
      <c r="P175" s="50">
        <v>1200.0</v>
      </c>
      <c r="Q175" s="51">
        <f t="shared" si="1"/>
        <v>0</v>
      </c>
      <c r="R175" s="52"/>
      <c r="S175" s="53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104">
        <v>172.0</v>
      </c>
      <c r="B176" s="37">
        <v>44658.0</v>
      </c>
      <c r="C176" s="38" t="s">
        <v>902</v>
      </c>
      <c r="D176" s="39">
        <v>31927.0</v>
      </c>
      <c r="E176" s="40" t="s">
        <v>212</v>
      </c>
      <c r="F176" s="105"/>
      <c r="G176" s="106"/>
      <c r="H176" s="67"/>
      <c r="I176" s="107"/>
      <c r="J176" s="119"/>
      <c r="K176" s="109"/>
      <c r="L176" s="110"/>
      <c r="M176" s="151">
        <v>1800.0</v>
      </c>
      <c r="N176" s="112"/>
      <c r="O176" s="150"/>
      <c r="P176" s="50">
        <v>1800.0</v>
      </c>
      <c r="Q176" s="51">
        <f t="shared" si="1"/>
        <v>0</v>
      </c>
      <c r="R176" s="52"/>
      <c r="S176" s="53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104">
        <v>173.0</v>
      </c>
      <c r="B177" s="37">
        <v>44658.0</v>
      </c>
      <c r="C177" s="38" t="s">
        <v>903</v>
      </c>
      <c r="D177" s="39">
        <v>43134.0</v>
      </c>
      <c r="E177" s="40" t="s">
        <v>436</v>
      </c>
      <c r="F177" s="105"/>
      <c r="G177" s="106"/>
      <c r="H177" s="67"/>
      <c r="I177" s="107"/>
      <c r="J177" s="108"/>
      <c r="K177" s="109"/>
      <c r="L177" s="110"/>
      <c r="M177" s="147"/>
      <c r="N177" s="112"/>
      <c r="O177" s="152">
        <v>1200.0</v>
      </c>
      <c r="P177" s="50">
        <v>1200.0</v>
      </c>
      <c r="Q177" s="51">
        <f t="shared" si="1"/>
        <v>0</v>
      </c>
      <c r="R177" s="52"/>
      <c r="S177" s="53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104">
        <v>174.0</v>
      </c>
      <c r="B178" s="37">
        <v>44658.0</v>
      </c>
      <c r="C178" s="38" t="s">
        <v>904</v>
      </c>
      <c r="D178" s="39">
        <v>42339.0</v>
      </c>
      <c r="E178" s="40" t="s">
        <v>905</v>
      </c>
      <c r="F178" s="105"/>
      <c r="G178" s="106"/>
      <c r="H178" s="67"/>
      <c r="I178" s="107"/>
      <c r="J178" s="119"/>
      <c r="K178" s="109"/>
      <c r="L178" s="110"/>
      <c r="M178" s="147"/>
      <c r="N178" s="112"/>
      <c r="O178" s="150">
        <v>7200.0</v>
      </c>
      <c r="P178" s="50">
        <v>7200.0</v>
      </c>
      <c r="Q178" s="51">
        <f t="shared" si="1"/>
        <v>0</v>
      </c>
      <c r="R178" s="52"/>
      <c r="S178" s="53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104">
        <v>175.0</v>
      </c>
      <c r="B179" s="37">
        <v>44658.0</v>
      </c>
      <c r="C179" s="38" t="s">
        <v>906</v>
      </c>
      <c r="D179" s="39">
        <v>12102.0</v>
      </c>
      <c r="E179" s="40" t="s">
        <v>431</v>
      </c>
      <c r="F179" s="105"/>
      <c r="G179" s="106"/>
      <c r="H179" s="131">
        <v>3850.0</v>
      </c>
      <c r="I179" s="107"/>
      <c r="J179" s="108"/>
      <c r="K179" s="109"/>
      <c r="L179" s="110"/>
      <c r="M179" s="147"/>
      <c r="N179" s="112"/>
      <c r="O179" s="148"/>
      <c r="P179" s="50">
        <v>3850.0</v>
      </c>
      <c r="Q179" s="51">
        <f t="shared" si="1"/>
        <v>0</v>
      </c>
      <c r="R179" s="52"/>
      <c r="S179" s="53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104">
        <v>176.0</v>
      </c>
      <c r="B180" s="37">
        <v>44658.0</v>
      </c>
      <c r="C180" s="38" t="s">
        <v>907</v>
      </c>
      <c r="D180" s="39">
        <v>61374.0</v>
      </c>
      <c r="E180" s="40" t="s">
        <v>908</v>
      </c>
      <c r="F180" s="105"/>
      <c r="G180" s="106"/>
      <c r="H180" s="67"/>
      <c r="I180" s="107"/>
      <c r="J180" s="119"/>
      <c r="K180" s="144">
        <v>27000.0</v>
      </c>
      <c r="L180" s="110"/>
      <c r="M180" s="147"/>
      <c r="N180" s="112"/>
      <c r="O180" s="148"/>
      <c r="P180" s="50">
        <v>27000.0</v>
      </c>
      <c r="Q180" s="51">
        <f t="shared" si="1"/>
        <v>0</v>
      </c>
      <c r="R180" s="52"/>
      <c r="S180" s="53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104">
        <v>177.0</v>
      </c>
      <c r="B181" s="37">
        <v>44658.0</v>
      </c>
      <c r="C181" s="38" t="s">
        <v>909</v>
      </c>
      <c r="D181" s="39">
        <v>36555.0</v>
      </c>
      <c r="E181" s="40" t="s">
        <v>231</v>
      </c>
      <c r="F181" s="105"/>
      <c r="G181" s="106"/>
      <c r="H181" s="67"/>
      <c r="I181" s="107"/>
      <c r="J181" s="117"/>
      <c r="K181" s="144">
        <v>21500.0</v>
      </c>
      <c r="L181" s="110"/>
      <c r="M181" s="147"/>
      <c r="N181" s="112"/>
      <c r="O181" s="148"/>
      <c r="P181" s="50">
        <v>21500.0</v>
      </c>
      <c r="Q181" s="51">
        <f t="shared" si="1"/>
        <v>0</v>
      </c>
      <c r="R181" s="52"/>
      <c r="S181" s="53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104">
        <v>178.0</v>
      </c>
      <c r="B182" s="37">
        <v>44658.0</v>
      </c>
      <c r="C182" s="38" t="s">
        <v>910</v>
      </c>
      <c r="D182" s="39">
        <v>36555.0</v>
      </c>
      <c r="E182" s="40" t="s">
        <v>231</v>
      </c>
      <c r="F182" s="105"/>
      <c r="G182" s="106"/>
      <c r="H182" s="67"/>
      <c r="I182" s="107"/>
      <c r="J182" s="119"/>
      <c r="K182" s="109"/>
      <c r="L182" s="110"/>
      <c r="M182" s="147"/>
      <c r="N182" s="112"/>
      <c r="O182" s="150">
        <v>3180.0</v>
      </c>
      <c r="P182" s="50">
        <v>3180.0</v>
      </c>
      <c r="Q182" s="51">
        <f t="shared" si="1"/>
        <v>0</v>
      </c>
      <c r="R182" s="52"/>
      <c r="S182" s="53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104">
        <v>179.0</v>
      </c>
      <c r="B183" s="37">
        <v>44658.0</v>
      </c>
      <c r="C183" s="38" t="s">
        <v>911</v>
      </c>
      <c r="D183" s="39">
        <v>51406.0</v>
      </c>
      <c r="E183" s="40" t="s">
        <v>66</v>
      </c>
      <c r="F183" s="143"/>
      <c r="G183" s="106"/>
      <c r="H183" s="131">
        <v>38400.0</v>
      </c>
      <c r="I183" s="107"/>
      <c r="J183" s="119"/>
      <c r="K183" s="109"/>
      <c r="L183" s="110"/>
      <c r="M183" s="147"/>
      <c r="N183" s="112"/>
      <c r="O183" s="148"/>
      <c r="P183" s="50">
        <v>38400.0</v>
      </c>
      <c r="Q183" s="51">
        <f t="shared" si="1"/>
        <v>0</v>
      </c>
      <c r="R183" s="52"/>
      <c r="S183" s="53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104">
        <v>180.0</v>
      </c>
      <c r="B184" s="37">
        <v>44658.0</v>
      </c>
      <c r="C184" s="38" t="s">
        <v>912</v>
      </c>
      <c r="D184" s="39">
        <v>55179.0</v>
      </c>
      <c r="E184" s="40" t="s">
        <v>434</v>
      </c>
      <c r="F184" s="105"/>
      <c r="G184" s="106"/>
      <c r="H184" s="131">
        <v>6050.0</v>
      </c>
      <c r="I184" s="107"/>
      <c r="J184" s="119"/>
      <c r="K184" s="109"/>
      <c r="L184" s="110"/>
      <c r="M184" s="147"/>
      <c r="N184" s="112"/>
      <c r="O184" s="148"/>
      <c r="P184" s="50">
        <v>6050.0</v>
      </c>
      <c r="Q184" s="51">
        <f t="shared" si="1"/>
        <v>0</v>
      </c>
      <c r="R184" s="52"/>
      <c r="S184" s="53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104">
        <v>181.0</v>
      </c>
      <c r="B185" s="37">
        <v>44658.0</v>
      </c>
      <c r="C185" s="38" t="s">
        <v>913</v>
      </c>
      <c r="D185" s="39">
        <v>43349.0</v>
      </c>
      <c r="E185" s="40" t="s">
        <v>914</v>
      </c>
      <c r="F185" s="105"/>
      <c r="G185" s="106"/>
      <c r="H185" s="67"/>
      <c r="I185" s="107"/>
      <c r="J185" s="119"/>
      <c r="K185" s="109"/>
      <c r="L185" s="110"/>
      <c r="M185" s="147"/>
      <c r="N185" s="112"/>
      <c r="O185" s="150">
        <v>2400.0</v>
      </c>
      <c r="P185" s="50">
        <v>2400.0</v>
      </c>
      <c r="Q185" s="51">
        <f t="shared" si="1"/>
        <v>0</v>
      </c>
      <c r="R185" s="52"/>
      <c r="S185" s="53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104">
        <v>182.0</v>
      </c>
      <c r="B186" s="37">
        <v>44658.0</v>
      </c>
      <c r="C186" s="38" t="s">
        <v>915</v>
      </c>
      <c r="D186" s="39">
        <v>49918.0</v>
      </c>
      <c r="E186" s="40" t="s">
        <v>214</v>
      </c>
      <c r="F186" s="105"/>
      <c r="G186" s="106"/>
      <c r="H186" s="131">
        <v>5500.0</v>
      </c>
      <c r="I186" s="107"/>
      <c r="J186" s="117"/>
      <c r="K186" s="109"/>
      <c r="L186" s="110"/>
      <c r="M186" s="147"/>
      <c r="N186" s="112"/>
      <c r="O186" s="148"/>
      <c r="P186" s="50">
        <v>5500.0</v>
      </c>
      <c r="Q186" s="51">
        <f t="shared" si="1"/>
        <v>0</v>
      </c>
      <c r="R186" s="52"/>
      <c r="S186" s="53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104">
        <v>183.0</v>
      </c>
      <c r="B187" s="37">
        <v>44658.0</v>
      </c>
      <c r="C187" s="38" t="s">
        <v>916</v>
      </c>
      <c r="D187" s="39">
        <v>69232.0</v>
      </c>
      <c r="E187" s="40" t="s">
        <v>917</v>
      </c>
      <c r="F187" s="105"/>
      <c r="G187" s="106"/>
      <c r="H187" s="131">
        <v>27000.0</v>
      </c>
      <c r="I187" s="107"/>
      <c r="J187" s="119"/>
      <c r="K187" s="109"/>
      <c r="L187" s="110"/>
      <c r="M187" s="147"/>
      <c r="N187" s="112"/>
      <c r="O187" s="148"/>
      <c r="P187" s="50">
        <v>27000.0</v>
      </c>
      <c r="Q187" s="51">
        <f t="shared" si="1"/>
        <v>0</v>
      </c>
      <c r="R187" s="52"/>
      <c r="S187" s="53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104">
        <v>184.0</v>
      </c>
      <c r="B188" s="37">
        <v>44658.0</v>
      </c>
      <c r="C188" s="38" t="s">
        <v>918</v>
      </c>
      <c r="D188" s="39">
        <v>31927.0</v>
      </c>
      <c r="E188" s="40" t="s">
        <v>212</v>
      </c>
      <c r="F188" s="105"/>
      <c r="G188" s="106"/>
      <c r="H188" s="67"/>
      <c r="I188" s="107"/>
      <c r="J188" s="117"/>
      <c r="K188" s="109"/>
      <c r="L188" s="110"/>
      <c r="M188" s="151">
        <v>6250.0</v>
      </c>
      <c r="N188" s="112"/>
      <c r="O188" s="148"/>
      <c r="P188" s="50">
        <v>6250.0</v>
      </c>
      <c r="Q188" s="51">
        <f t="shared" si="1"/>
        <v>0</v>
      </c>
      <c r="R188" s="52"/>
      <c r="S188" s="53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104"/>
      <c r="B189" s="153"/>
      <c r="C189" s="153"/>
      <c r="D189" s="153"/>
      <c r="E189" s="153"/>
      <c r="F189" s="92">
        <f t="shared" ref="F189:H189" si="2">SUM(F5:F188)</f>
        <v>17175</v>
      </c>
      <c r="G189" s="154">
        <f t="shared" si="2"/>
        <v>55650</v>
      </c>
      <c r="H189" s="155">
        <f t="shared" si="2"/>
        <v>269000</v>
      </c>
      <c r="I189" s="156">
        <f>SUM(I4:I188)</f>
        <v>1064324</v>
      </c>
      <c r="J189" s="157">
        <f t="shared" ref="J189:Q189" si="3">SUM(J5:J188)</f>
        <v>259775</v>
      </c>
      <c r="K189" s="158">
        <f t="shared" si="3"/>
        <v>54171</v>
      </c>
      <c r="L189" s="92">
        <f t="shared" si="3"/>
        <v>0</v>
      </c>
      <c r="M189" s="159">
        <f t="shared" si="3"/>
        <v>8050</v>
      </c>
      <c r="N189" s="92">
        <f t="shared" si="3"/>
        <v>0</v>
      </c>
      <c r="O189" s="160">
        <f t="shared" si="3"/>
        <v>23180</v>
      </c>
      <c r="P189" s="161">
        <f t="shared" si="3"/>
        <v>1752575</v>
      </c>
      <c r="Q189" s="51">
        <f t="shared" si="3"/>
        <v>-1250</v>
      </c>
      <c r="R189" s="1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</row>
    <row r="190">
      <c r="A190" s="22"/>
      <c r="B190" s="162"/>
      <c r="C190" s="162"/>
      <c r="D190" s="162"/>
      <c r="E190" s="162"/>
      <c r="F190" s="163">
        <f>SUM(F189+G189+H189+I189+J189+K189+L189+M189+N189+O189)</f>
        <v>1751325</v>
      </c>
      <c r="G190" s="34"/>
      <c r="H190" s="34"/>
      <c r="I190" s="34"/>
      <c r="J190" s="34"/>
      <c r="K190" s="34"/>
      <c r="L190" s="6"/>
      <c r="M190" s="103"/>
      <c r="N190" s="103"/>
      <c r="O190" s="103"/>
      <c r="P190" s="164"/>
      <c r="Q190" s="53"/>
      <c r="R190" s="165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</row>
    <row r="191">
      <c r="A191" s="2"/>
      <c r="B191" s="165"/>
      <c r="C191" s="165"/>
      <c r="D191" s="165"/>
      <c r="E191" s="16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165"/>
      <c r="Q191" s="2"/>
      <c r="R191" s="165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165"/>
      <c r="C192" s="165"/>
      <c r="D192" s="165"/>
      <c r="E192" s="16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165"/>
      <c r="Q192" s="2"/>
      <c r="R192" s="165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165"/>
      <c r="C193" s="165"/>
      <c r="D193" s="165"/>
      <c r="E193" s="16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165"/>
      <c r="Q193" s="2"/>
      <c r="R193" s="165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165"/>
      <c r="C194" s="165"/>
      <c r="D194" s="165"/>
      <c r="E194" s="16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165"/>
      <c r="Q194" s="2"/>
      <c r="R194" s="165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165"/>
      <c r="C195" s="165"/>
      <c r="D195" s="165"/>
      <c r="E195" s="16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165"/>
      <c r="Q195" s="2"/>
      <c r="R195" s="165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165"/>
      <c r="C196" s="165"/>
      <c r="D196" s="165"/>
      <c r="E196" s="16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165"/>
      <c r="Q196" s="2"/>
      <c r="R196" s="165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165"/>
      <c r="C197" s="165"/>
      <c r="D197" s="165"/>
      <c r="E197" s="16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165"/>
      <c r="Q197" s="2"/>
      <c r="R197" s="165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165"/>
      <c r="C198" s="165"/>
      <c r="D198" s="165"/>
      <c r="E198" s="16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165"/>
      <c r="Q198" s="2"/>
      <c r="R198" s="165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165"/>
      <c r="C199" s="165"/>
      <c r="D199" s="165"/>
      <c r="E199" s="16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165"/>
      <c r="Q199" s="2"/>
      <c r="R199" s="165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165"/>
      <c r="C200" s="165"/>
      <c r="D200" s="165"/>
      <c r="E200" s="16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165"/>
      <c r="Q200" s="2"/>
      <c r="R200" s="165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165"/>
      <c r="C201" s="165"/>
      <c r="D201" s="165"/>
      <c r="E201" s="16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165"/>
      <c r="Q201" s="2"/>
      <c r="R201" s="165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165"/>
      <c r="C202" s="165"/>
      <c r="D202" s="165"/>
      <c r="E202" s="16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165"/>
      <c r="Q202" s="2"/>
      <c r="R202" s="165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165"/>
      <c r="C203" s="165"/>
      <c r="D203" s="165"/>
      <c r="E203" s="16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165"/>
      <c r="Q203" s="2"/>
      <c r="R203" s="165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165"/>
      <c r="C204" s="165"/>
      <c r="D204" s="165"/>
      <c r="E204" s="16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165"/>
      <c r="Q204" s="2"/>
      <c r="R204" s="165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165"/>
      <c r="C205" s="165"/>
      <c r="D205" s="165"/>
      <c r="E205" s="16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165"/>
      <c r="Q205" s="2"/>
      <c r="R205" s="165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165"/>
      <c r="C206" s="165"/>
      <c r="D206" s="165"/>
      <c r="E206" s="16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165"/>
      <c r="Q206" s="2"/>
      <c r="R206" s="165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165"/>
      <c r="C207" s="165"/>
      <c r="D207" s="165"/>
      <c r="E207" s="16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165"/>
      <c r="Q207" s="2"/>
      <c r="R207" s="165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165"/>
      <c r="C208" s="165"/>
      <c r="D208" s="165"/>
      <c r="E208" s="16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165"/>
      <c r="Q208" s="2"/>
      <c r="R208" s="165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165"/>
      <c r="C209" s="165"/>
      <c r="D209" s="165"/>
      <c r="E209" s="16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165"/>
      <c r="Q209" s="2"/>
      <c r="R209" s="165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165"/>
      <c r="C210" s="165"/>
      <c r="D210" s="165"/>
      <c r="E210" s="16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165"/>
      <c r="Q210" s="2"/>
      <c r="R210" s="165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165"/>
      <c r="C211" s="165"/>
      <c r="D211" s="165"/>
      <c r="E211" s="16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165"/>
      <c r="Q211" s="2"/>
      <c r="R211" s="165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165"/>
      <c r="C212" s="165"/>
      <c r="D212" s="165"/>
      <c r="E212" s="16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165"/>
      <c r="Q212" s="2"/>
      <c r="R212" s="165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165"/>
      <c r="C213" s="165"/>
      <c r="D213" s="165"/>
      <c r="E213" s="16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165"/>
      <c r="Q213" s="2"/>
      <c r="R213" s="165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165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</row>
  </sheetData>
  <mergeCells count="19">
    <mergeCell ref="E2:E4"/>
    <mergeCell ref="F3:F4"/>
    <mergeCell ref="G3:H3"/>
    <mergeCell ref="I3:J3"/>
    <mergeCell ref="K3:K4"/>
    <mergeCell ref="L3:L4"/>
    <mergeCell ref="F190:L190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8.0"/>
    <col customWidth="1" min="16" max="16" width="14.75"/>
  </cols>
  <sheetData>
    <row r="1">
      <c r="A1" s="33" t="s">
        <v>919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44658.0</v>
      </c>
      <c r="C5" s="38" t="s">
        <v>920</v>
      </c>
      <c r="D5" s="39">
        <v>17778.0</v>
      </c>
      <c r="E5" s="40" t="s">
        <v>921</v>
      </c>
      <c r="F5" s="105"/>
      <c r="G5" s="120">
        <v>5000.0</v>
      </c>
      <c r="H5" s="67"/>
      <c r="I5" s="116"/>
      <c r="J5" s="117"/>
      <c r="K5" s="109"/>
      <c r="L5" s="110"/>
      <c r="M5" s="111"/>
      <c r="N5" s="112"/>
      <c r="O5" s="113"/>
      <c r="P5" s="50">
        <v>5000.0</v>
      </c>
      <c r="Q5" s="51">
        <f t="shared" ref="Q5:Q128" si="1">SUM(F5+G5+H5+I5+J5+K5+L5+M5+N5+O5-P5)</f>
        <v>0</v>
      </c>
      <c r="R5" s="52" t="s">
        <v>69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44658.0</v>
      </c>
      <c r="C6" s="38" t="s">
        <v>922</v>
      </c>
      <c r="D6" s="39">
        <v>17778.0</v>
      </c>
      <c r="E6" s="40" t="s">
        <v>921</v>
      </c>
      <c r="F6" s="143">
        <v>1450.0</v>
      </c>
      <c r="G6" s="106"/>
      <c r="H6" s="67"/>
      <c r="I6" s="116"/>
      <c r="J6" s="117"/>
      <c r="K6" s="109"/>
      <c r="L6" s="110"/>
      <c r="M6" s="111"/>
      <c r="N6" s="112"/>
      <c r="O6" s="113"/>
      <c r="P6" s="50">
        <v>1450.0</v>
      </c>
      <c r="Q6" s="51">
        <f t="shared" si="1"/>
        <v>0</v>
      </c>
      <c r="R6" s="52" t="s">
        <v>69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44658.0</v>
      </c>
      <c r="C7" s="38" t="s">
        <v>923</v>
      </c>
      <c r="D7" s="39">
        <v>20541.0</v>
      </c>
      <c r="E7" s="40" t="s">
        <v>924</v>
      </c>
      <c r="F7" s="143">
        <v>400.0</v>
      </c>
      <c r="G7" s="106"/>
      <c r="H7" s="67"/>
      <c r="I7" s="107"/>
      <c r="J7" s="108"/>
      <c r="K7" s="109"/>
      <c r="L7" s="110"/>
      <c r="M7" s="111"/>
      <c r="N7" s="112"/>
      <c r="O7" s="113"/>
      <c r="P7" s="50">
        <v>400.0</v>
      </c>
      <c r="Q7" s="51">
        <f t="shared" si="1"/>
        <v>0</v>
      </c>
      <c r="R7" s="52" t="s">
        <v>69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44658.0</v>
      </c>
      <c r="C8" s="38" t="s">
        <v>925</v>
      </c>
      <c r="D8" s="39">
        <v>52083.0</v>
      </c>
      <c r="E8" s="40" t="s">
        <v>409</v>
      </c>
      <c r="F8" s="105"/>
      <c r="G8" s="106"/>
      <c r="H8" s="67"/>
      <c r="I8" s="107">
        <v>0.0</v>
      </c>
      <c r="J8" s="108"/>
      <c r="K8" s="109"/>
      <c r="L8" s="110"/>
      <c r="M8" s="111"/>
      <c r="N8" s="112"/>
      <c r="O8" s="113"/>
      <c r="P8" s="50">
        <v>65500.0</v>
      </c>
      <c r="Q8" s="51">
        <f t="shared" si="1"/>
        <v>-65500</v>
      </c>
      <c r="R8" s="52" t="s">
        <v>229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44658.0</v>
      </c>
      <c r="C9" s="38" t="s">
        <v>926</v>
      </c>
      <c r="D9" s="39">
        <v>20541.0</v>
      </c>
      <c r="E9" s="40" t="s">
        <v>924</v>
      </c>
      <c r="F9" s="143">
        <v>150.0</v>
      </c>
      <c r="G9" s="106"/>
      <c r="H9" s="67"/>
      <c r="I9" s="107"/>
      <c r="J9" s="108"/>
      <c r="K9" s="109"/>
      <c r="L9" s="110"/>
      <c r="M9" s="111"/>
      <c r="N9" s="112"/>
      <c r="O9" s="113"/>
      <c r="P9" s="50">
        <v>150.0</v>
      </c>
      <c r="Q9" s="51">
        <f t="shared" si="1"/>
        <v>0</v>
      </c>
      <c r="R9" s="52" t="s">
        <v>229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44658.0</v>
      </c>
      <c r="C10" s="38" t="s">
        <v>927</v>
      </c>
      <c r="D10" s="39">
        <v>51512.0</v>
      </c>
      <c r="E10" s="40" t="s">
        <v>763</v>
      </c>
      <c r="F10" s="143"/>
      <c r="G10" s="106"/>
      <c r="H10" s="67"/>
      <c r="I10" s="107"/>
      <c r="J10" s="108">
        <v>9800.0</v>
      </c>
      <c r="K10" s="109"/>
      <c r="L10" s="110"/>
      <c r="M10" s="111"/>
      <c r="N10" s="112"/>
      <c r="O10" s="113"/>
      <c r="P10" s="50">
        <v>9800.0</v>
      </c>
      <c r="Q10" s="51">
        <f t="shared" si="1"/>
        <v>0</v>
      </c>
      <c r="R10" s="52" t="s">
        <v>29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44658.0</v>
      </c>
      <c r="C11" s="38" t="s">
        <v>928</v>
      </c>
      <c r="D11" s="39">
        <v>48631.0</v>
      </c>
      <c r="E11" s="40" t="s">
        <v>36</v>
      </c>
      <c r="F11" s="105"/>
      <c r="G11" s="106"/>
      <c r="H11" s="67"/>
      <c r="I11" s="107">
        <v>15000.0</v>
      </c>
      <c r="J11" s="108"/>
      <c r="K11" s="109"/>
      <c r="L11" s="110"/>
      <c r="M11" s="111"/>
      <c r="N11" s="112"/>
      <c r="O11" s="113"/>
      <c r="P11" s="50">
        <v>15000.0</v>
      </c>
      <c r="Q11" s="51">
        <f t="shared" si="1"/>
        <v>0</v>
      </c>
      <c r="R11" s="52" t="s">
        <v>487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44658.0</v>
      </c>
      <c r="C12" s="38" t="s">
        <v>929</v>
      </c>
      <c r="D12" s="39">
        <v>48053.0</v>
      </c>
      <c r="E12" s="40" t="s">
        <v>930</v>
      </c>
      <c r="F12" s="105"/>
      <c r="G12" s="106"/>
      <c r="H12" s="67"/>
      <c r="I12" s="107">
        <v>2700.0</v>
      </c>
      <c r="J12" s="108"/>
      <c r="K12" s="109"/>
      <c r="L12" s="110"/>
      <c r="M12" s="111"/>
      <c r="N12" s="112"/>
      <c r="O12" s="113"/>
      <c r="P12" s="50">
        <v>2700.0</v>
      </c>
      <c r="Q12" s="51">
        <f t="shared" si="1"/>
        <v>0</v>
      </c>
      <c r="R12" s="52" t="s">
        <v>487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44659.0</v>
      </c>
      <c r="C13" s="38" t="s">
        <v>931</v>
      </c>
      <c r="D13" s="39">
        <v>53249.0</v>
      </c>
      <c r="E13" s="40" t="s">
        <v>404</v>
      </c>
      <c r="F13" s="105"/>
      <c r="G13" s="106"/>
      <c r="H13" s="67"/>
      <c r="I13" s="107">
        <v>7500.0</v>
      </c>
      <c r="J13" s="108"/>
      <c r="K13" s="109"/>
      <c r="L13" s="110"/>
      <c r="M13" s="111"/>
      <c r="N13" s="112"/>
      <c r="O13" s="113"/>
      <c r="P13" s="50">
        <v>7500.0</v>
      </c>
      <c r="Q13" s="51">
        <f t="shared" si="1"/>
        <v>0</v>
      </c>
      <c r="R13" s="52" t="s">
        <v>29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44659.0</v>
      </c>
      <c r="C14" s="38" t="s">
        <v>932</v>
      </c>
      <c r="D14" s="39">
        <v>53249.0</v>
      </c>
      <c r="E14" s="40" t="s">
        <v>404</v>
      </c>
      <c r="F14" s="143">
        <v>200.0</v>
      </c>
      <c r="G14" s="120"/>
      <c r="H14" s="67"/>
      <c r="I14" s="107"/>
      <c r="J14" s="108"/>
      <c r="K14" s="144"/>
      <c r="L14" s="110"/>
      <c r="M14" s="111"/>
      <c r="N14" s="112"/>
      <c r="O14" s="113"/>
      <c r="P14" s="50">
        <v>200.0</v>
      </c>
      <c r="Q14" s="51">
        <f t="shared" si="1"/>
        <v>0</v>
      </c>
      <c r="R14" s="52" t="s">
        <v>29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44659.0</v>
      </c>
      <c r="C15" s="38" t="s">
        <v>933</v>
      </c>
      <c r="D15" s="39">
        <v>69190.0</v>
      </c>
      <c r="E15" s="40" t="s">
        <v>934</v>
      </c>
      <c r="F15" s="105"/>
      <c r="G15" s="106"/>
      <c r="H15" s="67"/>
      <c r="I15" s="107">
        <v>300.0</v>
      </c>
      <c r="J15" s="108"/>
      <c r="K15" s="109"/>
      <c r="L15" s="110"/>
      <c r="M15" s="111"/>
      <c r="N15" s="112"/>
      <c r="O15" s="113"/>
      <c r="P15" s="50">
        <v>300.0</v>
      </c>
      <c r="Q15" s="51">
        <f t="shared" si="1"/>
        <v>0</v>
      </c>
      <c r="R15" s="52" t="s">
        <v>69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44659.0</v>
      </c>
      <c r="C16" s="38" t="s">
        <v>935</v>
      </c>
      <c r="D16" s="39">
        <v>69193.0</v>
      </c>
      <c r="E16" s="40" t="s">
        <v>936</v>
      </c>
      <c r="F16" s="105"/>
      <c r="G16" s="106"/>
      <c r="H16" s="67"/>
      <c r="I16" s="107">
        <v>300.0</v>
      </c>
      <c r="J16" s="108"/>
      <c r="K16" s="109"/>
      <c r="L16" s="110"/>
      <c r="M16" s="111"/>
      <c r="N16" s="112"/>
      <c r="O16" s="113"/>
      <c r="P16" s="50">
        <v>300.0</v>
      </c>
      <c r="Q16" s="51">
        <f t="shared" si="1"/>
        <v>0</v>
      </c>
      <c r="R16" s="52" t="s">
        <v>69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44659.0</v>
      </c>
      <c r="C17" s="38" t="s">
        <v>937</v>
      </c>
      <c r="D17" s="39">
        <v>46927.0</v>
      </c>
      <c r="E17" s="40" t="s">
        <v>938</v>
      </c>
      <c r="F17" s="105"/>
      <c r="G17" s="106"/>
      <c r="H17" s="67"/>
      <c r="I17" s="107">
        <v>6400.0</v>
      </c>
      <c r="J17" s="108"/>
      <c r="K17" s="109"/>
      <c r="L17" s="110"/>
      <c r="M17" s="111"/>
      <c r="N17" s="112"/>
      <c r="O17" s="113"/>
      <c r="P17" s="50">
        <v>6400.0</v>
      </c>
      <c r="Q17" s="51">
        <f t="shared" si="1"/>
        <v>0</v>
      </c>
      <c r="R17" s="52" t="s">
        <v>39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44659.0</v>
      </c>
      <c r="C18" s="38" t="s">
        <v>939</v>
      </c>
      <c r="D18" s="39">
        <v>46927.0</v>
      </c>
      <c r="E18" s="40" t="s">
        <v>938</v>
      </c>
      <c r="F18" s="105"/>
      <c r="G18" s="106"/>
      <c r="H18" s="67"/>
      <c r="I18" s="107">
        <v>400.0</v>
      </c>
      <c r="J18" s="108"/>
      <c r="K18" s="109"/>
      <c r="L18" s="110"/>
      <c r="M18" s="111"/>
      <c r="N18" s="112"/>
      <c r="O18" s="113"/>
      <c r="P18" s="50">
        <v>400.0</v>
      </c>
      <c r="Q18" s="51">
        <f t="shared" si="1"/>
        <v>0</v>
      </c>
      <c r="R18" s="52" t="s">
        <v>39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44659.0</v>
      </c>
      <c r="C19" s="38" t="s">
        <v>940</v>
      </c>
      <c r="D19" s="39">
        <v>35227.0</v>
      </c>
      <c r="E19" s="40" t="s">
        <v>163</v>
      </c>
      <c r="F19" s="105"/>
      <c r="G19" s="120">
        <v>10000.0</v>
      </c>
      <c r="H19" s="67"/>
      <c r="I19" s="107"/>
      <c r="J19" s="108"/>
      <c r="K19" s="109"/>
      <c r="L19" s="110"/>
      <c r="M19" s="111"/>
      <c r="N19" s="112"/>
      <c r="O19" s="113"/>
      <c r="P19" s="50">
        <v>10000.0</v>
      </c>
      <c r="Q19" s="51">
        <f t="shared" si="1"/>
        <v>0</v>
      </c>
      <c r="R19" s="52" t="s">
        <v>69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44659.0</v>
      </c>
      <c r="C20" s="38" t="s">
        <v>941</v>
      </c>
      <c r="D20" s="39">
        <v>49677.0</v>
      </c>
      <c r="E20" s="40" t="s">
        <v>942</v>
      </c>
      <c r="F20" s="105"/>
      <c r="G20" s="106"/>
      <c r="H20" s="67"/>
      <c r="I20" s="107"/>
      <c r="J20" s="108">
        <v>15000.0</v>
      </c>
      <c r="K20" s="109"/>
      <c r="L20" s="110"/>
      <c r="M20" s="111"/>
      <c r="N20" s="112"/>
      <c r="O20" s="113"/>
      <c r="P20" s="50">
        <v>15000.0</v>
      </c>
      <c r="Q20" s="51">
        <f t="shared" si="1"/>
        <v>0</v>
      </c>
      <c r="R20" s="52" t="s">
        <v>69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44659.0</v>
      </c>
      <c r="C21" s="38" t="s">
        <v>943</v>
      </c>
      <c r="D21" s="39">
        <v>61479.0</v>
      </c>
      <c r="E21" s="40" t="s">
        <v>339</v>
      </c>
      <c r="F21" s="105"/>
      <c r="G21" s="106"/>
      <c r="H21" s="67"/>
      <c r="I21" s="107">
        <v>1050.0</v>
      </c>
      <c r="J21" s="108"/>
      <c r="K21" s="109"/>
      <c r="L21" s="110"/>
      <c r="M21" s="111"/>
      <c r="N21" s="112"/>
      <c r="O21" s="113"/>
      <c r="P21" s="50">
        <v>1050.0</v>
      </c>
      <c r="Q21" s="51">
        <f t="shared" si="1"/>
        <v>0</v>
      </c>
      <c r="R21" s="52" t="s">
        <v>69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44659.0</v>
      </c>
      <c r="C22" s="38" t="s">
        <v>944</v>
      </c>
      <c r="D22" s="39">
        <v>13781.0</v>
      </c>
      <c r="E22" s="40" t="s">
        <v>523</v>
      </c>
      <c r="F22" s="105"/>
      <c r="G22" s="106"/>
      <c r="H22" s="67"/>
      <c r="I22" s="107">
        <v>15000.0</v>
      </c>
      <c r="J22" s="108"/>
      <c r="K22" s="109"/>
      <c r="L22" s="110"/>
      <c r="M22" s="111"/>
      <c r="N22" s="112"/>
      <c r="O22" s="113"/>
      <c r="P22" s="50">
        <v>15000.0</v>
      </c>
      <c r="Q22" s="51">
        <f t="shared" si="1"/>
        <v>0</v>
      </c>
      <c r="R22" s="52" t="s">
        <v>69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44659.0</v>
      </c>
      <c r="C23" s="38" t="s">
        <v>945</v>
      </c>
      <c r="D23" s="39">
        <v>13781.0</v>
      </c>
      <c r="E23" s="40" t="s">
        <v>523</v>
      </c>
      <c r="F23" s="105"/>
      <c r="G23" s="106"/>
      <c r="H23" s="67"/>
      <c r="I23" s="107">
        <v>10000.0</v>
      </c>
      <c r="J23" s="108"/>
      <c r="K23" s="109"/>
      <c r="L23" s="110"/>
      <c r="M23" s="111"/>
      <c r="N23" s="112"/>
      <c r="O23" s="113"/>
      <c r="P23" s="50">
        <v>10000.0</v>
      </c>
      <c r="Q23" s="51">
        <f t="shared" si="1"/>
        <v>0</v>
      </c>
      <c r="R23" s="52" t="s">
        <v>69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44659.0</v>
      </c>
      <c r="C24" s="38" t="s">
        <v>946</v>
      </c>
      <c r="D24" s="39">
        <v>10320.0</v>
      </c>
      <c r="E24" s="40" t="s">
        <v>99</v>
      </c>
      <c r="F24" s="105"/>
      <c r="G24" s="106"/>
      <c r="H24" s="67"/>
      <c r="I24" s="107">
        <v>10000.0</v>
      </c>
      <c r="J24" s="108"/>
      <c r="K24" s="109"/>
      <c r="L24" s="110"/>
      <c r="M24" s="111"/>
      <c r="N24" s="112"/>
      <c r="O24" s="113"/>
      <c r="P24" s="50">
        <v>10000.0</v>
      </c>
      <c r="Q24" s="51">
        <f t="shared" si="1"/>
        <v>0</v>
      </c>
      <c r="R24" s="52" t="s">
        <v>69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44659.0</v>
      </c>
      <c r="C25" s="38" t="s">
        <v>947</v>
      </c>
      <c r="D25" s="39">
        <v>69247.0</v>
      </c>
      <c r="E25" s="40" t="s">
        <v>948</v>
      </c>
      <c r="F25" s="105"/>
      <c r="G25" s="106"/>
      <c r="H25" s="67"/>
      <c r="I25" s="107">
        <v>27000.0</v>
      </c>
      <c r="J25" s="108"/>
      <c r="K25" s="109"/>
      <c r="L25" s="110"/>
      <c r="M25" s="111"/>
      <c r="N25" s="112"/>
      <c r="O25" s="113"/>
      <c r="P25" s="50">
        <v>27000.0</v>
      </c>
      <c r="Q25" s="51">
        <f t="shared" si="1"/>
        <v>0</v>
      </c>
      <c r="R25" s="52" t="s">
        <v>29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44659.0</v>
      </c>
      <c r="C26" s="38" t="s">
        <v>949</v>
      </c>
      <c r="D26" s="39">
        <v>66961.0</v>
      </c>
      <c r="E26" s="40" t="s">
        <v>950</v>
      </c>
      <c r="F26" s="105"/>
      <c r="G26" s="106"/>
      <c r="H26" s="67"/>
      <c r="I26" s="107">
        <v>500.0</v>
      </c>
      <c r="J26" s="108"/>
      <c r="K26" s="109"/>
      <c r="L26" s="110"/>
      <c r="M26" s="111"/>
      <c r="N26" s="112"/>
      <c r="O26" s="113"/>
      <c r="P26" s="50">
        <v>500.0</v>
      </c>
      <c r="Q26" s="51">
        <f t="shared" si="1"/>
        <v>0</v>
      </c>
      <c r="R26" s="52" t="s">
        <v>69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44659.0</v>
      </c>
      <c r="C27" s="38" t="s">
        <v>951</v>
      </c>
      <c r="D27" s="39">
        <v>21821.0</v>
      </c>
      <c r="E27" s="40" t="s">
        <v>297</v>
      </c>
      <c r="F27" s="105"/>
      <c r="G27" s="106"/>
      <c r="H27" s="67"/>
      <c r="I27" s="107">
        <v>4500.0</v>
      </c>
      <c r="J27" s="108"/>
      <c r="K27" s="109"/>
      <c r="L27" s="110"/>
      <c r="M27" s="111"/>
      <c r="N27" s="112"/>
      <c r="O27" s="113"/>
      <c r="P27" s="50">
        <v>4500.0</v>
      </c>
      <c r="Q27" s="51">
        <f t="shared" si="1"/>
        <v>0</v>
      </c>
      <c r="R27" s="52" t="s">
        <v>69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44659.0</v>
      </c>
      <c r="C28" s="38" t="s">
        <v>952</v>
      </c>
      <c r="D28" s="39">
        <v>24751.0</v>
      </c>
      <c r="E28" s="40" t="s">
        <v>953</v>
      </c>
      <c r="F28" s="105"/>
      <c r="G28" s="106"/>
      <c r="H28" s="67"/>
      <c r="I28" s="107">
        <v>450.0</v>
      </c>
      <c r="J28" s="108"/>
      <c r="K28" s="109"/>
      <c r="L28" s="110"/>
      <c r="M28" s="111"/>
      <c r="N28" s="112"/>
      <c r="O28" s="113"/>
      <c r="P28" s="50">
        <v>450.0</v>
      </c>
      <c r="Q28" s="51">
        <f t="shared" si="1"/>
        <v>0</v>
      </c>
      <c r="R28" s="52" t="s">
        <v>29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44659.0</v>
      </c>
      <c r="C29" s="38" t="s">
        <v>954</v>
      </c>
      <c r="D29" s="39">
        <v>22280.0</v>
      </c>
      <c r="E29" s="40" t="s">
        <v>955</v>
      </c>
      <c r="F29" s="105"/>
      <c r="G29" s="106"/>
      <c r="H29" s="67"/>
      <c r="I29" s="107">
        <v>5990.0</v>
      </c>
      <c r="J29" s="108"/>
      <c r="K29" s="109"/>
      <c r="L29" s="110"/>
      <c r="M29" s="111"/>
      <c r="N29" s="112"/>
      <c r="O29" s="113"/>
      <c r="P29" s="50">
        <v>5990.0</v>
      </c>
      <c r="Q29" s="51">
        <f t="shared" si="1"/>
        <v>0</v>
      </c>
      <c r="R29" s="52" t="s">
        <v>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44659.0</v>
      </c>
      <c r="C30" s="38" t="s">
        <v>956</v>
      </c>
      <c r="D30" s="39">
        <v>69250.0</v>
      </c>
      <c r="E30" s="40" t="s">
        <v>957</v>
      </c>
      <c r="F30" s="105"/>
      <c r="G30" s="106"/>
      <c r="H30" s="67"/>
      <c r="I30" s="107">
        <v>27000.0</v>
      </c>
      <c r="J30" s="108"/>
      <c r="K30" s="109"/>
      <c r="L30" s="110"/>
      <c r="M30" s="111"/>
      <c r="N30" s="112"/>
      <c r="O30" s="113"/>
      <c r="P30" s="50">
        <v>27000.0</v>
      </c>
      <c r="Q30" s="51">
        <f t="shared" si="1"/>
        <v>0</v>
      </c>
      <c r="R30" s="52" t="s">
        <v>69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44659.0</v>
      </c>
      <c r="C31" s="38" t="s">
        <v>958</v>
      </c>
      <c r="D31" s="39">
        <v>54559.0</v>
      </c>
      <c r="E31" s="40" t="s">
        <v>959</v>
      </c>
      <c r="F31" s="105"/>
      <c r="G31" s="106"/>
      <c r="H31" s="67"/>
      <c r="I31" s="107">
        <v>15000.0</v>
      </c>
      <c r="J31" s="108"/>
      <c r="K31" s="109"/>
      <c r="L31" s="110"/>
      <c r="M31" s="111"/>
      <c r="N31" s="112"/>
      <c r="O31" s="113"/>
      <c r="P31" s="50">
        <v>15000.0</v>
      </c>
      <c r="Q31" s="51">
        <f t="shared" si="1"/>
        <v>0</v>
      </c>
      <c r="R31" s="52" t="s">
        <v>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44659.0</v>
      </c>
      <c r="C32" s="38" t="s">
        <v>960</v>
      </c>
      <c r="D32" s="39">
        <v>47179.0</v>
      </c>
      <c r="E32" s="40" t="s">
        <v>823</v>
      </c>
      <c r="F32" s="105"/>
      <c r="G32" s="106"/>
      <c r="H32" s="67"/>
      <c r="I32" s="107">
        <v>1050.0</v>
      </c>
      <c r="J32" s="108"/>
      <c r="K32" s="109"/>
      <c r="L32" s="110"/>
      <c r="M32" s="111"/>
      <c r="N32" s="112"/>
      <c r="O32" s="113"/>
      <c r="P32" s="50">
        <v>1050.0</v>
      </c>
      <c r="Q32" s="51">
        <f t="shared" si="1"/>
        <v>0</v>
      </c>
      <c r="R32" s="52" t="s">
        <v>69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44659.0</v>
      </c>
      <c r="C33" s="38" t="s">
        <v>961</v>
      </c>
      <c r="D33" s="39">
        <v>50222.0</v>
      </c>
      <c r="E33" s="40" t="s">
        <v>634</v>
      </c>
      <c r="F33" s="105"/>
      <c r="G33" s="106"/>
      <c r="H33" s="67"/>
      <c r="I33" s="107">
        <v>700.0</v>
      </c>
      <c r="J33" s="108"/>
      <c r="K33" s="109"/>
      <c r="L33" s="110"/>
      <c r="M33" s="111"/>
      <c r="N33" s="112"/>
      <c r="O33" s="113"/>
      <c r="P33" s="50">
        <v>700.0</v>
      </c>
      <c r="Q33" s="51">
        <f t="shared" si="1"/>
        <v>0</v>
      </c>
      <c r="R33" s="52" t="s">
        <v>69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44659.0</v>
      </c>
      <c r="C34" s="38" t="s">
        <v>962</v>
      </c>
      <c r="D34" s="39">
        <v>26040.0</v>
      </c>
      <c r="E34" s="40" t="s">
        <v>963</v>
      </c>
      <c r="F34" s="105"/>
      <c r="G34" s="106"/>
      <c r="H34" s="67"/>
      <c r="I34" s="107"/>
      <c r="J34" s="108">
        <v>5000.0</v>
      </c>
      <c r="K34" s="109"/>
      <c r="L34" s="110"/>
      <c r="M34" s="111"/>
      <c r="N34" s="112"/>
      <c r="O34" s="113"/>
      <c r="P34" s="50">
        <v>5000.0</v>
      </c>
      <c r="Q34" s="51">
        <f t="shared" si="1"/>
        <v>0</v>
      </c>
      <c r="R34" s="52" t="s">
        <v>69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44659.0</v>
      </c>
      <c r="C35" s="38" t="s">
        <v>964</v>
      </c>
      <c r="D35" s="39">
        <v>26040.0</v>
      </c>
      <c r="E35" s="40" t="s">
        <v>963</v>
      </c>
      <c r="F35" s="105"/>
      <c r="G35" s="106"/>
      <c r="H35" s="67"/>
      <c r="I35" s="107"/>
      <c r="J35" s="108">
        <v>5000.0</v>
      </c>
      <c r="K35" s="109"/>
      <c r="L35" s="110"/>
      <c r="M35" s="111"/>
      <c r="N35" s="112"/>
      <c r="O35" s="113"/>
      <c r="P35" s="50">
        <v>5000.0</v>
      </c>
      <c r="Q35" s="51">
        <f t="shared" si="1"/>
        <v>0</v>
      </c>
      <c r="R35" s="52" t="s">
        <v>69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44659.0</v>
      </c>
      <c r="C36" s="38" t="s">
        <v>965</v>
      </c>
      <c r="D36" s="39">
        <v>27066.0</v>
      </c>
      <c r="E36" s="40" t="s">
        <v>322</v>
      </c>
      <c r="F36" s="105"/>
      <c r="G36" s="106"/>
      <c r="H36" s="67"/>
      <c r="I36" s="107">
        <v>10600.0</v>
      </c>
      <c r="J36" s="108"/>
      <c r="K36" s="109"/>
      <c r="L36" s="110"/>
      <c r="M36" s="111"/>
      <c r="N36" s="112"/>
      <c r="O36" s="113"/>
      <c r="P36" s="50">
        <v>10600.0</v>
      </c>
      <c r="Q36" s="51">
        <f t="shared" si="1"/>
        <v>0</v>
      </c>
      <c r="R36" s="52" t="s">
        <v>69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44659.0</v>
      </c>
      <c r="C37" s="38" t="s">
        <v>966</v>
      </c>
      <c r="D37" s="39">
        <v>46778.0</v>
      </c>
      <c r="E37" s="40" t="s">
        <v>967</v>
      </c>
      <c r="F37" s="105"/>
      <c r="G37" s="106"/>
      <c r="H37" s="67"/>
      <c r="I37" s="107"/>
      <c r="J37" s="108">
        <v>9300.0</v>
      </c>
      <c r="K37" s="109"/>
      <c r="L37" s="110"/>
      <c r="M37" s="111"/>
      <c r="N37" s="112"/>
      <c r="O37" s="113"/>
      <c r="P37" s="50">
        <v>9300.0</v>
      </c>
      <c r="Q37" s="51">
        <f t="shared" si="1"/>
        <v>0</v>
      </c>
      <c r="R37" s="52" t="s">
        <v>69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44659.0</v>
      </c>
      <c r="C38" s="38" t="s">
        <v>968</v>
      </c>
      <c r="D38" s="39">
        <v>60282.0</v>
      </c>
      <c r="E38" s="40" t="s">
        <v>97</v>
      </c>
      <c r="F38" s="105"/>
      <c r="G38" s="106"/>
      <c r="H38" s="67"/>
      <c r="I38" s="107"/>
      <c r="J38" s="108">
        <v>1250.0</v>
      </c>
      <c r="K38" s="109"/>
      <c r="L38" s="110"/>
      <c r="M38" s="111"/>
      <c r="N38" s="112"/>
      <c r="O38" s="113"/>
      <c r="P38" s="50">
        <v>1250.0</v>
      </c>
      <c r="Q38" s="51">
        <f t="shared" si="1"/>
        <v>0</v>
      </c>
      <c r="R38" s="52" t="s">
        <v>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44659.0</v>
      </c>
      <c r="C39" s="38" t="s">
        <v>969</v>
      </c>
      <c r="D39" s="39">
        <v>57499.0</v>
      </c>
      <c r="E39" s="40" t="s">
        <v>970</v>
      </c>
      <c r="F39" s="105"/>
      <c r="G39" s="106"/>
      <c r="H39" s="67"/>
      <c r="I39" s="107">
        <v>5000.0</v>
      </c>
      <c r="J39" s="108"/>
      <c r="K39" s="109"/>
      <c r="L39" s="110"/>
      <c r="M39" s="111"/>
      <c r="N39" s="112"/>
      <c r="O39" s="113"/>
      <c r="P39" s="50">
        <v>5000.0</v>
      </c>
      <c r="Q39" s="51">
        <f t="shared" si="1"/>
        <v>0</v>
      </c>
      <c r="R39" s="52" t="s">
        <v>39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44659.0</v>
      </c>
      <c r="C40" s="38" t="s">
        <v>971</v>
      </c>
      <c r="D40" s="39">
        <v>48052.0</v>
      </c>
      <c r="E40" s="40" t="s">
        <v>972</v>
      </c>
      <c r="F40" s="105"/>
      <c r="G40" s="106"/>
      <c r="H40" s="67"/>
      <c r="I40" s="107">
        <v>2700.0</v>
      </c>
      <c r="J40" s="108"/>
      <c r="K40" s="109"/>
      <c r="L40" s="110"/>
      <c r="M40" s="111"/>
      <c r="N40" s="112"/>
      <c r="O40" s="113"/>
      <c r="P40" s="50">
        <v>2700.0</v>
      </c>
      <c r="Q40" s="51">
        <f t="shared" si="1"/>
        <v>0</v>
      </c>
      <c r="R40" s="52" t="s">
        <v>29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44659.0</v>
      </c>
      <c r="C41" s="38" t="s">
        <v>973</v>
      </c>
      <c r="D41" s="39">
        <v>55992.0</v>
      </c>
      <c r="E41" s="40" t="s">
        <v>974</v>
      </c>
      <c r="F41" s="105"/>
      <c r="G41" s="106"/>
      <c r="H41" s="67"/>
      <c r="I41" s="107">
        <v>2500.0</v>
      </c>
      <c r="J41" s="108"/>
      <c r="K41" s="109"/>
      <c r="L41" s="110"/>
      <c r="M41" s="111"/>
      <c r="N41" s="112"/>
      <c r="O41" s="113"/>
      <c r="P41" s="50">
        <v>2500.0</v>
      </c>
      <c r="Q41" s="51">
        <f t="shared" si="1"/>
        <v>0</v>
      </c>
      <c r="R41" s="52" t="s">
        <v>29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44659.0</v>
      </c>
      <c r="C42" s="38" t="s">
        <v>975</v>
      </c>
      <c r="D42" s="39">
        <v>61856.0</v>
      </c>
      <c r="E42" s="40" t="s">
        <v>976</v>
      </c>
      <c r="F42" s="105"/>
      <c r="G42" s="106"/>
      <c r="H42" s="67"/>
      <c r="I42" s="107">
        <v>10150.0</v>
      </c>
      <c r="J42" s="108"/>
      <c r="K42" s="109"/>
      <c r="L42" s="110"/>
      <c r="M42" s="111"/>
      <c r="N42" s="112"/>
      <c r="O42" s="113"/>
      <c r="P42" s="50">
        <v>10150.0</v>
      </c>
      <c r="Q42" s="51">
        <f t="shared" si="1"/>
        <v>0</v>
      </c>
      <c r="R42" s="52" t="s">
        <v>29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44659.0</v>
      </c>
      <c r="C43" s="38" t="s">
        <v>977</v>
      </c>
      <c r="D43" s="39">
        <v>60648.0</v>
      </c>
      <c r="E43" s="40" t="s">
        <v>978</v>
      </c>
      <c r="F43" s="105"/>
      <c r="G43" s="106"/>
      <c r="H43" s="67"/>
      <c r="I43" s="107">
        <v>300.0</v>
      </c>
      <c r="J43" s="108"/>
      <c r="K43" s="109"/>
      <c r="L43" s="110"/>
      <c r="M43" s="111"/>
      <c r="N43" s="112"/>
      <c r="O43" s="113"/>
      <c r="P43" s="50">
        <v>300.0</v>
      </c>
      <c r="Q43" s="51">
        <f t="shared" si="1"/>
        <v>0</v>
      </c>
      <c r="R43" s="52" t="s">
        <v>69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44659.0</v>
      </c>
      <c r="C44" s="38" t="s">
        <v>979</v>
      </c>
      <c r="D44" s="39">
        <v>51697.0</v>
      </c>
      <c r="E44" s="40" t="s">
        <v>556</v>
      </c>
      <c r="F44" s="105"/>
      <c r="G44" s="106"/>
      <c r="H44" s="67"/>
      <c r="I44" s="107">
        <v>5000.0</v>
      </c>
      <c r="J44" s="108">
        <v>7500.0</v>
      </c>
      <c r="K44" s="109"/>
      <c r="L44" s="110"/>
      <c r="M44" s="111"/>
      <c r="N44" s="112"/>
      <c r="O44" s="113"/>
      <c r="P44" s="50">
        <v>12500.0</v>
      </c>
      <c r="Q44" s="51">
        <f t="shared" si="1"/>
        <v>0</v>
      </c>
      <c r="R44" s="52" t="s">
        <v>69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44659.0</v>
      </c>
      <c r="C45" s="38" t="s">
        <v>980</v>
      </c>
      <c r="D45" s="39">
        <v>62146.0</v>
      </c>
      <c r="E45" s="40" t="s">
        <v>981</v>
      </c>
      <c r="F45" s="105"/>
      <c r="G45" s="106"/>
      <c r="H45" s="67"/>
      <c r="I45" s="107">
        <v>2750.0</v>
      </c>
      <c r="J45" s="108"/>
      <c r="K45" s="109"/>
      <c r="L45" s="110"/>
      <c r="M45" s="111"/>
      <c r="N45" s="112"/>
      <c r="O45" s="113"/>
      <c r="P45" s="50">
        <v>2750.0</v>
      </c>
      <c r="Q45" s="51">
        <f t="shared" si="1"/>
        <v>0</v>
      </c>
      <c r="R45" s="52" t="s">
        <v>29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44659.0</v>
      </c>
      <c r="C46" s="38" t="s">
        <v>982</v>
      </c>
      <c r="D46" s="39">
        <v>51876.0</v>
      </c>
      <c r="E46" s="40" t="s">
        <v>91</v>
      </c>
      <c r="F46" s="105"/>
      <c r="G46" s="106"/>
      <c r="H46" s="67"/>
      <c r="I46" s="107">
        <v>40400.0</v>
      </c>
      <c r="J46" s="108"/>
      <c r="K46" s="109"/>
      <c r="L46" s="110"/>
      <c r="M46" s="111"/>
      <c r="N46" s="112"/>
      <c r="O46" s="113"/>
      <c r="P46" s="50">
        <v>40400.0</v>
      </c>
      <c r="Q46" s="51">
        <f t="shared" si="1"/>
        <v>0</v>
      </c>
      <c r="R46" s="52" t="s">
        <v>69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44659.0</v>
      </c>
      <c r="C47" s="38" t="s">
        <v>983</v>
      </c>
      <c r="D47" s="39">
        <v>48410.0</v>
      </c>
      <c r="E47" s="40" t="s">
        <v>984</v>
      </c>
      <c r="F47" s="105"/>
      <c r="G47" s="106"/>
      <c r="H47" s="67"/>
      <c r="I47" s="107">
        <v>2850.0</v>
      </c>
      <c r="J47" s="108"/>
      <c r="K47" s="109"/>
      <c r="L47" s="110"/>
      <c r="M47" s="111"/>
      <c r="N47" s="112"/>
      <c r="O47" s="113"/>
      <c r="P47" s="50">
        <v>2850.0</v>
      </c>
      <c r="Q47" s="51">
        <f t="shared" si="1"/>
        <v>0</v>
      </c>
      <c r="R47" s="52" t="s">
        <v>29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44659.0</v>
      </c>
      <c r="C48" s="38" t="s">
        <v>985</v>
      </c>
      <c r="D48" s="39">
        <v>53283.0</v>
      </c>
      <c r="E48" s="40" t="s">
        <v>288</v>
      </c>
      <c r="F48" s="105"/>
      <c r="G48" s="106"/>
      <c r="H48" s="67"/>
      <c r="I48" s="107">
        <v>6950.0</v>
      </c>
      <c r="J48" s="108"/>
      <c r="K48" s="109"/>
      <c r="L48" s="110"/>
      <c r="M48" s="111"/>
      <c r="N48" s="112"/>
      <c r="O48" s="113"/>
      <c r="P48" s="50">
        <v>6950.0</v>
      </c>
      <c r="Q48" s="51">
        <f t="shared" si="1"/>
        <v>0</v>
      </c>
      <c r="R48" s="52" t="s">
        <v>69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44659.0</v>
      </c>
      <c r="C49" s="38" t="s">
        <v>986</v>
      </c>
      <c r="D49" s="39">
        <v>66774.0</v>
      </c>
      <c r="E49" s="40" t="s">
        <v>550</v>
      </c>
      <c r="F49" s="105"/>
      <c r="G49" s="106"/>
      <c r="H49" s="67"/>
      <c r="I49" s="107"/>
      <c r="J49" s="108">
        <v>2850.0</v>
      </c>
      <c r="K49" s="109"/>
      <c r="L49" s="110"/>
      <c r="M49" s="111"/>
      <c r="N49" s="112"/>
      <c r="O49" s="113"/>
      <c r="P49" s="50">
        <v>2850.0</v>
      </c>
      <c r="Q49" s="51">
        <f t="shared" si="1"/>
        <v>0</v>
      </c>
      <c r="R49" s="52" t="s">
        <v>69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44659.0</v>
      </c>
      <c r="C50" s="38" t="s">
        <v>987</v>
      </c>
      <c r="D50" s="39">
        <v>69254.0</v>
      </c>
      <c r="E50" s="40" t="s">
        <v>988</v>
      </c>
      <c r="F50" s="105"/>
      <c r="G50" s="106"/>
      <c r="H50" s="67"/>
      <c r="I50" s="107">
        <v>27000.0</v>
      </c>
      <c r="J50" s="108"/>
      <c r="K50" s="109"/>
      <c r="L50" s="110"/>
      <c r="M50" s="111"/>
      <c r="N50" s="112"/>
      <c r="O50" s="113"/>
      <c r="P50" s="50">
        <v>27000.0</v>
      </c>
      <c r="Q50" s="51">
        <f t="shared" si="1"/>
        <v>0</v>
      </c>
      <c r="R50" s="52" t="s">
        <v>69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44659.0</v>
      </c>
      <c r="C51" s="38" t="s">
        <v>989</v>
      </c>
      <c r="D51" s="39">
        <v>67410.0</v>
      </c>
      <c r="E51" s="40" t="s">
        <v>990</v>
      </c>
      <c r="F51" s="105"/>
      <c r="G51" s="106"/>
      <c r="H51" s="67"/>
      <c r="I51" s="107">
        <v>10000.0</v>
      </c>
      <c r="J51" s="119"/>
      <c r="K51" s="109"/>
      <c r="L51" s="110"/>
      <c r="M51" s="111"/>
      <c r="N51" s="112"/>
      <c r="O51" s="113"/>
      <c r="P51" s="50">
        <v>10000.0</v>
      </c>
      <c r="Q51" s="51">
        <f t="shared" si="1"/>
        <v>0</v>
      </c>
      <c r="R51" s="52" t="s">
        <v>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44659.0</v>
      </c>
      <c r="C52" s="38" t="s">
        <v>991</v>
      </c>
      <c r="D52" s="39">
        <v>69254.0</v>
      </c>
      <c r="E52" s="40" t="s">
        <v>988</v>
      </c>
      <c r="F52" s="105"/>
      <c r="G52" s="106"/>
      <c r="H52" s="67"/>
      <c r="I52" s="107">
        <v>23400.0</v>
      </c>
      <c r="J52" s="119"/>
      <c r="K52" s="109"/>
      <c r="L52" s="110"/>
      <c r="M52" s="111"/>
      <c r="N52" s="112"/>
      <c r="O52" s="113"/>
      <c r="P52" s="50">
        <v>23400.0</v>
      </c>
      <c r="Q52" s="51">
        <f t="shared" si="1"/>
        <v>0</v>
      </c>
      <c r="R52" s="52" t="s">
        <v>69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44659.0</v>
      </c>
      <c r="C53" s="38" t="s">
        <v>992</v>
      </c>
      <c r="D53" s="39">
        <v>51939.0</v>
      </c>
      <c r="E53" s="40" t="s">
        <v>993</v>
      </c>
      <c r="F53" s="105"/>
      <c r="G53" s="106"/>
      <c r="H53" s="67"/>
      <c r="I53" s="107">
        <v>11950.0</v>
      </c>
      <c r="J53" s="119"/>
      <c r="K53" s="109"/>
      <c r="L53" s="110"/>
      <c r="M53" s="111"/>
      <c r="N53" s="112"/>
      <c r="O53" s="113"/>
      <c r="P53" s="50">
        <v>11950.0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44659.0</v>
      </c>
      <c r="C54" s="38" t="s">
        <v>994</v>
      </c>
      <c r="D54" s="39">
        <v>48052.0</v>
      </c>
      <c r="E54" s="40" t="s">
        <v>972</v>
      </c>
      <c r="F54" s="105"/>
      <c r="G54" s="106"/>
      <c r="H54" s="67"/>
      <c r="I54" s="107">
        <v>2500.0</v>
      </c>
      <c r="J54" s="108"/>
      <c r="K54" s="109"/>
      <c r="L54" s="110"/>
      <c r="M54" s="111"/>
      <c r="N54" s="112"/>
      <c r="O54" s="113"/>
      <c r="P54" s="50">
        <v>2500.0</v>
      </c>
      <c r="Q54" s="51">
        <f t="shared" si="1"/>
        <v>0</v>
      </c>
      <c r="R54" s="52" t="s">
        <v>487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44659.0</v>
      </c>
      <c r="C55" s="38" t="s">
        <v>995</v>
      </c>
      <c r="D55" s="39">
        <v>51782.0</v>
      </c>
      <c r="E55" s="40" t="s">
        <v>996</v>
      </c>
      <c r="F55" s="105"/>
      <c r="G55" s="106"/>
      <c r="H55" s="67"/>
      <c r="I55" s="107"/>
      <c r="J55" s="108">
        <v>1250.0</v>
      </c>
      <c r="K55" s="109"/>
      <c r="L55" s="110"/>
      <c r="M55" s="111"/>
      <c r="N55" s="112"/>
      <c r="O55" s="113"/>
      <c r="P55" s="50">
        <v>1250.0</v>
      </c>
      <c r="Q55" s="51">
        <f t="shared" si="1"/>
        <v>0</v>
      </c>
      <c r="R55" s="52" t="s">
        <v>487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44659.0</v>
      </c>
      <c r="C56" s="38" t="s">
        <v>997</v>
      </c>
      <c r="D56" s="39">
        <v>69201.0</v>
      </c>
      <c r="E56" s="40" t="s">
        <v>998</v>
      </c>
      <c r="F56" s="105"/>
      <c r="G56" s="120">
        <v>27000.0</v>
      </c>
      <c r="H56" s="67"/>
      <c r="I56" s="107"/>
      <c r="J56" s="119"/>
      <c r="K56" s="109"/>
      <c r="L56" s="110"/>
      <c r="M56" s="111"/>
      <c r="N56" s="112"/>
      <c r="O56" s="113"/>
      <c r="P56" s="50">
        <v>27000.0</v>
      </c>
      <c r="Q56" s="51">
        <f t="shared" si="1"/>
        <v>0</v>
      </c>
      <c r="R56" s="52" t="s">
        <v>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44659.0</v>
      </c>
      <c r="C57" s="38" t="s">
        <v>999</v>
      </c>
      <c r="D57" s="39">
        <v>56775.0</v>
      </c>
      <c r="E57" s="40" t="s">
        <v>542</v>
      </c>
      <c r="F57" s="105"/>
      <c r="G57" s="106"/>
      <c r="H57" s="67"/>
      <c r="I57" s="107">
        <v>1400.0</v>
      </c>
      <c r="J57" s="119"/>
      <c r="K57" s="109"/>
      <c r="L57" s="110"/>
      <c r="M57" s="111"/>
      <c r="N57" s="112"/>
      <c r="O57" s="113"/>
      <c r="P57" s="50">
        <v>1400.0</v>
      </c>
      <c r="Q57" s="51">
        <f t="shared" si="1"/>
        <v>0</v>
      </c>
      <c r="R57" s="52" t="s">
        <v>39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44659.0</v>
      </c>
      <c r="C58" s="38" t="s">
        <v>1000</v>
      </c>
      <c r="D58" s="39">
        <v>52206.0</v>
      </c>
      <c r="E58" s="40" t="s">
        <v>272</v>
      </c>
      <c r="F58" s="105"/>
      <c r="G58" s="106"/>
      <c r="H58" s="67"/>
      <c r="I58" s="107">
        <v>1400.0</v>
      </c>
      <c r="J58" s="119"/>
      <c r="K58" s="109"/>
      <c r="L58" s="110"/>
      <c r="M58" s="111"/>
      <c r="N58" s="112"/>
      <c r="O58" s="113"/>
      <c r="P58" s="50">
        <v>1400.0</v>
      </c>
      <c r="Q58" s="51">
        <f t="shared" si="1"/>
        <v>0</v>
      </c>
      <c r="R58" s="52" t="s">
        <v>69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44659.0</v>
      </c>
      <c r="C59" s="38" t="s">
        <v>1001</v>
      </c>
      <c r="D59" s="39">
        <v>31738.0</v>
      </c>
      <c r="E59" s="40" t="s">
        <v>833</v>
      </c>
      <c r="F59" s="105"/>
      <c r="G59" s="106"/>
      <c r="H59" s="67"/>
      <c r="I59" s="107"/>
      <c r="J59" s="108"/>
      <c r="K59" s="144">
        <v>350.0</v>
      </c>
      <c r="L59" s="110"/>
      <c r="M59" s="111"/>
      <c r="N59" s="112"/>
      <c r="O59" s="113"/>
      <c r="P59" s="50">
        <v>350.0</v>
      </c>
      <c r="Q59" s="51">
        <f t="shared" si="1"/>
        <v>0</v>
      </c>
      <c r="R59" s="52" t="s">
        <v>487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44659.0</v>
      </c>
      <c r="C60" s="38" t="s">
        <v>1002</v>
      </c>
      <c r="D60" s="39">
        <v>22341.0</v>
      </c>
      <c r="E60" s="40" t="s">
        <v>772</v>
      </c>
      <c r="F60" s="105"/>
      <c r="G60" s="106"/>
      <c r="H60" s="67"/>
      <c r="I60" s="107">
        <v>900.0</v>
      </c>
      <c r="J60" s="119"/>
      <c r="K60" s="109"/>
      <c r="L60" s="110"/>
      <c r="M60" s="111"/>
      <c r="N60" s="112"/>
      <c r="O60" s="113"/>
      <c r="P60" s="50">
        <v>900.0</v>
      </c>
      <c r="Q60" s="51">
        <f t="shared" si="1"/>
        <v>0</v>
      </c>
      <c r="R60" s="52" t="s">
        <v>39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44659.0</v>
      </c>
      <c r="C61" s="38" t="s">
        <v>1003</v>
      </c>
      <c r="D61" s="39">
        <v>61256.0</v>
      </c>
      <c r="E61" s="40" t="s">
        <v>1004</v>
      </c>
      <c r="F61" s="105"/>
      <c r="G61" s="106"/>
      <c r="H61" s="67"/>
      <c r="I61" s="107">
        <v>5000.0</v>
      </c>
      <c r="J61" s="119"/>
      <c r="K61" s="109"/>
      <c r="L61" s="110"/>
      <c r="M61" s="111"/>
      <c r="N61" s="112"/>
      <c r="O61" s="113"/>
      <c r="P61" s="50">
        <v>5000.0</v>
      </c>
      <c r="Q61" s="51">
        <f t="shared" si="1"/>
        <v>0</v>
      </c>
      <c r="R61" s="52" t="s">
        <v>69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44659.0</v>
      </c>
      <c r="C62" s="38" t="s">
        <v>1005</v>
      </c>
      <c r="D62" s="39">
        <v>51946.0</v>
      </c>
      <c r="E62" s="40" t="s">
        <v>1006</v>
      </c>
      <c r="F62" s="105"/>
      <c r="G62" s="106"/>
      <c r="H62" s="131"/>
      <c r="I62" s="107">
        <v>5000.0</v>
      </c>
      <c r="J62" s="119"/>
      <c r="K62" s="109"/>
      <c r="L62" s="110"/>
      <c r="M62" s="111"/>
      <c r="N62" s="112"/>
      <c r="O62" s="113"/>
      <c r="P62" s="50">
        <v>5000.0</v>
      </c>
      <c r="Q62" s="51">
        <f t="shared" si="1"/>
        <v>0</v>
      </c>
      <c r="R62" s="52" t="s">
        <v>69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44659.0</v>
      </c>
      <c r="C63" s="38" t="s">
        <v>1007</v>
      </c>
      <c r="D63" s="39">
        <v>10744.0</v>
      </c>
      <c r="E63" s="40" t="s">
        <v>1008</v>
      </c>
      <c r="F63" s="105"/>
      <c r="G63" s="106"/>
      <c r="H63" s="131"/>
      <c r="I63" s="107">
        <v>17700.0</v>
      </c>
      <c r="J63" s="119"/>
      <c r="K63" s="109"/>
      <c r="L63" s="110"/>
      <c r="M63" s="111"/>
      <c r="N63" s="112"/>
      <c r="O63" s="113"/>
      <c r="P63" s="50">
        <v>17700.0</v>
      </c>
      <c r="Q63" s="51">
        <f t="shared" si="1"/>
        <v>0</v>
      </c>
      <c r="R63" s="52" t="s">
        <v>487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44659.0</v>
      </c>
      <c r="C64" s="38" t="s">
        <v>1009</v>
      </c>
      <c r="D64" s="39">
        <v>63028.0</v>
      </c>
      <c r="E64" s="40" t="s">
        <v>1010</v>
      </c>
      <c r="F64" s="105"/>
      <c r="G64" s="106"/>
      <c r="H64" s="67"/>
      <c r="I64" s="107">
        <v>31200.0</v>
      </c>
      <c r="J64" s="108"/>
      <c r="K64" s="109"/>
      <c r="L64" s="110"/>
      <c r="M64" s="111"/>
      <c r="N64" s="112"/>
      <c r="O64" s="113"/>
      <c r="P64" s="50">
        <v>31200.0</v>
      </c>
      <c r="Q64" s="51">
        <f t="shared" si="1"/>
        <v>0</v>
      </c>
      <c r="R64" s="52" t="s">
        <v>69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44659.0</v>
      </c>
      <c r="C65" s="38" t="s">
        <v>1011</v>
      </c>
      <c r="D65" s="39">
        <v>22332.0</v>
      </c>
      <c r="E65" s="40" t="s">
        <v>337</v>
      </c>
      <c r="F65" s="105"/>
      <c r="G65" s="120"/>
      <c r="H65" s="67"/>
      <c r="I65" s="107">
        <v>2650.0</v>
      </c>
      <c r="J65" s="119"/>
      <c r="K65" s="109"/>
      <c r="L65" s="110"/>
      <c r="M65" s="111"/>
      <c r="N65" s="112"/>
      <c r="O65" s="113"/>
      <c r="P65" s="50">
        <v>2650.0</v>
      </c>
      <c r="Q65" s="51">
        <f t="shared" si="1"/>
        <v>0</v>
      </c>
      <c r="R65" s="52" t="s">
        <v>69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44659.0</v>
      </c>
      <c r="C66" s="38" t="s">
        <v>1012</v>
      </c>
      <c r="D66" s="39">
        <v>36769.0</v>
      </c>
      <c r="E66" s="40" t="s">
        <v>105</v>
      </c>
      <c r="F66" s="105"/>
      <c r="G66" s="106"/>
      <c r="H66" s="67"/>
      <c r="I66" s="107">
        <v>2650.0</v>
      </c>
      <c r="J66" s="119"/>
      <c r="K66" s="109"/>
      <c r="L66" s="110"/>
      <c r="M66" s="111"/>
      <c r="N66" s="112"/>
      <c r="O66" s="113"/>
      <c r="P66" s="50">
        <v>2650.0</v>
      </c>
      <c r="Q66" s="51">
        <f t="shared" si="1"/>
        <v>0</v>
      </c>
      <c r="R66" s="52" t="s">
        <v>487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44659.0</v>
      </c>
      <c r="C67" s="38" t="s">
        <v>1013</v>
      </c>
      <c r="D67" s="39">
        <v>22341.0</v>
      </c>
      <c r="E67" s="40" t="s">
        <v>772</v>
      </c>
      <c r="F67" s="105"/>
      <c r="G67" s="106"/>
      <c r="H67" s="67"/>
      <c r="I67" s="107">
        <v>57400.0</v>
      </c>
      <c r="J67" s="108"/>
      <c r="K67" s="109"/>
      <c r="L67" s="110"/>
      <c r="M67" s="111"/>
      <c r="N67" s="112"/>
      <c r="O67" s="113"/>
      <c r="P67" s="50">
        <v>57400.0</v>
      </c>
      <c r="Q67" s="51">
        <f t="shared" si="1"/>
        <v>0</v>
      </c>
      <c r="R67" s="52" t="s">
        <v>39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44659.0</v>
      </c>
      <c r="C68" s="38" t="s">
        <v>1014</v>
      </c>
      <c r="D68" s="39">
        <v>64740.0</v>
      </c>
      <c r="E68" s="40" t="s">
        <v>425</v>
      </c>
      <c r="F68" s="105"/>
      <c r="G68" s="106"/>
      <c r="H68" s="67"/>
      <c r="I68" s="107">
        <v>8750.0</v>
      </c>
      <c r="J68" s="119"/>
      <c r="K68" s="109"/>
      <c r="L68" s="110"/>
      <c r="M68" s="111"/>
      <c r="N68" s="112"/>
      <c r="O68" s="113"/>
      <c r="P68" s="50">
        <v>8750.0</v>
      </c>
      <c r="Q68" s="51">
        <f t="shared" si="1"/>
        <v>0</v>
      </c>
      <c r="R68" s="52" t="s">
        <v>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44659.0</v>
      </c>
      <c r="C69" s="38" t="s">
        <v>1015</v>
      </c>
      <c r="D69" s="39">
        <v>60724.0</v>
      </c>
      <c r="E69" s="40" t="s">
        <v>1016</v>
      </c>
      <c r="F69" s="143"/>
      <c r="G69" s="106"/>
      <c r="H69" s="67"/>
      <c r="I69" s="107">
        <v>25000.0</v>
      </c>
      <c r="J69" s="108"/>
      <c r="K69" s="109"/>
      <c r="L69" s="110"/>
      <c r="M69" s="111"/>
      <c r="N69" s="112"/>
      <c r="O69" s="113"/>
      <c r="P69" s="50">
        <v>25000.0</v>
      </c>
      <c r="Q69" s="51">
        <f t="shared" si="1"/>
        <v>0</v>
      </c>
      <c r="R69" s="52" t="s">
        <v>487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44659.0</v>
      </c>
      <c r="C70" s="38" t="s">
        <v>1017</v>
      </c>
      <c r="D70" s="39">
        <v>30894.0</v>
      </c>
      <c r="E70" s="40" t="s">
        <v>1018</v>
      </c>
      <c r="F70" s="105"/>
      <c r="G70" s="106"/>
      <c r="H70" s="67"/>
      <c r="I70" s="107">
        <v>9800.0</v>
      </c>
      <c r="J70" s="108"/>
      <c r="K70" s="109"/>
      <c r="L70" s="110"/>
      <c r="M70" s="111"/>
      <c r="N70" s="112"/>
      <c r="O70" s="113"/>
      <c r="P70" s="50">
        <v>9800.0</v>
      </c>
      <c r="Q70" s="51">
        <f t="shared" si="1"/>
        <v>0</v>
      </c>
      <c r="R70" s="52" t="s">
        <v>29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44659.0</v>
      </c>
      <c r="C71" s="38" t="s">
        <v>1019</v>
      </c>
      <c r="D71" s="39">
        <v>55992.0</v>
      </c>
      <c r="E71" s="40" t="s">
        <v>974</v>
      </c>
      <c r="F71" s="105"/>
      <c r="G71" s="106"/>
      <c r="H71" s="67"/>
      <c r="I71" s="107">
        <v>2500.0</v>
      </c>
      <c r="J71" s="119"/>
      <c r="K71" s="109"/>
      <c r="L71" s="110"/>
      <c r="M71" s="111"/>
      <c r="N71" s="112"/>
      <c r="O71" s="113"/>
      <c r="P71" s="50">
        <v>2500.0</v>
      </c>
      <c r="Q71" s="51">
        <f t="shared" si="1"/>
        <v>0</v>
      </c>
      <c r="R71" s="52" t="s">
        <v>487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44659.0</v>
      </c>
      <c r="C72" s="38" t="s">
        <v>1020</v>
      </c>
      <c r="D72" s="39">
        <v>42046.0</v>
      </c>
      <c r="E72" s="40" t="s">
        <v>292</v>
      </c>
      <c r="F72" s="105"/>
      <c r="G72" s="106"/>
      <c r="H72" s="67"/>
      <c r="I72" s="107">
        <v>2025.0</v>
      </c>
      <c r="J72" s="119"/>
      <c r="K72" s="109"/>
      <c r="L72" s="110"/>
      <c r="M72" s="111"/>
      <c r="N72" s="112"/>
      <c r="O72" s="113"/>
      <c r="P72" s="50">
        <v>2025.0</v>
      </c>
      <c r="Q72" s="51">
        <f t="shared" si="1"/>
        <v>0</v>
      </c>
      <c r="R72" s="52" t="s">
        <v>69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44659.0</v>
      </c>
      <c r="C73" s="38" t="s">
        <v>1021</v>
      </c>
      <c r="D73" s="39">
        <v>44149.0</v>
      </c>
      <c r="E73" s="40" t="s">
        <v>1022</v>
      </c>
      <c r="F73" s="105"/>
      <c r="G73" s="106"/>
      <c r="H73" s="67"/>
      <c r="I73" s="107">
        <v>15000.0</v>
      </c>
      <c r="J73" s="108"/>
      <c r="K73" s="109"/>
      <c r="L73" s="110"/>
      <c r="M73" s="111"/>
      <c r="N73" s="112"/>
      <c r="O73" s="113"/>
      <c r="P73" s="50">
        <v>15000.0</v>
      </c>
      <c r="Q73" s="51">
        <f t="shared" si="1"/>
        <v>0</v>
      </c>
      <c r="R73" s="52" t="s">
        <v>69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44659.0</v>
      </c>
      <c r="C74" s="38" t="s">
        <v>1023</v>
      </c>
      <c r="D74" s="39">
        <v>53249.0</v>
      </c>
      <c r="E74" s="40" t="s">
        <v>404</v>
      </c>
      <c r="F74" s="105"/>
      <c r="G74" s="106"/>
      <c r="H74" s="67"/>
      <c r="I74" s="107">
        <v>15300.0</v>
      </c>
      <c r="J74" s="108"/>
      <c r="K74" s="109"/>
      <c r="L74" s="110"/>
      <c r="M74" s="111"/>
      <c r="N74" s="112"/>
      <c r="O74" s="113"/>
      <c r="P74" s="50">
        <v>15300.0</v>
      </c>
      <c r="Q74" s="51">
        <f t="shared" si="1"/>
        <v>0</v>
      </c>
      <c r="R74" s="52" t="s">
        <v>487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44659.0</v>
      </c>
      <c r="C75" s="38" t="s">
        <v>1024</v>
      </c>
      <c r="D75" s="39">
        <v>56200.0</v>
      </c>
      <c r="E75" s="40" t="s">
        <v>1025</v>
      </c>
      <c r="F75" s="105"/>
      <c r="G75" s="106"/>
      <c r="H75" s="67"/>
      <c r="I75" s="107">
        <v>5150.0</v>
      </c>
      <c r="J75" s="108"/>
      <c r="K75" s="109"/>
      <c r="L75" s="110"/>
      <c r="M75" s="111"/>
      <c r="N75" s="112"/>
      <c r="O75" s="113"/>
      <c r="P75" s="50">
        <v>5150.0</v>
      </c>
      <c r="Q75" s="51">
        <f t="shared" si="1"/>
        <v>0</v>
      </c>
      <c r="R75" s="52" t="s">
        <v>69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44659.0</v>
      </c>
      <c r="C76" s="38" t="s">
        <v>1026</v>
      </c>
      <c r="D76" s="39">
        <v>30248.0</v>
      </c>
      <c r="E76" s="40" t="s">
        <v>1027</v>
      </c>
      <c r="F76" s="105"/>
      <c r="G76" s="106"/>
      <c r="H76" s="67"/>
      <c r="I76" s="107">
        <v>3600.0</v>
      </c>
      <c r="J76" s="108"/>
      <c r="K76" s="109"/>
      <c r="L76" s="110"/>
      <c r="M76" s="111"/>
      <c r="N76" s="112"/>
      <c r="O76" s="113"/>
      <c r="P76" s="50">
        <v>3600.0</v>
      </c>
      <c r="Q76" s="51">
        <f t="shared" si="1"/>
        <v>0</v>
      </c>
      <c r="R76" s="52" t="s">
        <v>487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44659.0</v>
      </c>
      <c r="C77" s="38" t="s">
        <v>1028</v>
      </c>
      <c r="D77" s="39">
        <v>30248.0</v>
      </c>
      <c r="E77" s="40" t="s">
        <v>1027</v>
      </c>
      <c r="F77" s="105"/>
      <c r="G77" s="106"/>
      <c r="H77" s="67"/>
      <c r="I77" s="107">
        <v>10000.0</v>
      </c>
      <c r="J77" s="108"/>
      <c r="K77" s="109"/>
      <c r="L77" s="110"/>
      <c r="M77" s="111"/>
      <c r="N77" s="112"/>
      <c r="O77" s="113"/>
      <c r="P77" s="50">
        <v>10000.0</v>
      </c>
      <c r="Q77" s="51">
        <f t="shared" si="1"/>
        <v>0</v>
      </c>
      <c r="R77" s="52" t="s">
        <v>487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44659.0</v>
      </c>
      <c r="C78" s="38" t="s">
        <v>1029</v>
      </c>
      <c r="D78" s="39">
        <v>50613.0</v>
      </c>
      <c r="E78" s="40" t="s">
        <v>284</v>
      </c>
      <c r="F78" s="105"/>
      <c r="G78" s="106"/>
      <c r="H78" s="67"/>
      <c r="I78" s="107"/>
      <c r="J78" s="108">
        <v>5150.0</v>
      </c>
      <c r="K78" s="109"/>
      <c r="L78" s="110"/>
      <c r="M78" s="111"/>
      <c r="N78" s="112"/>
      <c r="O78" s="113"/>
      <c r="P78" s="50">
        <v>5150.0</v>
      </c>
      <c r="Q78" s="51">
        <f t="shared" si="1"/>
        <v>0</v>
      </c>
      <c r="R78" s="52" t="s">
        <v>29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44659.0</v>
      </c>
      <c r="C79" s="38" t="s">
        <v>1030</v>
      </c>
      <c r="D79" s="39">
        <v>54763.0</v>
      </c>
      <c r="E79" s="40" t="s">
        <v>600</v>
      </c>
      <c r="F79" s="143">
        <v>85.0</v>
      </c>
      <c r="G79" s="106"/>
      <c r="H79" s="67"/>
      <c r="I79" s="107">
        <v>1400.0</v>
      </c>
      <c r="J79" s="108"/>
      <c r="K79" s="109"/>
      <c r="L79" s="110"/>
      <c r="M79" s="111"/>
      <c r="N79" s="112"/>
      <c r="O79" s="113"/>
      <c r="P79" s="50">
        <v>1485.0</v>
      </c>
      <c r="Q79" s="51">
        <f t="shared" si="1"/>
        <v>0</v>
      </c>
      <c r="R79" s="52" t="s">
        <v>69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44659.0</v>
      </c>
      <c r="C80" s="38" t="s">
        <v>1031</v>
      </c>
      <c r="D80" s="39">
        <v>52631.0</v>
      </c>
      <c r="E80" s="40" t="s">
        <v>1032</v>
      </c>
      <c r="F80" s="105"/>
      <c r="G80" s="106"/>
      <c r="H80" s="67"/>
      <c r="I80" s="107">
        <v>5000.0</v>
      </c>
      <c r="J80" s="108"/>
      <c r="K80" s="144"/>
      <c r="L80" s="110"/>
      <c r="M80" s="111"/>
      <c r="N80" s="112"/>
      <c r="O80" s="113"/>
      <c r="P80" s="50">
        <v>5000.0</v>
      </c>
      <c r="Q80" s="51">
        <f t="shared" si="1"/>
        <v>0</v>
      </c>
      <c r="R80" s="52" t="s">
        <v>39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44659.0</v>
      </c>
      <c r="C81" s="38" t="s">
        <v>1033</v>
      </c>
      <c r="D81" s="39">
        <v>50436.0</v>
      </c>
      <c r="E81" s="40" t="s">
        <v>151</v>
      </c>
      <c r="F81" s="105"/>
      <c r="G81" s="106"/>
      <c r="H81" s="67"/>
      <c r="I81" s="107">
        <v>5000.0</v>
      </c>
      <c r="J81" s="108"/>
      <c r="K81" s="109"/>
      <c r="L81" s="110"/>
      <c r="M81" s="111"/>
      <c r="N81" s="112"/>
      <c r="O81" s="113"/>
      <c r="P81" s="50">
        <v>5000.0</v>
      </c>
      <c r="Q81" s="51">
        <f t="shared" si="1"/>
        <v>0</v>
      </c>
      <c r="R81" s="52" t="s">
        <v>39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44659.0</v>
      </c>
      <c r="C82" s="38" t="s">
        <v>1034</v>
      </c>
      <c r="D82" s="39">
        <v>54763.0</v>
      </c>
      <c r="E82" s="40" t="s">
        <v>600</v>
      </c>
      <c r="F82" s="143">
        <v>34.0</v>
      </c>
      <c r="G82" s="106"/>
      <c r="H82" s="67"/>
      <c r="I82" s="107"/>
      <c r="J82" s="119"/>
      <c r="K82" s="109"/>
      <c r="L82" s="110"/>
      <c r="M82" s="111"/>
      <c r="N82" s="112"/>
      <c r="O82" s="113"/>
      <c r="P82" s="50">
        <v>34.0</v>
      </c>
      <c r="Q82" s="51">
        <f t="shared" si="1"/>
        <v>0</v>
      </c>
      <c r="R82" s="52" t="s">
        <v>69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44659.0</v>
      </c>
      <c r="C83" s="38" t="s">
        <v>1035</v>
      </c>
      <c r="D83" s="39">
        <v>62146.0</v>
      </c>
      <c r="E83" s="40" t="s">
        <v>981</v>
      </c>
      <c r="F83" s="105"/>
      <c r="G83" s="106"/>
      <c r="H83" s="67"/>
      <c r="I83" s="107">
        <v>1250.0</v>
      </c>
      <c r="J83" s="108"/>
      <c r="K83" s="144"/>
      <c r="L83" s="110"/>
      <c r="M83" s="111"/>
      <c r="N83" s="112"/>
      <c r="O83" s="113"/>
      <c r="P83" s="50">
        <v>1250.0</v>
      </c>
      <c r="Q83" s="51">
        <f t="shared" si="1"/>
        <v>0</v>
      </c>
      <c r="R83" s="52" t="s">
        <v>69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44659.0</v>
      </c>
      <c r="C84" s="38" t="s">
        <v>1036</v>
      </c>
      <c r="D84" s="39">
        <v>68157.0</v>
      </c>
      <c r="E84" s="40" t="s">
        <v>786</v>
      </c>
      <c r="F84" s="105"/>
      <c r="G84" s="106"/>
      <c r="H84" s="67"/>
      <c r="I84" s="107"/>
      <c r="J84" s="108">
        <v>5000.0</v>
      </c>
      <c r="K84" s="134"/>
      <c r="L84" s="110"/>
      <c r="M84" s="111"/>
      <c r="N84" s="112"/>
      <c r="O84" s="113"/>
      <c r="P84" s="50">
        <v>5000.0</v>
      </c>
      <c r="Q84" s="51">
        <f t="shared" si="1"/>
        <v>0</v>
      </c>
      <c r="R84" s="52" t="s">
        <v>39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44659.0</v>
      </c>
      <c r="C85" s="38" t="s">
        <v>1037</v>
      </c>
      <c r="D85" s="39">
        <v>37642.0</v>
      </c>
      <c r="E85" s="40" t="s">
        <v>439</v>
      </c>
      <c r="F85" s="105"/>
      <c r="G85" s="106"/>
      <c r="H85" s="67"/>
      <c r="I85" s="107">
        <v>24850.0</v>
      </c>
      <c r="J85" s="108"/>
      <c r="K85" s="109"/>
      <c r="L85" s="110"/>
      <c r="M85" s="111"/>
      <c r="N85" s="112"/>
      <c r="O85" s="113"/>
      <c r="P85" s="50">
        <v>24850.0</v>
      </c>
      <c r="Q85" s="51">
        <f t="shared" si="1"/>
        <v>0</v>
      </c>
      <c r="R85" s="52" t="s">
        <v>29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44659.0</v>
      </c>
      <c r="C86" s="38" t="s">
        <v>1038</v>
      </c>
      <c r="D86" s="39">
        <v>68157.0</v>
      </c>
      <c r="E86" s="40" t="s">
        <v>786</v>
      </c>
      <c r="F86" s="105"/>
      <c r="G86" s="106"/>
      <c r="H86" s="67"/>
      <c r="I86" s="107"/>
      <c r="J86" s="108">
        <v>5950.0</v>
      </c>
      <c r="K86" s="144"/>
      <c r="L86" s="110"/>
      <c r="M86" s="111"/>
      <c r="N86" s="112"/>
      <c r="O86" s="113"/>
      <c r="P86" s="50">
        <v>5950.0</v>
      </c>
      <c r="Q86" s="51">
        <f t="shared" si="1"/>
        <v>0</v>
      </c>
      <c r="R86" s="52" t="s">
        <v>39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44659.0</v>
      </c>
      <c r="C87" s="38" t="s">
        <v>1039</v>
      </c>
      <c r="D87" s="39">
        <v>22727.0</v>
      </c>
      <c r="E87" s="40" t="s">
        <v>1040</v>
      </c>
      <c r="F87" s="105"/>
      <c r="G87" s="106"/>
      <c r="H87" s="67"/>
      <c r="I87" s="107">
        <v>5000.0</v>
      </c>
      <c r="J87" s="119"/>
      <c r="K87" s="109"/>
      <c r="L87" s="110"/>
      <c r="M87" s="111"/>
      <c r="N87" s="112"/>
      <c r="O87" s="113"/>
      <c r="P87" s="50">
        <v>5000.0</v>
      </c>
      <c r="Q87" s="51">
        <f t="shared" si="1"/>
        <v>0</v>
      </c>
      <c r="R87" s="52" t="s">
        <v>29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44659.0</v>
      </c>
      <c r="C88" s="38" t="s">
        <v>1041</v>
      </c>
      <c r="D88" s="39">
        <v>22727.0</v>
      </c>
      <c r="E88" s="40" t="s">
        <v>1040</v>
      </c>
      <c r="F88" s="105"/>
      <c r="G88" s="106"/>
      <c r="H88" s="67"/>
      <c r="I88" s="107">
        <v>12500.0</v>
      </c>
      <c r="J88" s="119"/>
      <c r="K88" s="109"/>
      <c r="L88" s="110"/>
      <c r="M88" s="111"/>
      <c r="N88" s="112"/>
      <c r="O88" s="113"/>
      <c r="P88" s="50">
        <v>12500.0</v>
      </c>
      <c r="Q88" s="51">
        <f t="shared" si="1"/>
        <v>0</v>
      </c>
      <c r="R88" s="52" t="s">
        <v>29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44659.0</v>
      </c>
      <c r="C89" s="38" t="s">
        <v>1042</v>
      </c>
      <c r="D89" s="39">
        <v>57399.0</v>
      </c>
      <c r="E89" s="40" t="s">
        <v>1043</v>
      </c>
      <c r="F89" s="105"/>
      <c r="G89" s="106"/>
      <c r="H89" s="67"/>
      <c r="I89" s="107">
        <v>15000.0</v>
      </c>
      <c r="J89" s="108"/>
      <c r="K89" s="109"/>
      <c r="L89" s="110"/>
      <c r="M89" s="111"/>
      <c r="N89" s="112"/>
      <c r="O89" s="113"/>
      <c r="P89" s="50">
        <v>15000.0</v>
      </c>
      <c r="Q89" s="51">
        <f t="shared" si="1"/>
        <v>0</v>
      </c>
      <c r="R89" s="52" t="s">
        <v>69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44659.0</v>
      </c>
      <c r="C90" s="38" t="s">
        <v>1044</v>
      </c>
      <c r="D90" s="39">
        <v>68124.0</v>
      </c>
      <c r="E90" s="40" t="s">
        <v>860</v>
      </c>
      <c r="F90" s="105"/>
      <c r="G90" s="106"/>
      <c r="H90" s="67"/>
      <c r="I90" s="107">
        <v>1750.0</v>
      </c>
      <c r="J90" s="119"/>
      <c r="K90" s="109"/>
      <c r="L90" s="110"/>
      <c r="M90" s="111"/>
      <c r="N90" s="112"/>
      <c r="O90" s="113"/>
      <c r="P90" s="50">
        <v>1750.0</v>
      </c>
      <c r="Q90" s="51">
        <f t="shared" si="1"/>
        <v>0</v>
      </c>
      <c r="R90" s="52" t="s">
        <v>487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44659.0</v>
      </c>
      <c r="C91" s="38" t="s">
        <v>1045</v>
      </c>
      <c r="D91" s="39">
        <v>52647.0</v>
      </c>
      <c r="E91" s="40" t="s">
        <v>1046</v>
      </c>
      <c r="F91" s="105"/>
      <c r="G91" s="106"/>
      <c r="H91" s="67"/>
      <c r="I91" s="107">
        <v>5000.0</v>
      </c>
      <c r="J91" s="108"/>
      <c r="K91" s="109"/>
      <c r="L91" s="110"/>
      <c r="M91" s="111"/>
      <c r="N91" s="112"/>
      <c r="O91" s="113"/>
      <c r="P91" s="50">
        <v>5000.0</v>
      </c>
      <c r="Q91" s="51">
        <f t="shared" si="1"/>
        <v>0</v>
      </c>
      <c r="R91" s="52" t="s">
        <v>69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44659.0</v>
      </c>
      <c r="C92" s="38" t="s">
        <v>1047</v>
      </c>
      <c r="D92" s="39">
        <v>15374.0</v>
      </c>
      <c r="E92" s="40" t="s">
        <v>1048</v>
      </c>
      <c r="F92" s="105"/>
      <c r="G92" s="106"/>
      <c r="H92" s="67"/>
      <c r="I92" s="107"/>
      <c r="J92" s="117">
        <v>2500.0</v>
      </c>
      <c r="K92" s="109"/>
      <c r="L92" s="110"/>
      <c r="M92" s="111"/>
      <c r="N92" s="112"/>
      <c r="O92" s="113"/>
      <c r="P92" s="50">
        <v>2500.0</v>
      </c>
      <c r="Q92" s="51">
        <f t="shared" si="1"/>
        <v>0</v>
      </c>
      <c r="R92" s="52" t="s">
        <v>69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44659.0</v>
      </c>
      <c r="C93" s="38" t="s">
        <v>1049</v>
      </c>
      <c r="D93" s="39">
        <v>58074.0</v>
      </c>
      <c r="E93" s="40" t="s">
        <v>335</v>
      </c>
      <c r="F93" s="105"/>
      <c r="G93" s="106"/>
      <c r="H93" s="67"/>
      <c r="I93" s="107">
        <v>3700.0</v>
      </c>
      <c r="J93" s="117"/>
      <c r="K93" s="109"/>
      <c r="L93" s="110"/>
      <c r="M93" s="111"/>
      <c r="N93" s="112"/>
      <c r="O93" s="113"/>
      <c r="P93" s="50">
        <v>3700.0</v>
      </c>
      <c r="Q93" s="51">
        <f t="shared" si="1"/>
        <v>0</v>
      </c>
      <c r="R93" s="52" t="s">
        <v>29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44659.0</v>
      </c>
      <c r="C94" s="38" t="s">
        <v>1050</v>
      </c>
      <c r="D94" s="39">
        <v>69256.0</v>
      </c>
      <c r="E94" s="40" t="s">
        <v>1051</v>
      </c>
      <c r="F94" s="105"/>
      <c r="G94" s="106"/>
      <c r="H94" s="67"/>
      <c r="I94" s="107">
        <v>27000.0</v>
      </c>
      <c r="J94" s="119"/>
      <c r="K94" s="109"/>
      <c r="L94" s="110"/>
      <c r="M94" s="111"/>
      <c r="N94" s="112"/>
      <c r="O94" s="113"/>
      <c r="P94" s="50">
        <v>27000.0</v>
      </c>
      <c r="Q94" s="51">
        <f t="shared" si="1"/>
        <v>0</v>
      </c>
      <c r="R94" s="52" t="s">
        <v>29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44659.0</v>
      </c>
      <c r="C95" s="38" t="s">
        <v>1052</v>
      </c>
      <c r="D95" s="39">
        <v>69258.0</v>
      </c>
      <c r="E95" s="40" t="s">
        <v>1053</v>
      </c>
      <c r="F95" s="143"/>
      <c r="G95" s="106"/>
      <c r="H95" s="67"/>
      <c r="I95" s="107">
        <v>300.0</v>
      </c>
      <c r="J95" s="119"/>
      <c r="K95" s="109"/>
      <c r="L95" s="110"/>
      <c r="M95" s="111"/>
      <c r="N95" s="112"/>
      <c r="O95" s="113"/>
      <c r="P95" s="50">
        <v>300.0</v>
      </c>
      <c r="Q95" s="51">
        <f t="shared" si="1"/>
        <v>0</v>
      </c>
      <c r="R95" s="52" t="s">
        <v>39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44659.0</v>
      </c>
      <c r="C96" s="38" t="s">
        <v>1054</v>
      </c>
      <c r="D96" s="39">
        <v>50474.0</v>
      </c>
      <c r="E96" s="40" t="s">
        <v>646</v>
      </c>
      <c r="F96" s="105"/>
      <c r="G96" s="106"/>
      <c r="H96" s="67"/>
      <c r="I96" s="107">
        <v>0.0</v>
      </c>
      <c r="J96" s="119"/>
      <c r="K96" s="109"/>
      <c r="L96" s="110"/>
      <c r="M96" s="111"/>
      <c r="N96" s="112"/>
      <c r="O96" s="113"/>
      <c r="P96" s="50">
        <v>800.0</v>
      </c>
      <c r="Q96" s="51">
        <f t="shared" si="1"/>
        <v>-800</v>
      </c>
      <c r="R96" s="52" t="s">
        <v>29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44659.0</v>
      </c>
      <c r="C97" s="38" t="s">
        <v>1055</v>
      </c>
      <c r="D97" s="39">
        <v>59904.0</v>
      </c>
      <c r="E97" s="40" t="s">
        <v>227</v>
      </c>
      <c r="F97" s="105"/>
      <c r="G97" s="106"/>
      <c r="H97" s="67"/>
      <c r="I97" s="107">
        <v>350.0</v>
      </c>
      <c r="J97" s="119"/>
      <c r="K97" s="109"/>
      <c r="L97" s="110"/>
      <c r="M97" s="111"/>
      <c r="N97" s="112"/>
      <c r="O97" s="113"/>
      <c r="P97" s="50">
        <v>350.0</v>
      </c>
      <c r="Q97" s="51">
        <f t="shared" si="1"/>
        <v>0</v>
      </c>
      <c r="R97" s="52" t="s">
        <v>69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44659.0</v>
      </c>
      <c r="C98" s="38" t="s">
        <v>1056</v>
      </c>
      <c r="D98" s="39">
        <v>35243.0</v>
      </c>
      <c r="E98" s="40" t="s">
        <v>1057</v>
      </c>
      <c r="F98" s="105"/>
      <c r="G98" s="106"/>
      <c r="H98" s="67"/>
      <c r="I98" s="107"/>
      <c r="J98" s="117">
        <v>900.0</v>
      </c>
      <c r="K98" s="109"/>
      <c r="L98" s="110"/>
      <c r="M98" s="111"/>
      <c r="N98" s="112"/>
      <c r="O98" s="113"/>
      <c r="P98" s="50">
        <v>900.0</v>
      </c>
      <c r="Q98" s="51">
        <f t="shared" si="1"/>
        <v>0</v>
      </c>
      <c r="R98" s="52" t="s">
        <v>69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44659.0</v>
      </c>
      <c r="C99" s="38" t="s">
        <v>1058</v>
      </c>
      <c r="D99" s="39">
        <v>54997.0</v>
      </c>
      <c r="E99" s="40" t="s">
        <v>185</v>
      </c>
      <c r="F99" s="105"/>
      <c r="G99" s="106"/>
      <c r="H99" s="67"/>
      <c r="I99" s="107">
        <v>4100.0</v>
      </c>
      <c r="J99" s="119"/>
      <c r="K99" s="109"/>
      <c r="L99" s="110"/>
      <c r="M99" s="111"/>
      <c r="N99" s="112"/>
      <c r="O99" s="113"/>
      <c r="P99" s="50">
        <v>4100.0</v>
      </c>
      <c r="Q99" s="51">
        <f t="shared" si="1"/>
        <v>0</v>
      </c>
      <c r="R99" s="52" t="s">
        <v>69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44659.0</v>
      </c>
      <c r="C100" s="38" t="s">
        <v>1059</v>
      </c>
      <c r="D100" s="39">
        <v>65328.0</v>
      </c>
      <c r="E100" s="40" t="s">
        <v>1060</v>
      </c>
      <c r="F100" s="105"/>
      <c r="G100" s="106"/>
      <c r="H100" s="67"/>
      <c r="I100" s="107">
        <v>3900.0</v>
      </c>
      <c r="J100" s="117"/>
      <c r="K100" s="109"/>
      <c r="L100" s="110"/>
      <c r="M100" s="111"/>
      <c r="N100" s="112"/>
      <c r="O100" s="113"/>
      <c r="P100" s="50">
        <v>3900.0</v>
      </c>
      <c r="Q100" s="51">
        <f t="shared" si="1"/>
        <v>0</v>
      </c>
      <c r="R100" s="52" t="s">
        <v>69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44659.0</v>
      </c>
      <c r="C101" s="38" t="s">
        <v>1061</v>
      </c>
      <c r="D101" s="39">
        <v>51069.0</v>
      </c>
      <c r="E101" s="40" t="s">
        <v>286</v>
      </c>
      <c r="F101" s="127">
        <v>350.0</v>
      </c>
      <c r="G101" s="106"/>
      <c r="H101" s="67"/>
      <c r="I101" s="107"/>
      <c r="J101" s="117"/>
      <c r="K101" s="144"/>
      <c r="L101" s="110"/>
      <c r="M101" s="111"/>
      <c r="N101" s="112"/>
      <c r="O101" s="113"/>
      <c r="P101" s="50">
        <v>350.0</v>
      </c>
      <c r="Q101" s="51">
        <f t="shared" si="1"/>
        <v>0</v>
      </c>
      <c r="R101" s="52" t="s">
        <v>29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44659.0</v>
      </c>
      <c r="C102" s="38" t="s">
        <v>1062</v>
      </c>
      <c r="D102" s="39">
        <v>58050.0</v>
      </c>
      <c r="E102" s="145" t="s">
        <v>1063</v>
      </c>
      <c r="F102" s="105"/>
      <c r="G102" s="106"/>
      <c r="H102" s="67"/>
      <c r="I102" s="107"/>
      <c r="J102" s="117">
        <v>300.0</v>
      </c>
      <c r="K102" s="109"/>
      <c r="L102" s="110"/>
      <c r="M102" s="111"/>
      <c r="N102" s="112"/>
      <c r="O102" s="113"/>
      <c r="P102" s="50">
        <v>300.0</v>
      </c>
      <c r="Q102" s="51">
        <f t="shared" si="1"/>
        <v>0</v>
      </c>
      <c r="R102" s="52" t="s">
        <v>69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44659.0</v>
      </c>
      <c r="C103" s="38" t="s">
        <v>1064</v>
      </c>
      <c r="D103" s="39">
        <v>68268.0</v>
      </c>
      <c r="E103" s="40" t="s">
        <v>1065</v>
      </c>
      <c r="F103" s="105"/>
      <c r="G103" s="106"/>
      <c r="H103" s="67"/>
      <c r="I103" s="107">
        <v>600.0</v>
      </c>
      <c r="J103" s="119"/>
      <c r="K103" s="109"/>
      <c r="L103" s="110"/>
      <c r="M103" s="111"/>
      <c r="N103" s="112"/>
      <c r="O103" s="113"/>
      <c r="P103" s="50">
        <v>600.0</v>
      </c>
      <c r="Q103" s="51">
        <f t="shared" si="1"/>
        <v>0</v>
      </c>
      <c r="R103" s="52" t="s">
        <v>29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44659.0</v>
      </c>
      <c r="C104" s="38" t="s">
        <v>1066</v>
      </c>
      <c r="D104" s="39">
        <v>47510.0</v>
      </c>
      <c r="E104" s="40" t="s">
        <v>195</v>
      </c>
      <c r="F104" s="105"/>
      <c r="G104" s="106"/>
      <c r="H104" s="67"/>
      <c r="I104" s="107">
        <v>9800.0</v>
      </c>
      <c r="J104" s="117"/>
      <c r="K104" s="109"/>
      <c r="L104" s="110"/>
      <c r="M104" s="111"/>
      <c r="N104" s="112"/>
      <c r="O104" s="113"/>
      <c r="P104" s="50">
        <v>9800.0</v>
      </c>
      <c r="Q104" s="51">
        <f t="shared" si="1"/>
        <v>0</v>
      </c>
      <c r="R104" s="52" t="s">
        <v>29</v>
      </c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44659.0</v>
      </c>
      <c r="C105" s="38" t="s">
        <v>1067</v>
      </c>
      <c r="D105" s="39">
        <v>52418.0</v>
      </c>
      <c r="E105" s="40" t="s">
        <v>1068</v>
      </c>
      <c r="F105" s="105"/>
      <c r="G105" s="106"/>
      <c r="H105" s="67"/>
      <c r="I105" s="107"/>
      <c r="J105" s="117">
        <v>1750.0</v>
      </c>
      <c r="K105" s="109"/>
      <c r="L105" s="110"/>
      <c r="M105" s="111"/>
      <c r="N105" s="112"/>
      <c r="O105" s="113"/>
      <c r="P105" s="50">
        <v>1750.0</v>
      </c>
      <c r="Q105" s="51">
        <f t="shared" si="1"/>
        <v>0</v>
      </c>
      <c r="R105" s="52" t="s">
        <v>39</v>
      </c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44659.0</v>
      </c>
      <c r="C106" s="38" t="s">
        <v>1069</v>
      </c>
      <c r="D106" s="39">
        <v>44497.0</v>
      </c>
      <c r="E106" s="40" t="s">
        <v>1070</v>
      </c>
      <c r="F106" s="105"/>
      <c r="G106" s="106"/>
      <c r="H106" s="67"/>
      <c r="I106" s="107">
        <v>4350.0</v>
      </c>
      <c r="J106" s="119"/>
      <c r="K106" s="109"/>
      <c r="L106" s="110"/>
      <c r="M106" s="111"/>
      <c r="N106" s="112"/>
      <c r="O106" s="113"/>
      <c r="P106" s="50">
        <v>4350.0</v>
      </c>
      <c r="Q106" s="51">
        <f t="shared" si="1"/>
        <v>0</v>
      </c>
      <c r="R106" s="52" t="s">
        <v>29</v>
      </c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44659.0</v>
      </c>
      <c r="C107" s="38" t="s">
        <v>1071</v>
      </c>
      <c r="D107" s="39">
        <v>47510.0</v>
      </c>
      <c r="E107" s="40" t="s">
        <v>195</v>
      </c>
      <c r="F107" s="105"/>
      <c r="G107" s="106"/>
      <c r="H107" s="67"/>
      <c r="I107" s="107">
        <v>3750.0</v>
      </c>
      <c r="J107" s="117"/>
      <c r="K107" s="134"/>
      <c r="L107" s="110"/>
      <c r="M107" s="111"/>
      <c r="N107" s="112"/>
      <c r="O107" s="113"/>
      <c r="P107" s="50">
        <v>3750.0</v>
      </c>
      <c r="Q107" s="51">
        <f t="shared" si="1"/>
        <v>0</v>
      </c>
      <c r="R107" s="52" t="s">
        <v>29</v>
      </c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44659.0</v>
      </c>
      <c r="C108" s="38" t="s">
        <v>1072</v>
      </c>
      <c r="D108" s="39">
        <v>69255.0</v>
      </c>
      <c r="E108" s="40" t="s">
        <v>1073</v>
      </c>
      <c r="F108" s="105"/>
      <c r="G108" s="106"/>
      <c r="H108" s="67"/>
      <c r="I108" s="107"/>
      <c r="J108" s="108">
        <v>27000.0</v>
      </c>
      <c r="K108" s="109"/>
      <c r="L108" s="110"/>
      <c r="M108" s="111"/>
      <c r="N108" s="112"/>
      <c r="O108" s="113"/>
      <c r="P108" s="50">
        <v>27000.0</v>
      </c>
      <c r="Q108" s="51">
        <f t="shared" si="1"/>
        <v>0</v>
      </c>
      <c r="R108" s="52" t="s">
        <v>69</v>
      </c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44659.0</v>
      </c>
      <c r="C109" s="38" t="s">
        <v>1074</v>
      </c>
      <c r="D109" s="39">
        <v>52083.0</v>
      </c>
      <c r="E109" s="40" t="s">
        <v>409</v>
      </c>
      <c r="F109" s="105"/>
      <c r="G109" s="120"/>
      <c r="H109" s="67"/>
      <c r="I109" s="107">
        <v>24400.0</v>
      </c>
      <c r="J109" s="117"/>
      <c r="K109" s="109"/>
      <c r="L109" s="110"/>
      <c r="M109" s="111"/>
      <c r="N109" s="112"/>
      <c r="O109" s="113"/>
      <c r="P109" s="50">
        <v>24400.0</v>
      </c>
      <c r="Q109" s="51">
        <f t="shared" si="1"/>
        <v>0</v>
      </c>
      <c r="R109" s="52" t="s">
        <v>69</v>
      </c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44659.0</v>
      </c>
      <c r="C110" s="38" t="s">
        <v>1075</v>
      </c>
      <c r="D110" s="39">
        <v>69263.0</v>
      </c>
      <c r="E110" s="40" t="s">
        <v>1076</v>
      </c>
      <c r="F110" s="105"/>
      <c r="G110" s="120"/>
      <c r="H110" s="67"/>
      <c r="I110" s="107"/>
      <c r="J110" s="117">
        <v>27000.0</v>
      </c>
      <c r="K110" s="109"/>
      <c r="L110" s="110"/>
      <c r="M110" s="111"/>
      <c r="N110" s="112"/>
      <c r="O110" s="113"/>
      <c r="P110" s="50">
        <v>27000.0</v>
      </c>
      <c r="Q110" s="51">
        <f t="shared" si="1"/>
        <v>0</v>
      </c>
      <c r="R110" s="52" t="s">
        <v>39</v>
      </c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44658.0</v>
      </c>
      <c r="C111" s="38" t="s">
        <v>1077</v>
      </c>
      <c r="D111" s="39">
        <v>65013.0</v>
      </c>
      <c r="E111" s="40" t="s">
        <v>1078</v>
      </c>
      <c r="F111" s="105"/>
      <c r="G111" s="106"/>
      <c r="H111" s="67"/>
      <c r="I111" s="107"/>
      <c r="J111" s="119"/>
      <c r="K111" s="134">
        <v>26875.0</v>
      </c>
      <c r="L111" s="110"/>
      <c r="M111" s="111"/>
      <c r="N111" s="112"/>
      <c r="O111" s="113"/>
      <c r="P111" s="50">
        <v>26875.0</v>
      </c>
      <c r="Q111" s="51">
        <f t="shared" si="1"/>
        <v>0</v>
      </c>
      <c r="R111" s="52"/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108.0</v>
      </c>
      <c r="B112" s="37">
        <v>44658.0</v>
      </c>
      <c r="C112" s="38" t="s">
        <v>1079</v>
      </c>
      <c r="D112" s="39">
        <v>51017.0</v>
      </c>
      <c r="E112" s="40" t="s">
        <v>1080</v>
      </c>
      <c r="F112" s="105"/>
      <c r="G112" s="106"/>
      <c r="H112" s="122">
        <v>35250.0</v>
      </c>
      <c r="I112" s="107"/>
      <c r="J112" s="119"/>
      <c r="K112" s="134"/>
      <c r="L112" s="110"/>
      <c r="M112" s="111"/>
      <c r="N112" s="112"/>
      <c r="O112" s="113"/>
      <c r="P112" s="50">
        <v>35250.0</v>
      </c>
      <c r="Q112" s="51">
        <f t="shared" si="1"/>
        <v>0</v>
      </c>
      <c r="R112" s="52"/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109.0</v>
      </c>
      <c r="B113" s="37">
        <v>44658.0</v>
      </c>
      <c r="C113" s="38" t="s">
        <v>1081</v>
      </c>
      <c r="D113" s="39">
        <v>61682.0</v>
      </c>
      <c r="E113" s="40" t="s">
        <v>1082</v>
      </c>
      <c r="F113" s="105"/>
      <c r="G113" s="106"/>
      <c r="H113" s="122">
        <v>5150.0</v>
      </c>
      <c r="I113" s="107"/>
      <c r="J113" s="117"/>
      <c r="K113" s="109"/>
      <c r="L113" s="110"/>
      <c r="M113" s="111"/>
      <c r="N113" s="112"/>
      <c r="O113" s="113"/>
      <c r="P113" s="50">
        <v>5150.0</v>
      </c>
      <c r="Q113" s="51">
        <f t="shared" si="1"/>
        <v>0</v>
      </c>
      <c r="R113" s="52"/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110.0</v>
      </c>
      <c r="B114" s="37">
        <v>44658.0</v>
      </c>
      <c r="C114" s="38" t="s">
        <v>1083</v>
      </c>
      <c r="D114" s="39">
        <v>60947.0</v>
      </c>
      <c r="E114" s="40" t="s">
        <v>1084</v>
      </c>
      <c r="F114" s="143"/>
      <c r="G114" s="106"/>
      <c r="H114" s="67"/>
      <c r="I114" s="107"/>
      <c r="J114" s="119"/>
      <c r="K114" s="134">
        <v>8500.0</v>
      </c>
      <c r="L114" s="110"/>
      <c r="M114" s="111"/>
      <c r="N114" s="112"/>
      <c r="O114" s="113"/>
      <c r="P114" s="50">
        <v>8500.0</v>
      </c>
      <c r="Q114" s="51">
        <f t="shared" si="1"/>
        <v>0</v>
      </c>
      <c r="R114" s="52"/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111.0</v>
      </c>
      <c r="B115" s="37">
        <v>44658.0</v>
      </c>
      <c r="C115" s="38" t="s">
        <v>1085</v>
      </c>
      <c r="D115" s="39">
        <v>49655.0</v>
      </c>
      <c r="E115" s="40" t="s">
        <v>1086</v>
      </c>
      <c r="F115" s="143"/>
      <c r="G115" s="106"/>
      <c r="H115" s="67"/>
      <c r="I115" s="107"/>
      <c r="J115" s="119"/>
      <c r="K115" s="134">
        <v>20000.0</v>
      </c>
      <c r="L115" s="110"/>
      <c r="M115" s="111"/>
      <c r="N115" s="112"/>
      <c r="O115" s="113"/>
      <c r="P115" s="50">
        <v>20000.0</v>
      </c>
      <c r="Q115" s="51">
        <f t="shared" si="1"/>
        <v>0</v>
      </c>
      <c r="R115" s="52"/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112.0</v>
      </c>
      <c r="B116" s="37">
        <v>44658.0</v>
      </c>
      <c r="C116" s="38" t="s">
        <v>1087</v>
      </c>
      <c r="D116" s="39">
        <v>60947.0</v>
      </c>
      <c r="E116" s="40" t="s">
        <v>1084</v>
      </c>
      <c r="F116" s="105"/>
      <c r="G116" s="106"/>
      <c r="H116" s="131"/>
      <c r="I116" s="107"/>
      <c r="J116" s="119"/>
      <c r="K116" s="134">
        <v>100.0</v>
      </c>
      <c r="L116" s="110"/>
      <c r="M116" s="111"/>
      <c r="N116" s="112"/>
      <c r="O116" s="113"/>
      <c r="P116" s="50">
        <v>100.0</v>
      </c>
      <c r="Q116" s="51">
        <f t="shared" si="1"/>
        <v>0</v>
      </c>
      <c r="R116" s="52"/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>
        <v>113.0</v>
      </c>
      <c r="B117" s="37">
        <v>44659.0</v>
      </c>
      <c r="C117" s="38" t="s">
        <v>1088</v>
      </c>
      <c r="D117" s="39">
        <v>50342.0</v>
      </c>
      <c r="E117" s="40" t="s">
        <v>370</v>
      </c>
      <c r="F117" s="105"/>
      <c r="G117" s="106"/>
      <c r="H117" s="122">
        <v>10000.0</v>
      </c>
      <c r="I117" s="107"/>
      <c r="J117" s="117"/>
      <c r="K117" s="109"/>
      <c r="L117" s="110"/>
      <c r="M117" s="111"/>
      <c r="N117" s="112"/>
      <c r="O117" s="113"/>
      <c r="P117" s="50">
        <v>10000.0</v>
      </c>
      <c r="Q117" s="51">
        <f t="shared" si="1"/>
        <v>0</v>
      </c>
      <c r="R117" s="52"/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04">
        <v>114.0</v>
      </c>
      <c r="B118" s="37">
        <v>44659.0</v>
      </c>
      <c r="C118" s="38" t="s">
        <v>1089</v>
      </c>
      <c r="D118" s="39">
        <v>25650.0</v>
      </c>
      <c r="E118" s="40" t="s">
        <v>1090</v>
      </c>
      <c r="F118" s="105"/>
      <c r="G118" s="106"/>
      <c r="H118" s="122">
        <v>2500.0</v>
      </c>
      <c r="I118" s="116"/>
      <c r="J118" s="117"/>
      <c r="K118" s="109"/>
      <c r="L118" s="110"/>
      <c r="M118" s="111"/>
      <c r="N118" s="112"/>
      <c r="O118" s="113"/>
      <c r="P118" s="50">
        <v>2500.0</v>
      </c>
      <c r="Q118" s="51">
        <f t="shared" si="1"/>
        <v>0</v>
      </c>
      <c r="R118" s="52"/>
      <c r="S118" s="5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04">
        <v>115.0</v>
      </c>
      <c r="B119" s="37">
        <v>44659.0</v>
      </c>
      <c r="C119" s="38" t="s">
        <v>1091</v>
      </c>
      <c r="D119" s="39">
        <v>47787.0</v>
      </c>
      <c r="E119" s="40" t="s">
        <v>1092</v>
      </c>
      <c r="F119" s="105"/>
      <c r="G119" s="106"/>
      <c r="H119" s="122">
        <v>2500.0</v>
      </c>
      <c r="I119" s="107"/>
      <c r="J119" s="117"/>
      <c r="K119" s="109"/>
      <c r="L119" s="110"/>
      <c r="M119" s="111"/>
      <c r="N119" s="112"/>
      <c r="O119" s="113"/>
      <c r="P119" s="50">
        <v>2500.0</v>
      </c>
      <c r="Q119" s="51">
        <f t="shared" si="1"/>
        <v>0</v>
      </c>
      <c r="R119" s="52"/>
      <c r="S119" s="5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04">
        <v>116.0</v>
      </c>
      <c r="B120" s="37">
        <v>44659.0</v>
      </c>
      <c r="C120" s="38" t="s">
        <v>1093</v>
      </c>
      <c r="D120" s="39">
        <v>48192.0</v>
      </c>
      <c r="E120" s="40" t="s">
        <v>1094</v>
      </c>
      <c r="F120" s="105"/>
      <c r="G120" s="123"/>
      <c r="H120" s="131"/>
      <c r="I120" s="107"/>
      <c r="J120" s="108"/>
      <c r="K120" s="109"/>
      <c r="L120" s="110"/>
      <c r="M120" s="111"/>
      <c r="N120" s="112"/>
      <c r="O120" s="130">
        <v>2490.0</v>
      </c>
      <c r="P120" s="50">
        <v>2490.0</v>
      </c>
      <c r="Q120" s="51">
        <f t="shared" si="1"/>
        <v>0</v>
      </c>
      <c r="R120" s="52"/>
      <c r="S120" s="5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04">
        <v>117.0</v>
      </c>
      <c r="B121" s="37">
        <v>44659.0</v>
      </c>
      <c r="C121" s="38" t="s">
        <v>1095</v>
      </c>
      <c r="D121" s="39">
        <v>58654.0</v>
      </c>
      <c r="E121" s="40" t="s">
        <v>1096</v>
      </c>
      <c r="F121" s="105"/>
      <c r="G121" s="123"/>
      <c r="H121" s="131"/>
      <c r="I121" s="107"/>
      <c r="J121" s="117"/>
      <c r="K121" s="109"/>
      <c r="L121" s="110"/>
      <c r="M121" s="111"/>
      <c r="N121" s="112"/>
      <c r="O121" s="130">
        <v>4200.0</v>
      </c>
      <c r="P121" s="50">
        <v>4200.0</v>
      </c>
      <c r="Q121" s="51">
        <f t="shared" si="1"/>
        <v>0</v>
      </c>
      <c r="R121" s="52"/>
      <c r="S121" s="5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04">
        <v>118.0</v>
      </c>
      <c r="B122" s="37">
        <v>44659.0</v>
      </c>
      <c r="C122" s="38" t="s">
        <v>1097</v>
      </c>
      <c r="D122" s="39">
        <v>26040.0</v>
      </c>
      <c r="E122" s="40" t="s">
        <v>963</v>
      </c>
      <c r="F122" s="105"/>
      <c r="G122" s="123"/>
      <c r="H122" s="131"/>
      <c r="I122" s="107"/>
      <c r="J122" s="117"/>
      <c r="K122" s="109"/>
      <c r="L122" s="110"/>
      <c r="M122" s="111"/>
      <c r="N122" s="112"/>
      <c r="O122" s="130">
        <v>4390.0</v>
      </c>
      <c r="P122" s="50">
        <v>4390.0</v>
      </c>
      <c r="Q122" s="51">
        <f t="shared" si="1"/>
        <v>0</v>
      </c>
      <c r="R122" s="52"/>
      <c r="S122" s="5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104">
        <v>119.0</v>
      </c>
      <c r="B123" s="37">
        <v>44659.0</v>
      </c>
      <c r="C123" s="38" t="s">
        <v>1098</v>
      </c>
      <c r="D123" s="39">
        <v>43380.0</v>
      </c>
      <c r="E123" s="40" t="s">
        <v>457</v>
      </c>
      <c r="F123" s="105"/>
      <c r="G123" s="106"/>
      <c r="H123" s="122">
        <v>10000.0</v>
      </c>
      <c r="I123" s="107"/>
      <c r="J123" s="117"/>
      <c r="K123" s="109"/>
      <c r="L123" s="110"/>
      <c r="M123" s="111"/>
      <c r="N123" s="112"/>
      <c r="O123" s="129"/>
      <c r="P123" s="50">
        <v>10000.0</v>
      </c>
      <c r="Q123" s="51">
        <f t="shared" si="1"/>
        <v>0</v>
      </c>
      <c r="R123" s="52"/>
      <c r="S123" s="5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104">
        <v>120.0</v>
      </c>
      <c r="B124" s="37">
        <v>44659.0</v>
      </c>
      <c r="C124" s="38" t="s">
        <v>1099</v>
      </c>
      <c r="D124" s="39">
        <v>49918.0</v>
      </c>
      <c r="E124" s="40" t="s">
        <v>214</v>
      </c>
      <c r="F124" s="105"/>
      <c r="G124" s="106"/>
      <c r="H124" s="122">
        <v>9300.0</v>
      </c>
      <c r="I124" s="107"/>
      <c r="J124" s="119"/>
      <c r="K124" s="109"/>
      <c r="L124" s="110"/>
      <c r="M124" s="111"/>
      <c r="N124" s="112"/>
      <c r="O124" s="129"/>
      <c r="P124" s="50">
        <v>9300.0</v>
      </c>
      <c r="Q124" s="51">
        <f t="shared" si="1"/>
        <v>0</v>
      </c>
      <c r="R124" s="52"/>
      <c r="S124" s="5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104">
        <v>121.0</v>
      </c>
      <c r="B125" s="37">
        <v>44659.0</v>
      </c>
      <c r="C125" s="38" t="s">
        <v>1100</v>
      </c>
      <c r="D125" s="39">
        <v>50342.0</v>
      </c>
      <c r="E125" s="40" t="s">
        <v>370</v>
      </c>
      <c r="F125" s="105"/>
      <c r="G125" s="106"/>
      <c r="H125" s="122">
        <v>10000.0</v>
      </c>
      <c r="I125" s="107"/>
      <c r="J125" s="117"/>
      <c r="K125" s="109"/>
      <c r="L125" s="110"/>
      <c r="M125" s="111"/>
      <c r="N125" s="112"/>
      <c r="O125" s="129"/>
      <c r="P125" s="50">
        <v>10000.0</v>
      </c>
      <c r="Q125" s="51">
        <f t="shared" si="1"/>
        <v>0</v>
      </c>
      <c r="R125" s="52"/>
      <c r="S125" s="5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104">
        <v>122.0</v>
      </c>
      <c r="B126" s="37">
        <v>44659.0</v>
      </c>
      <c r="C126" s="38" t="s">
        <v>1101</v>
      </c>
      <c r="D126" s="39">
        <v>31927.0</v>
      </c>
      <c r="E126" s="40" t="s">
        <v>212</v>
      </c>
      <c r="F126" s="105"/>
      <c r="G126" s="106"/>
      <c r="H126" s="122">
        <v>1450.0</v>
      </c>
      <c r="I126" s="116"/>
      <c r="J126" s="117"/>
      <c r="K126" s="109"/>
      <c r="L126" s="110"/>
      <c r="M126" s="111"/>
      <c r="N126" s="112"/>
      <c r="O126" s="129"/>
      <c r="P126" s="50">
        <v>1450.0</v>
      </c>
      <c r="Q126" s="51">
        <f t="shared" si="1"/>
        <v>0</v>
      </c>
      <c r="R126" s="52"/>
      <c r="S126" s="5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104">
        <v>123.0</v>
      </c>
      <c r="B127" s="37">
        <v>44659.0</v>
      </c>
      <c r="C127" s="38" t="s">
        <v>1102</v>
      </c>
      <c r="D127" s="39">
        <v>59137.0</v>
      </c>
      <c r="E127" s="40" t="s">
        <v>1103</v>
      </c>
      <c r="F127" s="105"/>
      <c r="G127" s="123"/>
      <c r="H127" s="122">
        <v>20500.0</v>
      </c>
      <c r="I127" s="107"/>
      <c r="J127" s="119"/>
      <c r="K127" s="109"/>
      <c r="L127" s="110"/>
      <c r="M127" s="111"/>
      <c r="N127" s="112"/>
      <c r="O127" s="113"/>
      <c r="P127" s="50">
        <v>20500.0</v>
      </c>
      <c r="Q127" s="51">
        <f t="shared" si="1"/>
        <v>0</v>
      </c>
      <c r="R127" s="52"/>
      <c r="S127" s="53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104">
        <v>124.0</v>
      </c>
      <c r="B128" s="37">
        <v>44659.0</v>
      </c>
      <c r="C128" s="38" t="s">
        <v>1104</v>
      </c>
      <c r="D128" s="39">
        <v>49953.0</v>
      </c>
      <c r="E128" s="40" t="s">
        <v>329</v>
      </c>
      <c r="F128" s="105"/>
      <c r="G128" s="106"/>
      <c r="H128" s="122">
        <v>10000.0</v>
      </c>
      <c r="I128" s="107"/>
      <c r="J128" s="117"/>
      <c r="K128" s="109"/>
      <c r="L128" s="110"/>
      <c r="M128" s="111"/>
      <c r="N128" s="112"/>
      <c r="O128" s="113"/>
      <c r="P128" s="50">
        <v>10000.0</v>
      </c>
      <c r="Q128" s="51">
        <f t="shared" si="1"/>
        <v>0</v>
      </c>
      <c r="R128" s="52"/>
      <c r="S128" s="53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91"/>
      <c r="B129" s="146"/>
      <c r="C129" s="146"/>
      <c r="D129" s="146"/>
      <c r="E129" s="146"/>
      <c r="F129" s="92">
        <f>SUM(F5:F128)</f>
        <v>2669</v>
      </c>
      <c r="G129" s="93">
        <f t="shared" ref="G129:J129" si="2">SUM(G4:G128)</f>
        <v>42000</v>
      </c>
      <c r="H129" s="135">
        <f t="shared" si="2"/>
        <v>116650</v>
      </c>
      <c r="I129" s="136">
        <f t="shared" si="2"/>
        <v>696315</v>
      </c>
      <c r="J129" s="137">
        <f t="shared" si="2"/>
        <v>132500</v>
      </c>
      <c r="K129" s="138">
        <f>SUM(K5:K128)</f>
        <v>55825</v>
      </c>
      <c r="L129" s="139">
        <f t="shared" ref="L129:O129" si="3">SUM(L4:L128)</f>
        <v>0</v>
      </c>
      <c r="M129" s="140">
        <f t="shared" si="3"/>
        <v>0</v>
      </c>
      <c r="N129" s="141">
        <f t="shared" si="3"/>
        <v>0</v>
      </c>
      <c r="O129" s="142">
        <f t="shared" si="3"/>
        <v>11080</v>
      </c>
      <c r="P129" s="100">
        <f t="shared" ref="P129:Q129" si="4">SUM(P5:P128)</f>
        <v>1123339</v>
      </c>
      <c r="Q129" s="51">
        <f t="shared" si="4"/>
        <v>-66300</v>
      </c>
      <c r="R129" s="146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>
      <c r="A130" s="22"/>
      <c r="B130" s="22"/>
      <c r="C130" s="22"/>
      <c r="D130" s="22"/>
      <c r="E130" s="22"/>
      <c r="F130" s="102">
        <f>F129+G129+H129+I129+J129+K129+L129+M129+N129+O129</f>
        <v>1057039</v>
      </c>
      <c r="G130" s="34"/>
      <c r="H130" s="34"/>
      <c r="I130" s="34"/>
      <c r="J130" s="34"/>
      <c r="K130" s="34"/>
      <c r="L130" s="6"/>
      <c r="M130" s="103"/>
      <c r="N130" s="103"/>
      <c r="O130" s="103"/>
      <c r="P130" s="53"/>
      <c r="Q130" s="53"/>
      <c r="R130" s="2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 t="s">
        <v>25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</sheetData>
  <mergeCells count="19">
    <mergeCell ref="E2:E4"/>
    <mergeCell ref="F3:F4"/>
    <mergeCell ref="G3:H3"/>
    <mergeCell ref="I3:J3"/>
    <mergeCell ref="K3:K4"/>
    <mergeCell ref="L3:L4"/>
    <mergeCell ref="F130:L130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8.0"/>
    <col customWidth="1" min="16" max="16" width="14.75"/>
  </cols>
  <sheetData>
    <row r="1">
      <c r="A1" s="33" t="s">
        <v>1105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44659.0</v>
      </c>
      <c r="C5" s="38" t="s">
        <v>1106</v>
      </c>
      <c r="D5" s="166">
        <v>25650.0</v>
      </c>
      <c r="E5" s="40" t="s">
        <v>1090</v>
      </c>
      <c r="F5" s="105"/>
      <c r="G5" s="120"/>
      <c r="H5" s="67"/>
      <c r="I5" s="116"/>
      <c r="J5" s="117"/>
      <c r="K5" s="144">
        <v>0.0</v>
      </c>
      <c r="L5" s="110"/>
      <c r="M5" s="111"/>
      <c r="N5" s="112"/>
      <c r="O5" s="113"/>
      <c r="P5" s="50">
        <v>2500.0</v>
      </c>
      <c r="Q5" s="51">
        <f t="shared" ref="Q5:Q91" si="1">SUM(F5+G5+H5+I5+J5+K5+L5+M5+N5+O5-P5)</f>
        <v>-2500</v>
      </c>
      <c r="R5" s="52" t="s">
        <v>69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44659.0</v>
      </c>
      <c r="C6" s="38" t="s">
        <v>1107</v>
      </c>
      <c r="D6" s="39">
        <v>51939.0</v>
      </c>
      <c r="E6" s="40" t="s">
        <v>993</v>
      </c>
      <c r="F6" s="143"/>
      <c r="G6" s="106"/>
      <c r="H6" s="67"/>
      <c r="I6" s="107">
        <v>0.0</v>
      </c>
      <c r="J6" s="117"/>
      <c r="K6" s="134"/>
      <c r="L6" s="110"/>
      <c r="M6" s="111"/>
      <c r="N6" s="112"/>
      <c r="O6" s="113"/>
      <c r="P6" s="50">
        <v>11950.0</v>
      </c>
      <c r="Q6" s="51">
        <f t="shared" si="1"/>
        <v>-11950</v>
      </c>
      <c r="R6" s="52" t="s">
        <v>29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44660.0</v>
      </c>
      <c r="C7" s="38" t="s">
        <v>1108</v>
      </c>
      <c r="D7" s="39">
        <v>53249.0</v>
      </c>
      <c r="E7" s="40" t="s">
        <v>404</v>
      </c>
      <c r="F7" s="143"/>
      <c r="G7" s="106"/>
      <c r="H7" s="67"/>
      <c r="I7" s="107"/>
      <c r="J7" s="108">
        <v>15000.0</v>
      </c>
      <c r="K7" s="109"/>
      <c r="L7" s="110"/>
      <c r="M7" s="111"/>
      <c r="N7" s="112"/>
      <c r="O7" s="113"/>
      <c r="P7" s="50">
        <v>15000.0</v>
      </c>
      <c r="Q7" s="51">
        <f t="shared" si="1"/>
        <v>0</v>
      </c>
      <c r="R7" s="52" t="s">
        <v>229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44660.0</v>
      </c>
      <c r="C8" s="38" t="s">
        <v>1109</v>
      </c>
      <c r="D8" s="39">
        <v>22727.0</v>
      </c>
      <c r="E8" s="40" t="s">
        <v>1040</v>
      </c>
      <c r="F8" s="105"/>
      <c r="G8" s="106"/>
      <c r="H8" s="67"/>
      <c r="I8" s="107">
        <v>500.0</v>
      </c>
      <c r="J8" s="108"/>
      <c r="K8" s="109"/>
      <c r="L8" s="110"/>
      <c r="M8" s="111"/>
      <c r="N8" s="112"/>
      <c r="O8" s="113"/>
      <c r="P8" s="50">
        <v>500.0</v>
      </c>
      <c r="Q8" s="51">
        <f t="shared" si="1"/>
        <v>0</v>
      </c>
      <c r="R8" s="52" t="s">
        <v>229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44660.0</v>
      </c>
      <c r="C9" s="38" t="s">
        <v>1110</v>
      </c>
      <c r="D9" s="39">
        <v>64405.0</v>
      </c>
      <c r="E9" s="40" t="s">
        <v>1111</v>
      </c>
      <c r="F9" s="143"/>
      <c r="G9" s="106"/>
      <c r="H9" s="67"/>
      <c r="I9" s="107">
        <v>2650.0</v>
      </c>
      <c r="J9" s="108"/>
      <c r="K9" s="109"/>
      <c r="L9" s="110"/>
      <c r="M9" s="111"/>
      <c r="N9" s="112"/>
      <c r="O9" s="113"/>
      <c r="P9" s="50">
        <v>2650.0</v>
      </c>
      <c r="Q9" s="51">
        <f t="shared" si="1"/>
        <v>0</v>
      </c>
      <c r="R9" s="52" t="s">
        <v>229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44660.0</v>
      </c>
      <c r="C10" s="38" t="s">
        <v>1112</v>
      </c>
      <c r="D10" s="39">
        <v>69270.0</v>
      </c>
      <c r="E10" s="40" t="s">
        <v>1113</v>
      </c>
      <c r="F10" s="143"/>
      <c r="G10" s="106"/>
      <c r="H10" s="67"/>
      <c r="I10" s="107"/>
      <c r="J10" s="108">
        <v>300.0</v>
      </c>
      <c r="K10" s="109"/>
      <c r="L10" s="110"/>
      <c r="M10" s="111"/>
      <c r="N10" s="112"/>
      <c r="O10" s="113"/>
      <c r="P10" s="50">
        <v>300.0</v>
      </c>
      <c r="Q10" s="51">
        <f t="shared" si="1"/>
        <v>0</v>
      </c>
      <c r="R10" s="52" t="s">
        <v>29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44660.0</v>
      </c>
      <c r="C11" s="38" t="s">
        <v>1114</v>
      </c>
      <c r="D11" s="39">
        <v>69271.0</v>
      </c>
      <c r="E11" s="40" t="s">
        <v>1115</v>
      </c>
      <c r="F11" s="105"/>
      <c r="G11" s="106"/>
      <c r="H11" s="67"/>
      <c r="I11" s="107"/>
      <c r="J11" s="108">
        <v>27000.0</v>
      </c>
      <c r="K11" s="109"/>
      <c r="L11" s="110"/>
      <c r="M11" s="111"/>
      <c r="N11" s="112"/>
      <c r="O11" s="113"/>
      <c r="P11" s="50">
        <v>27000.0</v>
      </c>
      <c r="Q11" s="51">
        <f t="shared" si="1"/>
        <v>0</v>
      </c>
      <c r="R11" s="52" t="s">
        <v>29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44660.0</v>
      </c>
      <c r="C12" s="38" t="s">
        <v>1116</v>
      </c>
      <c r="D12" s="39">
        <v>45227.0</v>
      </c>
      <c r="E12" s="40" t="s">
        <v>1117</v>
      </c>
      <c r="F12" s="105"/>
      <c r="G12" s="106"/>
      <c r="H12" s="67"/>
      <c r="I12" s="107">
        <v>2500.0</v>
      </c>
      <c r="J12" s="108"/>
      <c r="K12" s="109"/>
      <c r="L12" s="110"/>
      <c r="M12" s="111"/>
      <c r="N12" s="112"/>
      <c r="O12" s="113"/>
      <c r="P12" s="50">
        <v>2500.0</v>
      </c>
      <c r="Q12" s="51">
        <f t="shared" si="1"/>
        <v>0</v>
      </c>
      <c r="R12" s="52" t="s">
        <v>229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44660.0</v>
      </c>
      <c r="C13" s="38" t="s">
        <v>1118</v>
      </c>
      <c r="D13" s="39">
        <v>62809.0</v>
      </c>
      <c r="E13" s="40" t="s">
        <v>95</v>
      </c>
      <c r="F13" s="105"/>
      <c r="G13" s="106"/>
      <c r="H13" s="67"/>
      <c r="I13" s="107">
        <v>5000.0</v>
      </c>
      <c r="J13" s="108"/>
      <c r="K13" s="109"/>
      <c r="L13" s="110"/>
      <c r="M13" s="111"/>
      <c r="N13" s="112"/>
      <c r="O13" s="113"/>
      <c r="P13" s="50">
        <v>5000.0</v>
      </c>
      <c r="Q13" s="51">
        <f t="shared" si="1"/>
        <v>0</v>
      </c>
      <c r="R13" s="52" t="s">
        <v>39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44660.0</v>
      </c>
      <c r="C14" s="38" t="s">
        <v>1119</v>
      </c>
      <c r="D14" s="39">
        <v>10250.0</v>
      </c>
      <c r="E14" s="40" t="s">
        <v>305</v>
      </c>
      <c r="F14" s="143"/>
      <c r="G14" s="120"/>
      <c r="H14" s="67"/>
      <c r="I14" s="107"/>
      <c r="J14" s="108">
        <v>2500.0</v>
      </c>
      <c r="K14" s="144"/>
      <c r="L14" s="110"/>
      <c r="M14" s="111"/>
      <c r="N14" s="112"/>
      <c r="O14" s="113"/>
      <c r="P14" s="50">
        <v>2500.0</v>
      </c>
      <c r="Q14" s="51">
        <f t="shared" si="1"/>
        <v>0</v>
      </c>
      <c r="R14" s="52" t="s">
        <v>229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44660.0</v>
      </c>
      <c r="C15" s="38" t="s">
        <v>1120</v>
      </c>
      <c r="D15" s="39">
        <v>51782.0</v>
      </c>
      <c r="E15" s="40" t="s">
        <v>996</v>
      </c>
      <c r="F15" s="105"/>
      <c r="G15" s="106"/>
      <c r="H15" s="67"/>
      <c r="I15" s="107"/>
      <c r="J15" s="108">
        <v>350.0</v>
      </c>
      <c r="K15" s="109"/>
      <c r="L15" s="110"/>
      <c r="M15" s="111"/>
      <c r="N15" s="112"/>
      <c r="O15" s="113"/>
      <c r="P15" s="50">
        <v>350.0</v>
      </c>
      <c r="Q15" s="51">
        <f t="shared" si="1"/>
        <v>0</v>
      </c>
      <c r="R15" s="52" t="s">
        <v>229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44660.0</v>
      </c>
      <c r="C16" s="38" t="s">
        <v>1121</v>
      </c>
      <c r="D16" s="39">
        <v>44149.0</v>
      </c>
      <c r="E16" s="40" t="s">
        <v>1022</v>
      </c>
      <c r="F16" s="105"/>
      <c r="G16" s="106"/>
      <c r="H16" s="67"/>
      <c r="I16" s="107">
        <v>26500.0</v>
      </c>
      <c r="J16" s="108"/>
      <c r="K16" s="109"/>
      <c r="L16" s="110"/>
      <c r="M16" s="111"/>
      <c r="N16" s="112"/>
      <c r="O16" s="113"/>
      <c r="P16" s="50">
        <v>26500.0</v>
      </c>
      <c r="Q16" s="51">
        <f t="shared" si="1"/>
        <v>0</v>
      </c>
      <c r="R16" s="52" t="s">
        <v>29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44660.0</v>
      </c>
      <c r="C17" s="38" t="s">
        <v>1122</v>
      </c>
      <c r="D17" s="39">
        <v>43134.0</v>
      </c>
      <c r="E17" s="40" t="s">
        <v>436</v>
      </c>
      <c r="F17" s="105"/>
      <c r="G17" s="106"/>
      <c r="H17" s="67"/>
      <c r="I17" s="107">
        <v>3600.0</v>
      </c>
      <c r="J17" s="108"/>
      <c r="K17" s="109"/>
      <c r="L17" s="110"/>
      <c r="M17" s="111"/>
      <c r="N17" s="112"/>
      <c r="O17" s="113"/>
      <c r="P17" s="50">
        <v>3600.0</v>
      </c>
      <c r="Q17" s="51">
        <f t="shared" si="1"/>
        <v>0</v>
      </c>
      <c r="R17" s="52" t="s">
        <v>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44660.0</v>
      </c>
      <c r="C18" s="38" t="s">
        <v>1123</v>
      </c>
      <c r="D18" s="39">
        <v>10320.0</v>
      </c>
      <c r="E18" s="40" t="s">
        <v>99</v>
      </c>
      <c r="F18" s="105"/>
      <c r="G18" s="106"/>
      <c r="H18" s="67"/>
      <c r="I18" s="107">
        <v>20250.0</v>
      </c>
      <c r="J18" s="108"/>
      <c r="K18" s="109"/>
      <c r="L18" s="110"/>
      <c r="M18" s="111"/>
      <c r="N18" s="112"/>
      <c r="O18" s="113"/>
      <c r="P18" s="50">
        <v>20250.0</v>
      </c>
      <c r="Q18" s="51">
        <f t="shared" si="1"/>
        <v>0</v>
      </c>
      <c r="R18" s="52" t="s">
        <v>229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44660.0</v>
      </c>
      <c r="C19" s="38" t="s">
        <v>1124</v>
      </c>
      <c r="D19" s="39">
        <v>59904.0</v>
      </c>
      <c r="E19" s="40" t="s">
        <v>227</v>
      </c>
      <c r="F19" s="105"/>
      <c r="G19" s="120"/>
      <c r="H19" s="67"/>
      <c r="I19" s="107">
        <v>5000.0</v>
      </c>
      <c r="J19" s="108"/>
      <c r="K19" s="109"/>
      <c r="L19" s="110"/>
      <c r="M19" s="111"/>
      <c r="N19" s="112"/>
      <c r="O19" s="113"/>
      <c r="P19" s="50">
        <v>5000.0</v>
      </c>
      <c r="Q19" s="51">
        <f t="shared" si="1"/>
        <v>0</v>
      </c>
      <c r="R19" s="52" t="s">
        <v>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44660.0</v>
      </c>
      <c r="C20" s="38" t="s">
        <v>1125</v>
      </c>
      <c r="D20" s="39">
        <v>55106.0</v>
      </c>
      <c r="E20" s="40" t="s">
        <v>1126</v>
      </c>
      <c r="F20" s="105"/>
      <c r="G20" s="106"/>
      <c r="H20" s="67"/>
      <c r="I20" s="107">
        <v>2650.0</v>
      </c>
      <c r="J20" s="108"/>
      <c r="K20" s="109"/>
      <c r="L20" s="110"/>
      <c r="M20" s="111"/>
      <c r="N20" s="112"/>
      <c r="O20" s="113"/>
      <c r="P20" s="50">
        <v>2650.0</v>
      </c>
      <c r="Q20" s="51">
        <f t="shared" si="1"/>
        <v>0</v>
      </c>
      <c r="R20" s="52" t="s">
        <v>229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44660.0</v>
      </c>
      <c r="C21" s="38" t="s">
        <v>1127</v>
      </c>
      <c r="D21" s="39">
        <v>53495.0</v>
      </c>
      <c r="E21" s="40" t="s">
        <v>668</v>
      </c>
      <c r="F21" s="105"/>
      <c r="G21" s="106"/>
      <c r="H21" s="67"/>
      <c r="I21" s="107">
        <v>5000.0</v>
      </c>
      <c r="J21" s="108"/>
      <c r="K21" s="109"/>
      <c r="L21" s="110"/>
      <c r="M21" s="111"/>
      <c r="N21" s="112"/>
      <c r="O21" s="113"/>
      <c r="P21" s="50">
        <v>5000.0</v>
      </c>
      <c r="Q21" s="51">
        <f t="shared" si="1"/>
        <v>0</v>
      </c>
      <c r="R21" s="52" t="s">
        <v>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44660.0</v>
      </c>
      <c r="C22" s="38" t="s">
        <v>1128</v>
      </c>
      <c r="D22" s="39">
        <v>53495.0</v>
      </c>
      <c r="E22" s="40" t="s">
        <v>668</v>
      </c>
      <c r="F22" s="105"/>
      <c r="G22" s="106"/>
      <c r="H22" s="67"/>
      <c r="I22" s="107">
        <v>5000.0</v>
      </c>
      <c r="J22" s="108"/>
      <c r="K22" s="109"/>
      <c r="L22" s="110"/>
      <c r="M22" s="111"/>
      <c r="N22" s="112"/>
      <c r="O22" s="113"/>
      <c r="P22" s="50">
        <v>5000.0</v>
      </c>
      <c r="Q22" s="51">
        <f t="shared" si="1"/>
        <v>0</v>
      </c>
      <c r="R22" s="52" t="s">
        <v>29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44660.0</v>
      </c>
      <c r="C23" s="38" t="s">
        <v>1129</v>
      </c>
      <c r="D23" s="39">
        <v>56901.0</v>
      </c>
      <c r="E23" s="40" t="s">
        <v>1130</v>
      </c>
      <c r="F23" s="105"/>
      <c r="G23" s="106"/>
      <c r="H23" s="67"/>
      <c r="I23" s="107">
        <v>3900.0</v>
      </c>
      <c r="J23" s="108"/>
      <c r="K23" s="109"/>
      <c r="L23" s="110"/>
      <c r="M23" s="111"/>
      <c r="N23" s="112"/>
      <c r="O23" s="113"/>
      <c r="P23" s="50">
        <v>3900.0</v>
      </c>
      <c r="Q23" s="51">
        <f t="shared" si="1"/>
        <v>0</v>
      </c>
      <c r="R23" s="52" t="s">
        <v>229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44660.0</v>
      </c>
      <c r="C24" s="38" t="s">
        <v>1131</v>
      </c>
      <c r="D24" s="39">
        <v>27066.0</v>
      </c>
      <c r="E24" s="40" t="s">
        <v>322</v>
      </c>
      <c r="F24" s="105"/>
      <c r="G24" s="106"/>
      <c r="H24" s="67"/>
      <c r="I24" s="107">
        <v>19900.0</v>
      </c>
      <c r="J24" s="108"/>
      <c r="K24" s="109"/>
      <c r="L24" s="110"/>
      <c r="M24" s="111"/>
      <c r="N24" s="112"/>
      <c r="O24" s="113"/>
      <c r="P24" s="50">
        <v>19900.0</v>
      </c>
      <c r="Q24" s="51">
        <f t="shared" si="1"/>
        <v>0</v>
      </c>
      <c r="R24" s="52" t="s">
        <v>29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44660.0</v>
      </c>
      <c r="C25" s="38" t="s">
        <v>1132</v>
      </c>
      <c r="D25" s="39">
        <v>67909.0</v>
      </c>
      <c r="E25" s="40" t="s">
        <v>1133</v>
      </c>
      <c r="F25" s="105"/>
      <c r="G25" s="106"/>
      <c r="H25" s="67"/>
      <c r="I25" s="107"/>
      <c r="J25" s="108">
        <v>47500.0</v>
      </c>
      <c r="K25" s="109"/>
      <c r="L25" s="110"/>
      <c r="M25" s="111"/>
      <c r="N25" s="112"/>
      <c r="O25" s="113"/>
      <c r="P25" s="50">
        <v>47500.0</v>
      </c>
      <c r="Q25" s="51">
        <f t="shared" si="1"/>
        <v>0</v>
      </c>
      <c r="R25" s="52" t="s">
        <v>229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44660.0</v>
      </c>
      <c r="C26" s="38" t="s">
        <v>1134</v>
      </c>
      <c r="D26" s="39">
        <v>58427.0</v>
      </c>
      <c r="E26" s="40" t="s">
        <v>1135</v>
      </c>
      <c r="F26" s="105"/>
      <c r="G26" s="106"/>
      <c r="H26" s="67"/>
      <c r="I26" s="107">
        <v>5700.0</v>
      </c>
      <c r="J26" s="108"/>
      <c r="K26" s="109"/>
      <c r="L26" s="110"/>
      <c r="M26" s="111"/>
      <c r="N26" s="112"/>
      <c r="O26" s="113"/>
      <c r="P26" s="50">
        <v>5700.0</v>
      </c>
      <c r="Q26" s="51">
        <f t="shared" si="1"/>
        <v>0</v>
      </c>
      <c r="R26" s="52" t="s">
        <v>29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44660.0</v>
      </c>
      <c r="C27" s="38" t="s">
        <v>1136</v>
      </c>
      <c r="D27" s="39">
        <v>43380.0</v>
      </c>
      <c r="E27" s="40" t="s">
        <v>457</v>
      </c>
      <c r="F27" s="105"/>
      <c r="G27" s="106"/>
      <c r="H27" s="67"/>
      <c r="I27" s="107">
        <v>1050.0</v>
      </c>
      <c r="J27" s="108"/>
      <c r="K27" s="109"/>
      <c r="L27" s="110"/>
      <c r="M27" s="111"/>
      <c r="N27" s="112"/>
      <c r="O27" s="113"/>
      <c r="P27" s="50">
        <v>1050.0</v>
      </c>
      <c r="Q27" s="51">
        <f t="shared" si="1"/>
        <v>0</v>
      </c>
      <c r="R27" s="52" t="s">
        <v>229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44660.0</v>
      </c>
      <c r="C28" s="38" t="s">
        <v>1137</v>
      </c>
      <c r="D28" s="39">
        <v>58427.0</v>
      </c>
      <c r="E28" s="40" t="s">
        <v>1135</v>
      </c>
      <c r="F28" s="143">
        <v>7.0</v>
      </c>
      <c r="G28" s="106"/>
      <c r="H28" s="67"/>
      <c r="I28" s="107"/>
      <c r="J28" s="108"/>
      <c r="K28" s="109"/>
      <c r="L28" s="110"/>
      <c r="M28" s="111"/>
      <c r="N28" s="112"/>
      <c r="O28" s="113"/>
      <c r="P28" s="50">
        <v>7.0</v>
      </c>
      <c r="Q28" s="51">
        <f t="shared" si="1"/>
        <v>0</v>
      </c>
      <c r="R28" s="52" t="s">
        <v>29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44660.0</v>
      </c>
      <c r="C29" s="38" t="s">
        <v>1138</v>
      </c>
      <c r="D29" s="39">
        <v>66774.0</v>
      </c>
      <c r="E29" s="40" t="s">
        <v>550</v>
      </c>
      <c r="F29" s="105"/>
      <c r="G29" s="106"/>
      <c r="H29" s="67"/>
      <c r="I29" s="107"/>
      <c r="J29" s="108">
        <v>350.0</v>
      </c>
      <c r="K29" s="109"/>
      <c r="L29" s="110"/>
      <c r="M29" s="111"/>
      <c r="N29" s="112"/>
      <c r="O29" s="113"/>
      <c r="P29" s="50">
        <v>350.0</v>
      </c>
      <c r="Q29" s="51">
        <f t="shared" si="1"/>
        <v>0</v>
      </c>
      <c r="R29" s="52" t="s">
        <v>229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44660.0</v>
      </c>
      <c r="C30" s="38" t="s">
        <v>1139</v>
      </c>
      <c r="D30" s="39">
        <v>14329.0</v>
      </c>
      <c r="E30" s="40" t="s">
        <v>129</v>
      </c>
      <c r="F30" s="105"/>
      <c r="G30" s="106"/>
      <c r="H30" s="67"/>
      <c r="I30" s="107">
        <v>1250.0</v>
      </c>
      <c r="J30" s="108"/>
      <c r="K30" s="109"/>
      <c r="L30" s="110"/>
      <c r="M30" s="111"/>
      <c r="N30" s="112"/>
      <c r="O30" s="113"/>
      <c r="P30" s="50">
        <v>1250.0</v>
      </c>
      <c r="Q30" s="51">
        <f t="shared" si="1"/>
        <v>0</v>
      </c>
      <c r="R30" s="52" t="s">
        <v>29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44660.0</v>
      </c>
      <c r="C31" s="38" t="s">
        <v>1140</v>
      </c>
      <c r="D31" s="39">
        <v>50593.0</v>
      </c>
      <c r="E31" s="40" t="s">
        <v>331</v>
      </c>
      <c r="F31" s="105"/>
      <c r="G31" s="106"/>
      <c r="H31" s="67"/>
      <c r="I31" s="107">
        <v>15000.0</v>
      </c>
      <c r="J31" s="108"/>
      <c r="K31" s="109"/>
      <c r="L31" s="110"/>
      <c r="M31" s="111"/>
      <c r="N31" s="112"/>
      <c r="O31" s="113"/>
      <c r="P31" s="50">
        <v>15000.0</v>
      </c>
      <c r="Q31" s="51">
        <f t="shared" si="1"/>
        <v>0</v>
      </c>
      <c r="R31" s="52" t="s">
        <v>229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44660.0</v>
      </c>
      <c r="C32" s="38" t="s">
        <v>1141</v>
      </c>
      <c r="D32" s="39">
        <v>27895.0</v>
      </c>
      <c r="E32" s="40" t="s">
        <v>1142</v>
      </c>
      <c r="F32" s="105"/>
      <c r="G32" s="106"/>
      <c r="H32" s="67"/>
      <c r="I32" s="107"/>
      <c r="J32" s="108">
        <v>5000.0</v>
      </c>
      <c r="K32" s="109"/>
      <c r="L32" s="110"/>
      <c r="M32" s="111"/>
      <c r="N32" s="112"/>
      <c r="O32" s="113"/>
      <c r="P32" s="50">
        <v>5000.0</v>
      </c>
      <c r="Q32" s="51">
        <f t="shared" si="1"/>
        <v>0</v>
      </c>
      <c r="R32" s="52" t="s">
        <v>229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44660.0</v>
      </c>
      <c r="C33" s="38" t="s">
        <v>1143</v>
      </c>
      <c r="D33" s="39">
        <v>55158.0</v>
      </c>
      <c r="E33" s="40" t="s">
        <v>1144</v>
      </c>
      <c r="F33" s="105"/>
      <c r="G33" s="106"/>
      <c r="H33" s="67"/>
      <c r="I33" s="107"/>
      <c r="J33" s="108">
        <v>5000.0</v>
      </c>
      <c r="K33" s="109"/>
      <c r="L33" s="110"/>
      <c r="M33" s="111"/>
      <c r="N33" s="112"/>
      <c r="O33" s="113"/>
      <c r="P33" s="50">
        <v>5000.0</v>
      </c>
      <c r="Q33" s="51">
        <f t="shared" si="1"/>
        <v>0</v>
      </c>
      <c r="R33" s="52" t="s">
        <v>229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44660.0</v>
      </c>
      <c r="C34" s="38" t="s">
        <v>1145</v>
      </c>
      <c r="D34" s="39">
        <v>51939.0</v>
      </c>
      <c r="E34" s="40" t="s">
        <v>993</v>
      </c>
      <c r="F34" s="105"/>
      <c r="G34" s="106"/>
      <c r="H34" s="67"/>
      <c r="I34" s="107">
        <v>15900.0</v>
      </c>
      <c r="J34" s="108"/>
      <c r="K34" s="109"/>
      <c r="L34" s="110"/>
      <c r="M34" s="111"/>
      <c r="N34" s="112"/>
      <c r="O34" s="113"/>
      <c r="P34" s="50">
        <v>15900.0</v>
      </c>
      <c r="Q34" s="51">
        <f t="shared" si="1"/>
        <v>0</v>
      </c>
      <c r="R34" s="52" t="s">
        <v>29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44660.0</v>
      </c>
      <c r="C35" s="38" t="s">
        <v>1146</v>
      </c>
      <c r="D35" s="39">
        <v>10697.0</v>
      </c>
      <c r="E35" s="40" t="s">
        <v>1147</v>
      </c>
      <c r="F35" s="105"/>
      <c r="G35" s="106"/>
      <c r="H35" s="67"/>
      <c r="I35" s="107">
        <v>2650.0</v>
      </c>
      <c r="J35" s="108"/>
      <c r="K35" s="109"/>
      <c r="L35" s="110"/>
      <c r="M35" s="111"/>
      <c r="N35" s="112"/>
      <c r="O35" s="113"/>
      <c r="P35" s="50">
        <v>2650.0</v>
      </c>
      <c r="Q35" s="51">
        <f t="shared" si="1"/>
        <v>0</v>
      </c>
      <c r="R35" s="52" t="s">
        <v>229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44660.0</v>
      </c>
      <c r="C36" s="38" t="s">
        <v>1148</v>
      </c>
      <c r="D36" s="39">
        <v>60421.0</v>
      </c>
      <c r="E36" s="40" t="s">
        <v>1149</v>
      </c>
      <c r="F36" s="105"/>
      <c r="G36" s="106"/>
      <c r="H36" s="67"/>
      <c r="I36" s="107"/>
      <c r="J36" s="108">
        <v>2500.0</v>
      </c>
      <c r="K36" s="109"/>
      <c r="L36" s="110"/>
      <c r="M36" s="111"/>
      <c r="N36" s="112"/>
      <c r="O36" s="113"/>
      <c r="P36" s="50">
        <v>2500.0</v>
      </c>
      <c r="Q36" s="51">
        <f t="shared" si="1"/>
        <v>0</v>
      </c>
      <c r="R36" s="52" t="s">
        <v>39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44660.0</v>
      </c>
      <c r="C37" s="38" t="s">
        <v>1150</v>
      </c>
      <c r="D37" s="39">
        <v>50595.0</v>
      </c>
      <c r="E37" s="40" t="s">
        <v>325</v>
      </c>
      <c r="F37" s="105"/>
      <c r="G37" s="106"/>
      <c r="H37" s="67"/>
      <c r="I37" s="107">
        <v>73400.0</v>
      </c>
      <c r="J37" s="108"/>
      <c r="K37" s="109"/>
      <c r="L37" s="110"/>
      <c r="M37" s="111"/>
      <c r="N37" s="112"/>
      <c r="O37" s="113"/>
      <c r="P37" s="50">
        <v>73400.0</v>
      </c>
      <c r="Q37" s="51">
        <f t="shared" si="1"/>
        <v>0</v>
      </c>
      <c r="R37" s="52" t="s">
        <v>229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44660.0</v>
      </c>
      <c r="C38" s="38" t="s">
        <v>1151</v>
      </c>
      <c r="D38" s="39">
        <v>66838.0</v>
      </c>
      <c r="E38" s="40" t="s">
        <v>313</v>
      </c>
      <c r="F38" s="105"/>
      <c r="G38" s="106"/>
      <c r="H38" s="67"/>
      <c r="I38" s="107">
        <v>8600.0</v>
      </c>
      <c r="J38" s="108"/>
      <c r="K38" s="109"/>
      <c r="L38" s="110"/>
      <c r="M38" s="111"/>
      <c r="N38" s="112"/>
      <c r="O38" s="113"/>
      <c r="P38" s="50">
        <v>8600.0</v>
      </c>
      <c r="Q38" s="51">
        <f t="shared" si="1"/>
        <v>0</v>
      </c>
      <c r="R38" s="52" t="s">
        <v>229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44660.0</v>
      </c>
      <c r="C39" s="38" t="s">
        <v>1152</v>
      </c>
      <c r="D39" s="39">
        <v>28414.0</v>
      </c>
      <c r="E39" s="40" t="s">
        <v>565</v>
      </c>
      <c r="F39" s="105"/>
      <c r="G39" s="106"/>
      <c r="H39" s="67"/>
      <c r="I39" s="107">
        <v>2850.0</v>
      </c>
      <c r="J39" s="108"/>
      <c r="K39" s="109"/>
      <c r="L39" s="110"/>
      <c r="M39" s="111"/>
      <c r="N39" s="112"/>
      <c r="O39" s="113"/>
      <c r="P39" s="50">
        <v>2850.0</v>
      </c>
      <c r="Q39" s="51">
        <f t="shared" si="1"/>
        <v>0</v>
      </c>
      <c r="R39" s="52" t="s">
        <v>229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44660.0</v>
      </c>
      <c r="C40" s="38" t="s">
        <v>1153</v>
      </c>
      <c r="D40" s="39">
        <v>35220.0</v>
      </c>
      <c r="E40" s="40" t="s">
        <v>147</v>
      </c>
      <c r="F40" s="105"/>
      <c r="G40" s="120">
        <v>4450.0</v>
      </c>
      <c r="H40" s="67"/>
      <c r="I40" s="107"/>
      <c r="J40" s="108"/>
      <c r="K40" s="109"/>
      <c r="L40" s="110"/>
      <c r="M40" s="111"/>
      <c r="N40" s="112"/>
      <c r="O40" s="113"/>
      <c r="P40" s="50">
        <v>4450.0</v>
      </c>
      <c r="Q40" s="51">
        <f t="shared" si="1"/>
        <v>0</v>
      </c>
      <c r="R40" s="52" t="s">
        <v>229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44660.0</v>
      </c>
      <c r="C41" s="38" t="s">
        <v>1154</v>
      </c>
      <c r="D41" s="39">
        <v>51976.0</v>
      </c>
      <c r="E41" s="40" t="s">
        <v>83</v>
      </c>
      <c r="F41" s="105"/>
      <c r="G41" s="106"/>
      <c r="H41" s="67"/>
      <c r="I41" s="107"/>
      <c r="J41" s="108">
        <v>10700.0</v>
      </c>
      <c r="K41" s="109"/>
      <c r="L41" s="110"/>
      <c r="M41" s="111"/>
      <c r="N41" s="112"/>
      <c r="O41" s="113"/>
      <c r="P41" s="50">
        <v>10700.0</v>
      </c>
      <c r="Q41" s="51">
        <f t="shared" si="1"/>
        <v>0</v>
      </c>
      <c r="R41" s="52" t="s">
        <v>29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44660.0</v>
      </c>
      <c r="C42" s="38" t="s">
        <v>1155</v>
      </c>
      <c r="D42" s="39">
        <v>34950.0</v>
      </c>
      <c r="E42" s="40" t="s">
        <v>1156</v>
      </c>
      <c r="F42" s="105"/>
      <c r="G42" s="106"/>
      <c r="H42" s="67"/>
      <c r="I42" s="107"/>
      <c r="J42" s="108">
        <v>5150.0</v>
      </c>
      <c r="K42" s="109"/>
      <c r="L42" s="110"/>
      <c r="M42" s="111"/>
      <c r="N42" s="112"/>
      <c r="O42" s="113"/>
      <c r="P42" s="50">
        <v>5150.0</v>
      </c>
      <c r="Q42" s="51">
        <f t="shared" si="1"/>
        <v>0</v>
      </c>
      <c r="R42" s="52" t="s">
        <v>29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44660.0</v>
      </c>
      <c r="C43" s="38" t="s">
        <v>1157</v>
      </c>
      <c r="D43" s="39">
        <v>49943.0</v>
      </c>
      <c r="E43" s="40" t="s">
        <v>1158</v>
      </c>
      <c r="F43" s="105"/>
      <c r="G43" s="106"/>
      <c r="H43" s="67"/>
      <c r="I43" s="107">
        <v>2650.0</v>
      </c>
      <c r="J43" s="108"/>
      <c r="K43" s="109"/>
      <c r="L43" s="110"/>
      <c r="M43" s="111"/>
      <c r="N43" s="112"/>
      <c r="O43" s="113"/>
      <c r="P43" s="50">
        <v>2650.0</v>
      </c>
      <c r="Q43" s="51">
        <f t="shared" si="1"/>
        <v>0</v>
      </c>
      <c r="R43" s="52" t="s">
        <v>487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44660.0</v>
      </c>
      <c r="C44" s="38" t="s">
        <v>1159</v>
      </c>
      <c r="D44" s="39">
        <v>45937.0</v>
      </c>
      <c r="E44" s="40" t="s">
        <v>663</v>
      </c>
      <c r="F44" s="105"/>
      <c r="G44" s="106"/>
      <c r="H44" s="67"/>
      <c r="I44" s="107">
        <v>25000.0</v>
      </c>
      <c r="J44" s="108"/>
      <c r="K44" s="109"/>
      <c r="L44" s="110"/>
      <c r="M44" s="111"/>
      <c r="N44" s="112"/>
      <c r="O44" s="113"/>
      <c r="P44" s="50">
        <v>25000.0</v>
      </c>
      <c r="Q44" s="51">
        <f t="shared" si="1"/>
        <v>0</v>
      </c>
      <c r="R44" s="52" t="s">
        <v>229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44660.0</v>
      </c>
      <c r="C45" s="38" t="s">
        <v>1160</v>
      </c>
      <c r="D45" s="39">
        <v>63209.0</v>
      </c>
      <c r="E45" s="40" t="s">
        <v>1161</v>
      </c>
      <c r="F45" s="105"/>
      <c r="G45" s="106"/>
      <c r="H45" s="67"/>
      <c r="I45" s="107">
        <v>2550.0</v>
      </c>
      <c r="J45" s="108"/>
      <c r="K45" s="109"/>
      <c r="L45" s="110"/>
      <c r="M45" s="111"/>
      <c r="N45" s="112"/>
      <c r="O45" s="113"/>
      <c r="P45" s="50">
        <v>2550.0</v>
      </c>
      <c r="Q45" s="51">
        <f t="shared" si="1"/>
        <v>0</v>
      </c>
      <c r="R45" s="52" t="s">
        <v>487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44660.0</v>
      </c>
      <c r="C46" s="38" t="s">
        <v>1162</v>
      </c>
      <c r="D46" s="39">
        <v>55551.0</v>
      </c>
      <c r="E46" s="40" t="s">
        <v>1163</v>
      </c>
      <c r="F46" s="105"/>
      <c r="G46" s="106"/>
      <c r="H46" s="67"/>
      <c r="I46" s="107"/>
      <c r="J46" s="108">
        <v>2650.0</v>
      </c>
      <c r="K46" s="109"/>
      <c r="L46" s="110"/>
      <c r="M46" s="111"/>
      <c r="N46" s="112"/>
      <c r="O46" s="113"/>
      <c r="P46" s="50">
        <v>2650.0</v>
      </c>
      <c r="Q46" s="51">
        <f t="shared" si="1"/>
        <v>0</v>
      </c>
      <c r="R46" s="52" t="s">
        <v>29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44660.0</v>
      </c>
      <c r="C47" s="38" t="s">
        <v>1164</v>
      </c>
      <c r="D47" s="39">
        <v>62146.0</v>
      </c>
      <c r="E47" s="40" t="s">
        <v>981</v>
      </c>
      <c r="F47" s="105"/>
      <c r="G47" s="106"/>
      <c r="H47" s="67"/>
      <c r="I47" s="107">
        <v>2000.0</v>
      </c>
      <c r="J47" s="108"/>
      <c r="K47" s="109"/>
      <c r="L47" s="110"/>
      <c r="M47" s="111"/>
      <c r="N47" s="112"/>
      <c r="O47" s="113"/>
      <c r="P47" s="50">
        <v>2000.0</v>
      </c>
      <c r="Q47" s="51">
        <f t="shared" si="1"/>
        <v>0</v>
      </c>
      <c r="R47" s="52" t="s">
        <v>29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44660.0</v>
      </c>
      <c r="C48" s="38" t="s">
        <v>1165</v>
      </c>
      <c r="D48" s="39">
        <v>39803.0</v>
      </c>
      <c r="E48" s="40" t="s">
        <v>1166</v>
      </c>
      <c r="F48" s="105"/>
      <c r="G48" s="106"/>
      <c r="H48" s="67"/>
      <c r="I48" s="107">
        <v>1350.0</v>
      </c>
      <c r="J48" s="108"/>
      <c r="K48" s="109"/>
      <c r="L48" s="110"/>
      <c r="M48" s="111"/>
      <c r="N48" s="112"/>
      <c r="O48" s="113"/>
      <c r="P48" s="50">
        <v>1350.0</v>
      </c>
      <c r="Q48" s="51">
        <f t="shared" si="1"/>
        <v>0</v>
      </c>
      <c r="R48" s="52" t="s">
        <v>487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44660.0</v>
      </c>
      <c r="C49" s="38" t="s">
        <v>1167</v>
      </c>
      <c r="D49" s="39">
        <v>48053.0</v>
      </c>
      <c r="E49" s="40" t="s">
        <v>930</v>
      </c>
      <c r="F49" s="105"/>
      <c r="G49" s="106"/>
      <c r="H49" s="67"/>
      <c r="I49" s="107">
        <v>3200.0</v>
      </c>
      <c r="J49" s="108"/>
      <c r="K49" s="109"/>
      <c r="L49" s="110"/>
      <c r="M49" s="111"/>
      <c r="N49" s="112"/>
      <c r="O49" s="113"/>
      <c r="P49" s="50">
        <v>3200.0</v>
      </c>
      <c r="Q49" s="51">
        <f t="shared" si="1"/>
        <v>0</v>
      </c>
      <c r="R49" s="52" t="s">
        <v>487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44660.0</v>
      </c>
      <c r="C50" s="38" t="s">
        <v>1168</v>
      </c>
      <c r="D50" s="39">
        <v>54409.0</v>
      </c>
      <c r="E50" s="40" t="s">
        <v>796</v>
      </c>
      <c r="F50" s="105"/>
      <c r="G50" s="106"/>
      <c r="H50" s="67"/>
      <c r="I50" s="107"/>
      <c r="J50" s="108">
        <v>13550.0</v>
      </c>
      <c r="K50" s="109"/>
      <c r="L50" s="110"/>
      <c r="M50" s="111"/>
      <c r="N50" s="112"/>
      <c r="O50" s="113"/>
      <c r="P50" s="50">
        <v>13550.0</v>
      </c>
      <c r="Q50" s="51">
        <f t="shared" si="1"/>
        <v>0</v>
      </c>
      <c r="R50" s="52" t="s">
        <v>487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44660.0</v>
      </c>
      <c r="C51" s="38" t="s">
        <v>1169</v>
      </c>
      <c r="D51" s="39">
        <v>52826.0</v>
      </c>
      <c r="E51" s="40" t="s">
        <v>1170</v>
      </c>
      <c r="F51" s="105"/>
      <c r="G51" s="106"/>
      <c r="H51" s="67"/>
      <c r="I51" s="107">
        <v>7650.0</v>
      </c>
      <c r="J51" s="119"/>
      <c r="K51" s="109"/>
      <c r="L51" s="110"/>
      <c r="M51" s="111"/>
      <c r="N51" s="112"/>
      <c r="O51" s="113"/>
      <c r="P51" s="50">
        <v>7650.0</v>
      </c>
      <c r="Q51" s="51">
        <f t="shared" si="1"/>
        <v>0</v>
      </c>
      <c r="R51" s="52" t="s">
        <v>229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44660.0</v>
      </c>
      <c r="C52" s="38" t="s">
        <v>1171</v>
      </c>
      <c r="D52" s="39">
        <v>52647.0</v>
      </c>
      <c r="E52" s="40" t="s">
        <v>1046</v>
      </c>
      <c r="F52" s="105"/>
      <c r="G52" s="106"/>
      <c r="H52" s="67"/>
      <c r="I52" s="107">
        <v>2500.0</v>
      </c>
      <c r="J52" s="119"/>
      <c r="K52" s="109"/>
      <c r="L52" s="110"/>
      <c r="M52" s="111"/>
      <c r="N52" s="112"/>
      <c r="O52" s="113"/>
      <c r="P52" s="50">
        <v>2500.0</v>
      </c>
      <c r="Q52" s="51">
        <f t="shared" si="1"/>
        <v>0</v>
      </c>
      <c r="R52" s="52" t="s">
        <v>29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44660.0</v>
      </c>
      <c r="C53" s="38" t="s">
        <v>1172</v>
      </c>
      <c r="D53" s="39">
        <v>54226.0</v>
      </c>
      <c r="E53" s="40" t="s">
        <v>169</v>
      </c>
      <c r="F53" s="105"/>
      <c r="G53" s="106"/>
      <c r="H53" s="67"/>
      <c r="I53" s="107">
        <v>5150.0</v>
      </c>
      <c r="J53" s="108"/>
      <c r="K53" s="109"/>
      <c r="L53" s="110"/>
      <c r="M53" s="111"/>
      <c r="N53" s="112"/>
      <c r="O53" s="113"/>
      <c r="P53" s="50">
        <v>5150.0</v>
      </c>
      <c r="Q53" s="51">
        <f t="shared" si="1"/>
        <v>0</v>
      </c>
      <c r="R53" s="52" t="s">
        <v>487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44660.0</v>
      </c>
      <c r="C54" s="38" t="s">
        <v>1173</v>
      </c>
      <c r="D54" s="39">
        <v>52032.0</v>
      </c>
      <c r="E54" s="40" t="s">
        <v>1174</v>
      </c>
      <c r="F54" s="105"/>
      <c r="G54" s="106"/>
      <c r="H54" s="67"/>
      <c r="I54" s="107">
        <v>350.0</v>
      </c>
      <c r="J54" s="108"/>
      <c r="K54" s="109"/>
      <c r="L54" s="110"/>
      <c r="M54" s="111"/>
      <c r="N54" s="112"/>
      <c r="O54" s="113"/>
      <c r="P54" s="50">
        <v>350.0</v>
      </c>
      <c r="Q54" s="51">
        <f t="shared" si="1"/>
        <v>0</v>
      </c>
      <c r="R54" s="52" t="s">
        <v>229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44660.0</v>
      </c>
      <c r="C55" s="38" t="s">
        <v>1175</v>
      </c>
      <c r="D55" s="39">
        <v>48910.0</v>
      </c>
      <c r="E55" s="40" t="s">
        <v>561</v>
      </c>
      <c r="F55" s="105"/>
      <c r="G55" s="120"/>
      <c r="H55" s="67"/>
      <c r="I55" s="107"/>
      <c r="J55" s="108">
        <v>10000.0</v>
      </c>
      <c r="K55" s="109"/>
      <c r="L55" s="110"/>
      <c r="M55" s="111"/>
      <c r="N55" s="112"/>
      <c r="O55" s="113"/>
      <c r="P55" s="50">
        <v>10000.0</v>
      </c>
      <c r="Q55" s="51">
        <f t="shared" si="1"/>
        <v>0</v>
      </c>
      <c r="R55" s="52" t="s">
        <v>29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44660.0</v>
      </c>
      <c r="C56" s="38" t="s">
        <v>1176</v>
      </c>
      <c r="D56" s="39">
        <v>51876.0</v>
      </c>
      <c r="E56" s="40" t="s">
        <v>91</v>
      </c>
      <c r="F56" s="105"/>
      <c r="G56" s="106"/>
      <c r="H56" s="67"/>
      <c r="I56" s="107">
        <v>49000.0</v>
      </c>
      <c r="J56" s="119"/>
      <c r="K56" s="109"/>
      <c r="L56" s="110"/>
      <c r="M56" s="111"/>
      <c r="N56" s="112"/>
      <c r="O56" s="113"/>
      <c r="P56" s="50">
        <v>49000.0</v>
      </c>
      <c r="Q56" s="51">
        <f t="shared" si="1"/>
        <v>0</v>
      </c>
      <c r="R56" s="52" t="s">
        <v>487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44660.0</v>
      </c>
      <c r="C57" s="38" t="s">
        <v>1177</v>
      </c>
      <c r="D57" s="39">
        <v>64781.0</v>
      </c>
      <c r="E57" s="40" t="s">
        <v>1178</v>
      </c>
      <c r="F57" s="105"/>
      <c r="G57" s="106"/>
      <c r="H57" s="67"/>
      <c r="I57" s="107">
        <v>3500.0</v>
      </c>
      <c r="J57" s="119"/>
      <c r="K57" s="109"/>
      <c r="L57" s="110"/>
      <c r="M57" s="111"/>
      <c r="N57" s="112"/>
      <c r="O57" s="113"/>
      <c r="P57" s="50">
        <v>3500.0</v>
      </c>
      <c r="Q57" s="51">
        <f t="shared" si="1"/>
        <v>0</v>
      </c>
      <c r="R57" s="52" t="s">
        <v>487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44660.0</v>
      </c>
      <c r="C58" s="38" t="s">
        <v>1179</v>
      </c>
      <c r="D58" s="39">
        <v>49831.0</v>
      </c>
      <c r="E58" s="40" t="s">
        <v>538</v>
      </c>
      <c r="F58" s="105"/>
      <c r="G58" s="106"/>
      <c r="H58" s="67"/>
      <c r="I58" s="107"/>
      <c r="J58" s="108">
        <v>1400.0</v>
      </c>
      <c r="K58" s="144"/>
      <c r="L58" s="110"/>
      <c r="M58" s="111"/>
      <c r="N58" s="112"/>
      <c r="O58" s="113"/>
      <c r="P58" s="50">
        <v>1400.0</v>
      </c>
      <c r="Q58" s="51">
        <f t="shared" si="1"/>
        <v>0</v>
      </c>
      <c r="R58" s="52" t="s">
        <v>229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44660.0</v>
      </c>
      <c r="C59" s="38" t="s">
        <v>1180</v>
      </c>
      <c r="D59" s="39">
        <v>53495.0</v>
      </c>
      <c r="E59" s="40" t="s">
        <v>668</v>
      </c>
      <c r="F59" s="105"/>
      <c r="G59" s="106"/>
      <c r="H59" s="67"/>
      <c r="I59" s="107">
        <v>1250.0</v>
      </c>
      <c r="J59" s="119"/>
      <c r="K59" s="109"/>
      <c r="L59" s="110"/>
      <c r="M59" s="111"/>
      <c r="N59" s="112"/>
      <c r="O59" s="113"/>
      <c r="P59" s="50">
        <v>1250.0</v>
      </c>
      <c r="Q59" s="51">
        <f t="shared" si="1"/>
        <v>0</v>
      </c>
      <c r="R59" s="52" t="s">
        <v>487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44660.0</v>
      </c>
      <c r="C60" s="38" t="s">
        <v>1181</v>
      </c>
      <c r="D60" s="39">
        <v>52404.0</v>
      </c>
      <c r="E60" s="40" t="s">
        <v>1182</v>
      </c>
      <c r="F60" s="105"/>
      <c r="G60" s="106"/>
      <c r="H60" s="67"/>
      <c r="I60" s="107">
        <v>5000.0</v>
      </c>
      <c r="J60" s="119"/>
      <c r="K60" s="109"/>
      <c r="L60" s="110"/>
      <c r="M60" s="111"/>
      <c r="N60" s="112"/>
      <c r="O60" s="113"/>
      <c r="P60" s="50">
        <v>5000.0</v>
      </c>
      <c r="Q60" s="51">
        <f t="shared" si="1"/>
        <v>0</v>
      </c>
      <c r="R60" s="52" t="s">
        <v>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44660.0</v>
      </c>
      <c r="C61" s="38" t="s">
        <v>1183</v>
      </c>
      <c r="D61" s="39">
        <v>52404.0</v>
      </c>
      <c r="E61" s="40" t="s">
        <v>1182</v>
      </c>
      <c r="F61" s="105"/>
      <c r="G61" s="106"/>
      <c r="H61" s="131"/>
      <c r="I61" s="107">
        <v>5000.0</v>
      </c>
      <c r="J61" s="119"/>
      <c r="K61" s="109"/>
      <c r="L61" s="110"/>
      <c r="M61" s="111"/>
      <c r="N61" s="112"/>
      <c r="O61" s="113"/>
      <c r="P61" s="50">
        <v>5000.0</v>
      </c>
      <c r="Q61" s="51">
        <f t="shared" si="1"/>
        <v>0</v>
      </c>
      <c r="R61" s="52" t="s">
        <v>29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44660.0</v>
      </c>
      <c r="C62" s="38" t="s">
        <v>1184</v>
      </c>
      <c r="D62" s="39">
        <v>66714.0</v>
      </c>
      <c r="E62" s="40" t="s">
        <v>1185</v>
      </c>
      <c r="F62" s="105"/>
      <c r="G62" s="106"/>
      <c r="H62" s="131"/>
      <c r="I62" s="107">
        <v>30000.0</v>
      </c>
      <c r="J62" s="119"/>
      <c r="K62" s="109"/>
      <c r="L62" s="110"/>
      <c r="M62" s="111"/>
      <c r="N62" s="112"/>
      <c r="O62" s="113"/>
      <c r="P62" s="50">
        <v>30000.0</v>
      </c>
      <c r="Q62" s="51">
        <f t="shared" si="1"/>
        <v>0</v>
      </c>
      <c r="R62" s="52" t="s">
        <v>229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44660.0</v>
      </c>
      <c r="C63" s="38" t="s">
        <v>1186</v>
      </c>
      <c r="D63" s="39">
        <v>48631.0</v>
      </c>
      <c r="E63" s="40" t="s">
        <v>36</v>
      </c>
      <c r="F63" s="105"/>
      <c r="G63" s="106"/>
      <c r="H63" s="67"/>
      <c r="I63" s="107">
        <v>5000.0</v>
      </c>
      <c r="J63" s="108"/>
      <c r="K63" s="109"/>
      <c r="L63" s="110"/>
      <c r="M63" s="111"/>
      <c r="N63" s="112"/>
      <c r="O63" s="113"/>
      <c r="P63" s="50">
        <v>5000.0</v>
      </c>
      <c r="Q63" s="51">
        <f t="shared" si="1"/>
        <v>0</v>
      </c>
      <c r="R63" s="52" t="s">
        <v>229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44660.0</v>
      </c>
      <c r="C64" s="38" t="s">
        <v>1187</v>
      </c>
      <c r="D64" s="39">
        <v>51782.0</v>
      </c>
      <c r="E64" s="40" t="s">
        <v>996</v>
      </c>
      <c r="F64" s="105"/>
      <c r="G64" s="120"/>
      <c r="H64" s="67"/>
      <c r="I64" s="107"/>
      <c r="J64" s="108">
        <v>700.0</v>
      </c>
      <c r="K64" s="109"/>
      <c r="L64" s="110"/>
      <c r="M64" s="111"/>
      <c r="N64" s="112"/>
      <c r="O64" s="113"/>
      <c r="P64" s="50">
        <v>700.0</v>
      </c>
      <c r="Q64" s="51">
        <f t="shared" si="1"/>
        <v>0</v>
      </c>
      <c r="R64" s="52" t="s">
        <v>29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44660.0</v>
      </c>
      <c r="C65" s="38" t="s">
        <v>1188</v>
      </c>
      <c r="D65" s="39">
        <v>48631.0</v>
      </c>
      <c r="E65" s="40" t="s">
        <v>36</v>
      </c>
      <c r="F65" s="105"/>
      <c r="G65" s="106"/>
      <c r="H65" s="67"/>
      <c r="I65" s="107">
        <v>15000.0</v>
      </c>
      <c r="J65" s="119"/>
      <c r="K65" s="109"/>
      <c r="L65" s="110"/>
      <c r="M65" s="111"/>
      <c r="N65" s="112"/>
      <c r="O65" s="113"/>
      <c r="P65" s="50">
        <v>15000.0</v>
      </c>
      <c r="Q65" s="51">
        <f t="shared" si="1"/>
        <v>0</v>
      </c>
      <c r="R65" s="52" t="s">
        <v>229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44660.0</v>
      </c>
      <c r="C66" s="38" t="s">
        <v>1189</v>
      </c>
      <c r="D66" s="39">
        <v>52993.0</v>
      </c>
      <c r="E66" s="40" t="s">
        <v>1190</v>
      </c>
      <c r="F66" s="105"/>
      <c r="G66" s="106"/>
      <c r="H66" s="67"/>
      <c r="I66" s="107">
        <v>8000.0</v>
      </c>
      <c r="J66" s="108"/>
      <c r="K66" s="109"/>
      <c r="L66" s="110"/>
      <c r="M66" s="111"/>
      <c r="N66" s="112"/>
      <c r="O66" s="113"/>
      <c r="P66" s="50">
        <v>8000.0</v>
      </c>
      <c r="Q66" s="51">
        <f t="shared" si="1"/>
        <v>0</v>
      </c>
      <c r="R66" s="52" t="s">
        <v>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44660.0</v>
      </c>
      <c r="C67" s="38" t="s">
        <v>1191</v>
      </c>
      <c r="D67" s="39">
        <v>51782.0</v>
      </c>
      <c r="E67" s="40" t="s">
        <v>996</v>
      </c>
      <c r="F67" s="105"/>
      <c r="G67" s="106"/>
      <c r="H67" s="67"/>
      <c r="I67" s="107"/>
      <c r="J67" s="108">
        <v>350.0</v>
      </c>
      <c r="K67" s="109"/>
      <c r="L67" s="110"/>
      <c r="M67" s="111"/>
      <c r="N67" s="112"/>
      <c r="O67" s="113"/>
      <c r="P67" s="50">
        <v>350.0</v>
      </c>
      <c r="Q67" s="51">
        <f t="shared" si="1"/>
        <v>0</v>
      </c>
      <c r="R67" s="52" t="s">
        <v>29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44660.0</v>
      </c>
      <c r="C68" s="38" t="s">
        <v>1192</v>
      </c>
      <c r="D68" s="39">
        <v>53249.0</v>
      </c>
      <c r="E68" s="40" t="s">
        <v>404</v>
      </c>
      <c r="F68" s="143">
        <v>2500.0</v>
      </c>
      <c r="G68" s="106"/>
      <c r="H68" s="67"/>
      <c r="I68" s="107"/>
      <c r="J68" s="108"/>
      <c r="K68" s="109"/>
      <c r="L68" s="110"/>
      <c r="M68" s="111"/>
      <c r="N68" s="112"/>
      <c r="O68" s="113"/>
      <c r="P68" s="50">
        <v>2500.0</v>
      </c>
      <c r="Q68" s="51">
        <f t="shared" si="1"/>
        <v>0</v>
      </c>
      <c r="R68" s="52" t="s">
        <v>39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44660.0</v>
      </c>
      <c r="C69" s="38" t="s">
        <v>1193</v>
      </c>
      <c r="D69" s="39">
        <v>16726.0</v>
      </c>
      <c r="E69" s="40" t="s">
        <v>362</v>
      </c>
      <c r="F69" s="105"/>
      <c r="G69" s="106"/>
      <c r="H69" s="67"/>
      <c r="I69" s="107">
        <v>5000.0</v>
      </c>
      <c r="J69" s="108"/>
      <c r="K69" s="109"/>
      <c r="L69" s="110"/>
      <c r="M69" s="111"/>
      <c r="N69" s="112"/>
      <c r="O69" s="113"/>
      <c r="P69" s="50">
        <v>5000.0</v>
      </c>
      <c r="Q69" s="51">
        <f t="shared" si="1"/>
        <v>0</v>
      </c>
      <c r="R69" s="52" t="s">
        <v>229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44660.0</v>
      </c>
      <c r="C70" s="38" t="s">
        <v>1194</v>
      </c>
      <c r="D70" s="39">
        <v>58697.0</v>
      </c>
      <c r="E70" s="40" t="s">
        <v>1195</v>
      </c>
      <c r="F70" s="143">
        <v>5000.0</v>
      </c>
      <c r="G70" s="106"/>
      <c r="H70" s="67"/>
      <c r="I70" s="107"/>
      <c r="J70" s="119"/>
      <c r="K70" s="109"/>
      <c r="L70" s="110"/>
      <c r="M70" s="111"/>
      <c r="N70" s="112"/>
      <c r="O70" s="113"/>
      <c r="P70" s="50">
        <v>5000.0</v>
      </c>
      <c r="Q70" s="51">
        <f t="shared" si="1"/>
        <v>0</v>
      </c>
      <c r="R70" s="52" t="s">
        <v>39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44660.0</v>
      </c>
      <c r="C71" s="38" t="s">
        <v>1196</v>
      </c>
      <c r="D71" s="39">
        <v>16726.0</v>
      </c>
      <c r="E71" s="40" t="s">
        <v>362</v>
      </c>
      <c r="F71" s="105"/>
      <c r="G71" s="106"/>
      <c r="H71" s="67"/>
      <c r="I71" s="107">
        <v>5000.0</v>
      </c>
      <c r="J71" s="119"/>
      <c r="K71" s="109"/>
      <c r="L71" s="110"/>
      <c r="M71" s="111"/>
      <c r="N71" s="112"/>
      <c r="O71" s="113"/>
      <c r="P71" s="50">
        <v>5000.0</v>
      </c>
      <c r="Q71" s="51">
        <f t="shared" si="1"/>
        <v>0</v>
      </c>
      <c r="R71" s="52" t="s">
        <v>229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44660.0</v>
      </c>
      <c r="C72" s="38" t="s">
        <v>1197</v>
      </c>
      <c r="D72" s="39">
        <v>54196.0</v>
      </c>
      <c r="E72" s="40" t="s">
        <v>364</v>
      </c>
      <c r="F72" s="105"/>
      <c r="G72" s="106"/>
      <c r="H72" s="67"/>
      <c r="I72" s="107">
        <v>5200.0</v>
      </c>
      <c r="J72" s="108"/>
      <c r="K72" s="109"/>
      <c r="L72" s="110"/>
      <c r="M72" s="111"/>
      <c r="N72" s="112"/>
      <c r="O72" s="113"/>
      <c r="P72" s="50">
        <v>5200.0</v>
      </c>
      <c r="Q72" s="51">
        <f t="shared" si="1"/>
        <v>0</v>
      </c>
      <c r="R72" s="52" t="s">
        <v>229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44660.0</v>
      </c>
      <c r="C73" s="38" t="s">
        <v>1198</v>
      </c>
      <c r="D73" s="39">
        <v>54176.0</v>
      </c>
      <c r="E73" s="40" t="s">
        <v>1199</v>
      </c>
      <c r="F73" s="105"/>
      <c r="G73" s="106"/>
      <c r="H73" s="67"/>
      <c r="I73" s="107"/>
      <c r="J73" s="108">
        <v>10000.0</v>
      </c>
      <c r="K73" s="109"/>
      <c r="L73" s="110"/>
      <c r="M73" s="111"/>
      <c r="N73" s="112"/>
      <c r="O73" s="113"/>
      <c r="P73" s="50">
        <v>10000.0</v>
      </c>
      <c r="Q73" s="51">
        <f t="shared" si="1"/>
        <v>0</v>
      </c>
      <c r="R73" s="52" t="s">
        <v>29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44660.0</v>
      </c>
      <c r="C74" s="38" t="s">
        <v>1200</v>
      </c>
      <c r="D74" s="39">
        <v>57230.0</v>
      </c>
      <c r="E74" s="40" t="s">
        <v>347</v>
      </c>
      <c r="F74" s="105"/>
      <c r="G74" s="106"/>
      <c r="H74" s="67"/>
      <c r="I74" s="107">
        <v>8750.0</v>
      </c>
      <c r="J74" s="108"/>
      <c r="K74" s="109"/>
      <c r="L74" s="110"/>
      <c r="M74" s="111"/>
      <c r="N74" s="112"/>
      <c r="O74" s="113"/>
      <c r="P74" s="50">
        <v>8750.0</v>
      </c>
      <c r="Q74" s="51">
        <f t="shared" si="1"/>
        <v>0</v>
      </c>
      <c r="R74" s="52" t="s">
        <v>29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44660.0</v>
      </c>
      <c r="C75" s="38" t="s">
        <v>1201</v>
      </c>
      <c r="D75" s="39">
        <v>13762.0</v>
      </c>
      <c r="E75" s="40" t="s">
        <v>197</v>
      </c>
      <c r="F75" s="105"/>
      <c r="G75" s="106"/>
      <c r="H75" s="67"/>
      <c r="I75" s="107"/>
      <c r="J75" s="108">
        <v>32500.0</v>
      </c>
      <c r="K75" s="109"/>
      <c r="L75" s="110"/>
      <c r="M75" s="111"/>
      <c r="N75" s="112"/>
      <c r="O75" s="113"/>
      <c r="P75" s="50">
        <v>32500.0</v>
      </c>
      <c r="Q75" s="51">
        <f t="shared" si="1"/>
        <v>0</v>
      </c>
      <c r="R75" s="52" t="s">
        <v>39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44660.0</v>
      </c>
      <c r="C76" s="38" t="s">
        <v>1202</v>
      </c>
      <c r="D76" s="39">
        <v>26370.0</v>
      </c>
      <c r="E76" s="40" t="s">
        <v>1203</v>
      </c>
      <c r="F76" s="105"/>
      <c r="G76" s="106"/>
      <c r="H76" s="67"/>
      <c r="I76" s="107"/>
      <c r="J76" s="108">
        <v>300.0</v>
      </c>
      <c r="K76" s="109"/>
      <c r="L76" s="110"/>
      <c r="M76" s="111"/>
      <c r="N76" s="112"/>
      <c r="O76" s="113"/>
      <c r="P76" s="50">
        <v>300.0</v>
      </c>
      <c r="Q76" s="51">
        <f t="shared" si="1"/>
        <v>0</v>
      </c>
      <c r="R76" s="52" t="s">
        <v>29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44660.0</v>
      </c>
      <c r="C77" s="38" t="s">
        <v>1204</v>
      </c>
      <c r="D77" s="39">
        <v>69296.0</v>
      </c>
      <c r="E77" s="40" t="s">
        <v>1205</v>
      </c>
      <c r="F77" s="105"/>
      <c r="G77" s="106"/>
      <c r="H77" s="67"/>
      <c r="I77" s="107">
        <v>300.0</v>
      </c>
      <c r="J77" s="108"/>
      <c r="K77" s="109"/>
      <c r="L77" s="110"/>
      <c r="M77" s="111"/>
      <c r="N77" s="112"/>
      <c r="O77" s="113"/>
      <c r="P77" s="50">
        <v>300.0</v>
      </c>
      <c r="Q77" s="51">
        <f t="shared" si="1"/>
        <v>0</v>
      </c>
      <c r="R77" s="52" t="s">
        <v>29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44660.0</v>
      </c>
      <c r="C78" s="38" t="s">
        <v>1206</v>
      </c>
      <c r="D78" s="39">
        <v>52206.0</v>
      </c>
      <c r="E78" s="40" t="s">
        <v>272</v>
      </c>
      <c r="F78" s="143"/>
      <c r="G78" s="106"/>
      <c r="H78" s="67"/>
      <c r="I78" s="107">
        <v>15600.0</v>
      </c>
      <c r="J78" s="108"/>
      <c r="K78" s="109"/>
      <c r="L78" s="110"/>
      <c r="M78" s="111"/>
      <c r="N78" s="112"/>
      <c r="O78" s="113"/>
      <c r="P78" s="50">
        <v>15600.0</v>
      </c>
      <c r="Q78" s="51">
        <f t="shared" si="1"/>
        <v>0</v>
      </c>
      <c r="R78" s="52" t="s">
        <v>29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44660.0</v>
      </c>
      <c r="C79" s="38" t="s">
        <v>1207</v>
      </c>
      <c r="D79" s="39">
        <v>69297.0</v>
      </c>
      <c r="E79" s="40" t="s">
        <v>1208</v>
      </c>
      <c r="F79" s="105"/>
      <c r="G79" s="106"/>
      <c r="H79" s="67"/>
      <c r="I79" s="107">
        <v>300.0</v>
      </c>
      <c r="J79" s="108"/>
      <c r="K79" s="144"/>
      <c r="L79" s="110"/>
      <c r="M79" s="111"/>
      <c r="N79" s="112"/>
      <c r="O79" s="113"/>
      <c r="P79" s="50">
        <v>300.0</v>
      </c>
      <c r="Q79" s="51">
        <f t="shared" si="1"/>
        <v>0</v>
      </c>
      <c r="R79" s="52" t="s">
        <v>29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44660.0</v>
      </c>
      <c r="C80" s="38" t="s">
        <v>1209</v>
      </c>
      <c r="D80" s="39">
        <v>10001.0</v>
      </c>
      <c r="E80" s="40" t="s">
        <v>77</v>
      </c>
      <c r="F80" s="105"/>
      <c r="G80" s="106"/>
      <c r="H80" s="67"/>
      <c r="I80" s="107">
        <v>2500.0</v>
      </c>
      <c r="J80" s="108"/>
      <c r="K80" s="109"/>
      <c r="L80" s="110"/>
      <c r="M80" s="111"/>
      <c r="N80" s="112"/>
      <c r="O80" s="113"/>
      <c r="P80" s="50">
        <v>2500.0</v>
      </c>
      <c r="Q80" s="51">
        <f t="shared" si="1"/>
        <v>0</v>
      </c>
      <c r="R80" s="52" t="s">
        <v>29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44660.0</v>
      </c>
      <c r="C81" s="38" t="s">
        <v>1210</v>
      </c>
      <c r="D81" s="39">
        <v>51978.0</v>
      </c>
      <c r="E81" s="40" t="s">
        <v>1211</v>
      </c>
      <c r="F81" s="143"/>
      <c r="G81" s="106"/>
      <c r="H81" s="67"/>
      <c r="I81" s="107">
        <v>5070.0</v>
      </c>
      <c r="J81" s="119"/>
      <c r="K81" s="109"/>
      <c r="L81" s="110"/>
      <c r="M81" s="111"/>
      <c r="N81" s="112"/>
      <c r="O81" s="113"/>
      <c r="P81" s="50">
        <v>5070.0</v>
      </c>
      <c r="Q81" s="51">
        <f t="shared" si="1"/>
        <v>0</v>
      </c>
      <c r="R81" s="52" t="s">
        <v>29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44659.0</v>
      </c>
      <c r="C82" s="38" t="s">
        <v>1212</v>
      </c>
      <c r="D82" s="39">
        <v>51017.0</v>
      </c>
      <c r="E82" s="40" t="s">
        <v>1080</v>
      </c>
      <c r="F82" s="105"/>
      <c r="G82" s="106"/>
      <c r="H82" s="131">
        <v>40000.0</v>
      </c>
      <c r="I82" s="107"/>
      <c r="J82" s="108"/>
      <c r="K82" s="144"/>
      <c r="L82" s="110"/>
      <c r="M82" s="111"/>
      <c r="N82" s="112"/>
      <c r="O82" s="113"/>
      <c r="P82" s="50">
        <v>40000.0</v>
      </c>
      <c r="Q82" s="51">
        <f t="shared" si="1"/>
        <v>0</v>
      </c>
      <c r="R82" s="52"/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44660.0</v>
      </c>
      <c r="C83" s="38" t="s">
        <v>1213</v>
      </c>
      <c r="D83" s="39">
        <v>51406.0</v>
      </c>
      <c r="E83" s="40" t="s">
        <v>66</v>
      </c>
      <c r="F83" s="105"/>
      <c r="G83" s="106"/>
      <c r="H83" s="131">
        <v>30000.0</v>
      </c>
      <c r="I83" s="107"/>
      <c r="J83" s="108"/>
      <c r="K83" s="134"/>
      <c r="L83" s="110"/>
      <c r="M83" s="111"/>
      <c r="N83" s="112"/>
      <c r="O83" s="113"/>
      <c r="P83" s="50">
        <v>30000.0</v>
      </c>
      <c r="Q83" s="51">
        <f t="shared" si="1"/>
        <v>0</v>
      </c>
      <c r="R83" s="52"/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44660.0</v>
      </c>
      <c r="C84" s="38" t="s">
        <v>1214</v>
      </c>
      <c r="D84" s="39">
        <v>51406.0</v>
      </c>
      <c r="E84" s="40" t="s">
        <v>66</v>
      </c>
      <c r="F84" s="105"/>
      <c r="G84" s="106"/>
      <c r="H84" s="131">
        <v>30000.0</v>
      </c>
      <c r="I84" s="107"/>
      <c r="J84" s="108"/>
      <c r="K84" s="109"/>
      <c r="L84" s="110"/>
      <c r="M84" s="111"/>
      <c r="N84" s="112"/>
      <c r="O84" s="113"/>
      <c r="P84" s="50">
        <v>30000.0</v>
      </c>
      <c r="Q84" s="51">
        <f t="shared" si="1"/>
        <v>0</v>
      </c>
      <c r="R84" s="52"/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44660.0</v>
      </c>
      <c r="C85" s="38" t="s">
        <v>1215</v>
      </c>
      <c r="D85" s="39">
        <v>59452.0</v>
      </c>
      <c r="E85" s="40" t="s">
        <v>1216</v>
      </c>
      <c r="F85" s="105"/>
      <c r="G85" s="106"/>
      <c r="H85" s="131">
        <v>30700.0</v>
      </c>
      <c r="I85" s="107"/>
      <c r="J85" s="108"/>
      <c r="K85" s="144"/>
      <c r="L85" s="110"/>
      <c r="M85" s="111"/>
      <c r="N85" s="112"/>
      <c r="O85" s="113"/>
      <c r="P85" s="50">
        <v>30700.0</v>
      </c>
      <c r="Q85" s="51">
        <f t="shared" si="1"/>
        <v>0</v>
      </c>
      <c r="R85" s="52"/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44660.0</v>
      </c>
      <c r="C86" s="38" t="s">
        <v>1217</v>
      </c>
      <c r="D86" s="39">
        <v>51017.0</v>
      </c>
      <c r="E86" s="40" t="s">
        <v>1080</v>
      </c>
      <c r="F86" s="105"/>
      <c r="G86" s="106"/>
      <c r="H86" s="131">
        <v>15000.0</v>
      </c>
      <c r="I86" s="107"/>
      <c r="J86" s="119"/>
      <c r="K86" s="109"/>
      <c r="L86" s="110"/>
      <c r="M86" s="111"/>
      <c r="N86" s="112"/>
      <c r="O86" s="113"/>
      <c r="P86" s="50">
        <v>15000.0</v>
      </c>
      <c r="Q86" s="51">
        <f t="shared" si="1"/>
        <v>0</v>
      </c>
      <c r="R86" s="52"/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44660.0</v>
      </c>
      <c r="C87" s="38" t="s">
        <v>1218</v>
      </c>
      <c r="D87" s="39">
        <v>64405.0</v>
      </c>
      <c r="E87" s="40" t="s">
        <v>1111</v>
      </c>
      <c r="F87" s="105"/>
      <c r="G87" s="106"/>
      <c r="H87" s="67"/>
      <c r="I87" s="107"/>
      <c r="J87" s="119"/>
      <c r="K87" s="144">
        <v>200.0</v>
      </c>
      <c r="L87" s="110"/>
      <c r="M87" s="111"/>
      <c r="N87" s="112"/>
      <c r="O87" s="129">
        <v>1000.0</v>
      </c>
      <c r="P87" s="50">
        <v>1200.0</v>
      </c>
      <c r="Q87" s="51">
        <f t="shared" si="1"/>
        <v>0</v>
      </c>
      <c r="R87" s="52"/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44660.0</v>
      </c>
      <c r="C88" s="38" t="s">
        <v>1219</v>
      </c>
      <c r="D88" s="39">
        <v>31927.0</v>
      </c>
      <c r="E88" s="40" t="s">
        <v>212</v>
      </c>
      <c r="F88" s="105"/>
      <c r="G88" s="106"/>
      <c r="H88" s="67"/>
      <c r="I88" s="107"/>
      <c r="J88" s="108"/>
      <c r="K88" s="109"/>
      <c r="L88" s="110"/>
      <c r="M88" s="167">
        <v>3750.0</v>
      </c>
      <c r="N88" s="112"/>
      <c r="O88" s="113"/>
      <c r="P88" s="50">
        <v>3750.0</v>
      </c>
      <c r="Q88" s="51">
        <f t="shared" si="1"/>
        <v>0</v>
      </c>
      <c r="R88" s="52"/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44660.0</v>
      </c>
      <c r="C89" s="38" t="s">
        <v>1220</v>
      </c>
      <c r="D89" s="39">
        <v>49918.0</v>
      </c>
      <c r="E89" s="40" t="s">
        <v>214</v>
      </c>
      <c r="F89" s="105"/>
      <c r="G89" s="106"/>
      <c r="H89" s="131">
        <v>5900.0</v>
      </c>
      <c r="I89" s="107"/>
      <c r="J89" s="119"/>
      <c r="K89" s="109"/>
      <c r="L89" s="110"/>
      <c r="M89" s="111"/>
      <c r="N89" s="112"/>
      <c r="O89" s="113"/>
      <c r="P89" s="50">
        <v>5900.0</v>
      </c>
      <c r="Q89" s="51">
        <f t="shared" si="1"/>
        <v>0</v>
      </c>
      <c r="R89" s="52"/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44660.0</v>
      </c>
      <c r="C90" s="38" t="s">
        <v>1221</v>
      </c>
      <c r="D90" s="39">
        <v>12102.0</v>
      </c>
      <c r="E90" s="40" t="s">
        <v>1222</v>
      </c>
      <c r="F90" s="105"/>
      <c r="G90" s="106"/>
      <c r="H90" s="131">
        <v>350.0</v>
      </c>
      <c r="I90" s="107"/>
      <c r="J90" s="108"/>
      <c r="K90" s="109"/>
      <c r="L90" s="110"/>
      <c r="M90" s="111"/>
      <c r="N90" s="112"/>
      <c r="O90" s="113"/>
      <c r="P90" s="50">
        <v>350.0</v>
      </c>
      <c r="Q90" s="51">
        <f t="shared" si="1"/>
        <v>0</v>
      </c>
      <c r="R90" s="52"/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44660.0</v>
      </c>
      <c r="C91" s="38" t="s">
        <v>1223</v>
      </c>
      <c r="D91" s="39">
        <v>34950.0</v>
      </c>
      <c r="E91" s="40" t="s">
        <v>1156</v>
      </c>
      <c r="F91" s="105"/>
      <c r="G91" s="106"/>
      <c r="H91" s="67"/>
      <c r="I91" s="107"/>
      <c r="J91" s="117"/>
      <c r="K91" s="109"/>
      <c r="L91" s="110"/>
      <c r="M91" s="111"/>
      <c r="N91" s="112"/>
      <c r="O91" s="129">
        <v>2400.0</v>
      </c>
      <c r="P91" s="50">
        <v>2400.0</v>
      </c>
      <c r="Q91" s="51">
        <f t="shared" si="1"/>
        <v>0</v>
      </c>
      <c r="R91" s="52"/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91"/>
      <c r="B92" s="146"/>
      <c r="C92" s="146"/>
      <c r="D92" s="146"/>
      <c r="E92" s="146"/>
      <c r="F92" s="92">
        <f>SUM(F5:F91)</f>
        <v>7507</v>
      </c>
      <c r="G92" s="93">
        <f t="shared" ref="G92:H92" si="2">SUM(G4:G91)</f>
        <v>4450</v>
      </c>
      <c r="H92" s="135">
        <f t="shared" si="2"/>
        <v>151950</v>
      </c>
      <c r="I92" s="136">
        <f t="shared" ref="I92:K92" si="3">SUM(I5:I91)</f>
        <v>450720</v>
      </c>
      <c r="J92" s="137">
        <f t="shared" si="3"/>
        <v>192800</v>
      </c>
      <c r="K92" s="138">
        <f t="shared" si="3"/>
        <v>200</v>
      </c>
      <c r="L92" s="139">
        <f t="shared" ref="L92:O92" si="4">SUM(L4:L91)</f>
        <v>0</v>
      </c>
      <c r="M92" s="140">
        <f t="shared" si="4"/>
        <v>3750</v>
      </c>
      <c r="N92" s="141">
        <f t="shared" si="4"/>
        <v>0</v>
      </c>
      <c r="O92" s="142">
        <f t="shared" si="4"/>
        <v>3400</v>
      </c>
      <c r="P92" s="100">
        <f t="shared" ref="P92:Q92" si="5">SUM(P5:P91)</f>
        <v>829227</v>
      </c>
      <c r="Q92" s="51">
        <f t="shared" si="5"/>
        <v>-14450</v>
      </c>
      <c r="R92" s="146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>
      <c r="A93" s="22"/>
      <c r="B93" s="22"/>
      <c r="C93" s="22"/>
      <c r="D93" s="22"/>
      <c r="E93" s="22"/>
      <c r="F93" s="102">
        <f>F92+G92+H92+I92+J92+K92+L92+M92+N92+O92</f>
        <v>814777</v>
      </c>
      <c r="G93" s="34"/>
      <c r="H93" s="34"/>
      <c r="I93" s="34"/>
      <c r="J93" s="34"/>
      <c r="K93" s="34"/>
      <c r="L93" s="6"/>
      <c r="M93" s="103"/>
      <c r="N93" s="103"/>
      <c r="O93" s="103"/>
      <c r="P93" s="53"/>
      <c r="Q93" s="53"/>
      <c r="R93" s="2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 t="s">
        <v>25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</sheetData>
  <mergeCells count="19">
    <mergeCell ref="E2:E4"/>
    <mergeCell ref="F3:F4"/>
    <mergeCell ref="G3:H3"/>
    <mergeCell ref="I3:J3"/>
    <mergeCell ref="K3:K4"/>
    <mergeCell ref="L3:L4"/>
    <mergeCell ref="F93:L93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8.0"/>
    <col customWidth="1" min="16" max="16" width="14.75"/>
  </cols>
  <sheetData>
    <row r="1">
      <c r="A1" s="33" t="s">
        <v>1224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44660.0</v>
      </c>
      <c r="C5" s="38" t="s">
        <v>1225</v>
      </c>
      <c r="D5" s="166">
        <v>13762.0</v>
      </c>
      <c r="E5" s="40" t="s">
        <v>197</v>
      </c>
      <c r="F5" s="105"/>
      <c r="G5" s="120"/>
      <c r="H5" s="67"/>
      <c r="I5" s="116">
        <v>0.0</v>
      </c>
      <c r="J5" s="117"/>
      <c r="K5" s="144"/>
      <c r="L5" s="110"/>
      <c r="M5" s="111"/>
      <c r="N5" s="112"/>
      <c r="O5" s="113"/>
      <c r="P5" s="50">
        <v>32500.0</v>
      </c>
      <c r="Q5" s="51">
        <f t="shared" ref="Q5:Q91" si="1">SUM(F5+G5+H5+I5+J5+K5+L5+M5+N5+O5-P5)</f>
        <v>-32500</v>
      </c>
      <c r="R5" s="52" t="s">
        <v>39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44661.0</v>
      </c>
      <c r="C6" s="38" t="s">
        <v>1226</v>
      </c>
      <c r="D6" s="39">
        <v>65067.0</v>
      </c>
      <c r="E6" s="40" t="s">
        <v>1227</v>
      </c>
      <c r="F6" s="143"/>
      <c r="G6" s="106"/>
      <c r="H6" s="67"/>
      <c r="I6" s="107">
        <v>350.0</v>
      </c>
      <c r="J6" s="117"/>
      <c r="K6" s="134"/>
      <c r="L6" s="110"/>
      <c r="M6" s="111"/>
      <c r="N6" s="112"/>
      <c r="O6" s="113"/>
      <c r="P6" s="50">
        <v>350.0</v>
      </c>
      <c r="Q6" s="51">
        <f t="shared" si="1"/>
        <v>0</v>
      </c>
      <c r="R6" s="52" t="s">
        <v>229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44661.0</v>
      </c>
      <c r="C7" s="38" t="s">
        <v>1228</v>
      </c>
      <c r="D7" s="39">
        <v>42082.0</v>
      </c>
      <c r="E7" s="40" t="s">
        <v>1229</v>
      </c>
      <c r="F7" s="143"/>
      <c r="G7" s="106"/>
      <c r="H7" s="131">
        <v>5000.0</v>
      </c>
      <c r="I7" s="107"/>
      <c r="J7" s="108"/>
      <c r="K7" s="109"/>
      <c r="L7" s="110"/>
      <c r="M7" s="111"/>
      <c r="N7" s="112"/>
      <c r="O7" s="113"/>
      <c r="P7" s="50">
        <v>5000.0</v>
      </c>
      <c r="Q7" s="51">
        <f t="shared" si="1"/>
        <v>0</v>
      </c>
      <c r="R7" s="52" t="s">
        <v>229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44661.0</v>
      </c>
      <c r="C8" s="38" t="s">
        <v>1230</v>
      </c>
      <c r="D8" s="39">
        <v>42082.0</v>
      </c>
      <c r="E8" s="40" t="s">
        <v>1229</v>
      </c>
      <c r="F8" s="105"/>
      <c r="G8" s="106"/>
      <c r="H8" s="131">
        <v>5000.0</v>
      </c>
      <c r="I8" s="107"/>
      <c r="J8" s="108"/>
      <c r="K8" s="109"/>
      <c r="L8" s="110"/>
      <c r="M8" s="111"/>
      <c r="N8" s="112"/>
      <c r="O8" s="113"/>
      <c r="P8" s="50">
        <v>5000.0</v>
      </c>
      <c r="Q8" s="51">
        <f t="shared" si="1"/>
        <v>0</v>
      </c>
      <c r="R8" s="52" t="s">
        <v>229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44661.0</v>
      </c>
      <c r="C9" s="38" t="s">
        <v>1231</v>
      </c>
      <c r="D9" s="39">
        <v>59285.0</v>
      </c>
      <c r="E9" s="40" t="s">
        <v>1232</v>
      </c>
      <c r="F9" s="143"/>
      <c r="G9" s="106"/>
      <c r="H9" s="131"/>
      <c r="I9" s="107">
        <v>27000.0</v>
      </c>
      <c r="J9" s="108"/>
      <c r="K9" s="109"/>
      <c r="L9" s="110"/>
      <c r="M9" s="111"/>
      <c r="N9" s="112"/>
      <c r="O9" s="113"/>
      <c r="P9" s="50">
        <v>27000.0</v>
      </c>
      <c r="Q9" s="51">
        <f t="shared" si="1"/>
        <v>0</v>
      </c>
      <c r="R9" s="52" t="s">
        <v>229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44661.0</v>
      </c>
      <c r="C10" s="38" t="s">
        <v>1233</v>
      </c>
      <c r="D10" s="39">
        <v>55448.0</v>
      </c>
      <c r="E10" s="40" t="s">
        <v>1234</v>
      </c>
      <c r="F10" s="143"/>
      <c r="G10" s="106"/>
      <c r="H10" s="131"/>
      <c r="I10" s="107">
        <v>2650.0</v>
      </c>
      <c r="J10" s="108"/>
      <c r="K10" s="109"/>
      <c r="L10" s="110"/>
      <c r="M10" s="111"/>
      <c r="N10" s="112"/>
      <c r="O10" s="113"/>
      <c r="P10" s="50">
        <v>2650.0</v>
      </c>
      <c r="Q10" s="51">
        <f t="shared" si="1"/>
        <v>0</v>
      </c>
      <c r="R10" s="52" t="s">
        <v>69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44661.0</v>
      </c>
      <c r="C11" s="38" t="s">
        <v>1235</v>
      </c>
      <c r="D11" s="39">
        <v>47787.0</v>
      </c>
      <c r="E11" s="40" t="s">
        <v>1092</v>
      </c>
      <c r="F11" s="105"/>
      <c r="G11" s="106"/>
      <c r="H11" s="131"/>
      <c r="I11" s="107">
        <v>2500.0</v>
      </c>
      <c r="J11" s="108"/>
      <c r="K11" s="109"/>
      <c r="L11" s="110"/>
      <c r="M11" s="111"/>
      <c r="N11" s="112"/>
      <c r="O11" s="113"/>
      <c r="P11" s="50">
        <v>2500.0</v>
      </c>
      <c r="Q11" s="51">
        <f t="shared" si="1"/>
        <v>0</v>
      </c>
      <c r="R11" s="52" t="s">
        <v>69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44661.0</v>
      </c>
      <c r="C12" s="38" t="s">
        <v>1236</v>
      </c>
      <c r="D12" s="39">
        <v>59904.0</v>
      </c>
      <c r="E12" s="40" t="s">
        <v>227</v>
      </c>
      <c r="F12" s="105"/>
      <c r="G12" s="106"/>
      <c r="H12" s="131"/>
      <c r="I12" s="107">
        <v>350.0</v>
      </c>
      <c r="J12" s="108"/>
      <c r="K12" s="109"/>
      <c r="L12" s="110"/>
      <c r="M12" s="111"/>
      <c r="N12" s="112"/>
      <c r="O12" s="113"/>
      <c r="P12" s="50">
        <v>350.0</v>
      </c>
      <c r="Q12" s="51">
        <f t="shared" si="1"/>
        <v>0</v>
      </c>
      <c r="R12" s="52" t="s">
        <v>69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44661.0</v>
      </c>
      <c r="C13" s="38" t="s">
        <v>1237</v>
      </c>
      <c r="D13" s="39">
        <v>67207.0</v>
      </c>
      <c r="E13" s="40" t="s">
        <v>1238</v>
      </c>
      <c r="F13" s="105"/>
      <c r="G13" s="106"/>
      <c r="H13" s="67"/>
      <c r="I13" s="107"/>
      <c r="J13" s="108">
        <v>3600.0</v>
      </c>
      <c r="K13" s="109"/>
      <c r="L13" s="110"/>
      <c r="M13" s="111"/>
      <c r="N13" s="112"/>
      <c r="O13" s="113"/>
      <c r="P13" s="50">
        <v>3600.0</v>
      </c>
      <c r="Q13" s="51">
        <f t="shared" si="1"/>
        <v>0</v>
      </c>
      <c r="R13" s="52" t="s">
        <v>69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44661.0</v>
      </c>
      <c r="C14" s="38" t="s">
        <v>1239</v>
      </c>
      <c r="D14" s="39">
        <v>67207.0</v>
      </c>
      <c r="E14" s="40" t="s">
        <v>1238</v>
      </c>
      <c r="F14" s="143"/>
      <c r="G14" s="120"/>
      <c r="H14" s="67"/>
      <c r="I14" s="107"/>
      <c r="J14" s="108">
        <v>4850.0</v>
      </c>
      <c r="K14" s="144"/>
      <c r="L14" s="110"/>
      <c r="M14" s="111"/>
      <c r="N14" s="112"/>
      <c r="O14" s="113"/>
      <c r="P14" s="50">
        <v>4850.0</v>
      </c>
      <c r="Q14" s="51">
        <f t="shared" si="1"/>
        <v>0</v>
      </c>
      <c r="R14" s="52" t="s">
        <v>69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44661.0</v>
      </c>
      <c r="C15" s="38" t="s">
        <v>1240</v>
      </c>
      <c r="D15" s="39">
        <v>49599.0</v>
      </c>
      <c r="E15" s="40" t="s">
        <v>342</v>
      </c>
      <c r="F15" s="105"/>
      <c r="G15" s="106"/>
      <c r="H15" s="67"/>
      <c r="I15" s="107">
        <v>1250.0</v>
      </c>
      <c r="J15" s="108"/>
      <c r="K15" s="109"/>
      <c r="L15" s="110"/>
      <c r="M15" s="111"/>
      <c r="N15" s="112"/>
      <c r="O15" s="113"/>
      <c r="P15" s="50">
        <v>1250.0</v>
      </c>
      <c r="Q15" s="51">
        <f t="shared" si="1"/>
        <v>0</v>
      </c>
      <c r="R15" s="52" t="s">
        <v>69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44661.0</v>
      </c>
      <c r="C16" s="38" t="s">
        <v>1241</v>
      </c>
      <c r="D16" s="39">
        <v>53940.0</v>
      </c>
      <c r="E16" s="40" t="s">
        <v>1242</v>
      </c>
      <c r="F16" s="105"/>
      <c r="G16" s="106"/>
      <c r="H16" s="67"/>
      <c r="I16" s="107">
        <v>1400.0</v>
      </c>
      <c r="J16" s="108"/>
      <c r="K16" s="109"/>
      <c r="L16" s="110"/>
      <c r="M16" s="111"/>
      <c r="N16" s="112"/>
      <c r="O16" s="113"/>
      <c r="P16" s="50">
        <v>1400.0</v>
      </c>
      <c r="Q16" s="51">
        <f t="shared" si="1"/>
        <v>0</v>
      </c>
      <c r="R16" s="52" t="s">
        <v>69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44661.0</v>
      </c>
      <c r="C17" s="38" t="s">
        <v>1243</v>
      </c>
      <c r="D17" s="39">
        <v>50136.0</v>
      </c>
      <c r="E17" s="40" t="s">
        <v>1244</v>
      </c>
      <c r="F17" s="105"/>
      <c r="G17" s="106"/>
      <c r="H17" s="67"/>
      <c r="I17" s="107">
        <v>5000.0</v>
      </c>
      <c r="J17" s="108"/>
      <c r="K17" s="109"/>
      <c r="L17" s="110"/>
      <c r="M17" s="111"/>
      <c r="N17" s="112"/>
      <c r="O17" s="113"/>
      <c r="P17" s="50">
        <v>5000.0</v>
      </c>
      <c r="Q17" s="51">
        <f t="shared" si="1"/>
        <v>0</v>
      </c>
      <c r="R17" s="52" t="s">
        <v>229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44661.0</v>
      </c>
      <c r="C18" s="38" t="s">
        <v>1245</v>
      </c>
      <c r="D18" s="39">
        <v>59377.0</v>
      </c>
      <c r="E18" s="40" t="s">
        <v>1246</v>
      </c>
      <c r="F18" s="105"/>
      <c r="G18" s="106"/>
      <c r="H18" s="67"/>
      <c r="I18" s="107">
        <v>6600.0</v>
      </c>
      <c r="J18" s="108"/>
      <c r="K18" s="109"/>
      <c r="L18" s="110"/>
      <c r="M18" s="111"/>
      <c r="N18" s="112"/>
      <c r="O18" s="113"/>
      <c r="P18" s="50">
        <v>6600.0</v>
      </c>
      <c r="Q18" s="51">
        <f t="shared" si="1"/>
        <v>0</v>
      </c>
      <c r="R18" s="52" t="s">
        <v>229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44661.0</v>
      </c>
      <c r="C19" s="38" t="s">
        <v>1247</v>
      </c>
      <c r="D19" s="39">
        <v>44980.0</v>
      </c>
      <c r="E19" s="40" t="s">
        <v>1248</v>
      </c>
      <c r="F19" s="105"/>
      <c r="G19" s="120"/>
      <c r="H19" s="67"/>
      <c r="I19" s="107">
        <v>5350.0</v>
      </c>
      <c r="J19" s="108"/>
      <c r="K19" s="109"/>
      <c r="L19" s="110"/>
      <c r="M19" s="111"/>
      <c r="N19" s="112"/>
      <c r="O19" s="113"/>
      <c r="P19" s="50">
        <v>5350.0</v>
      </c>
      <c r="Q19" s="51">
        <f t="shared" si="1"/>
        <v>0</v>
      </c>
      <c r="R19" s="52" t="s">
        <v>229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44661.0</v>
      </c>
      <c r="C20" s="38" t="s">
        <v>1249</v>
      </c>
      <c r="D20" s="39">
        <v>69270.0</v>
      </c>
      <c r="E20" s="40" t="s">
        <v>1113</v>
      </c>
      <c r="F20" s="105"/>
      <c r="G20" s="106"/>
      <c r="H20" s="67"/>
      <c r="I20" s="107"/>
      <c r="J20" s="108">
        <v>0.0</v>
      </c>
      <c r="K20" s="109"/>
      <c r="L20" s="110"/>
      <c r="M20" s="111"/>
      <c r="N20" s="112"/>
      <c r="O20" s="113"/>
      <c r="P20" s="50">
        <v>27000.0</v>
      </c>
      <c r="Q20" s="51">
        <f t="shared" si="1"/>
        <v>-27000</v>
      </c>
      <c r="R20" s="52" t="s">
        <v>29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44661.0</v>
      </c>
      <c r="C21" s="38" t="s">
        <v>1250</v>
      </c>
      <c r="D21" s="39">
        <v>51939.0</v>
      </c>
      <c r="E21" s="40" t="s">
        <v>993</v>
      </c>
      <c r="F21" s="105"/>
      <c r="G21" s="106"/>
      <c r="H21" s="67"/>
      <c r="I21" s="107">
        <v>13200.0</v>
      </c>
      <c r="J21" s="108"/>
      <c r="K21" s="109"/>
      <c r="L21" s="110"/>
      <c r="M21" s="111"/>
      <c r="N21" s="112"/>
      <c r="O21" s="113"/>
      <c r="P21" s="50">
        <v>13200.0</v>
      </c>
      <c r="Q21" s="51">
        <f t="shared" si="1"/>
        <v>0</v>
      </c>
      <c r="R21" s="52" t="s">
        <v>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44661.0</v>
      </c>
      <c r="C22" s="38" t="s">
        <v>1251</v>
      </c>
      <c r="D22" s="39">
        <v>67120.0</v>
      </c>
      <c r="E22" s="40" t="s">
        <v>1252</v>
      </c>
      <c r="F22" s="105"/>
      <c r="G22" s="106"/>
      <c r="H22" s="67"/>
      <c r="I22" s="107">
        <v>850.0</v>
      </c>
      <c r="J22" s="108"/>
      <c r="K22" s="109"/>
      <c r="L22" s="110"/>
      <c r="M22" s="111"/>
      <c r="N22" s="112"/>
      <c r="O22" s="113"/>
      <c r="P22" s="50">
        <v>850.0</v>
      </c>
      <c r="Q22" s="51">
        <f t="shared" si="1"/>
        <v>0</v>
      </c>
      <c r="R22" s="52" t="s">
        <v>229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44661.0</v>
      </c>
      <c r="C23" s="38" t="s">
        <v>1253</v>
      </c>
      <c r="D23" s="39">
        <v>30248.0</v>
      </c>
      <c r="E23" s="40" t="s">
        <v>1027</v>
      </c>
      <c r="F23" s="105"/>
      <c r="G23" s="106"/>
      <c r="H23" s="67"/>
      <c r="I23" s="107">
        <v>10000.0</v>
      </c>
      <c r="J23" s="108"/>
      <c r="K23" s="109"/>
      <c r="L23" s="110"/>
      <c r="M23" s="111"/>
      <c r="N23" s="112"/>
      <c r="O23" s="113"/>
      <c r="P23" s="50">
        <v>10000.0</v>
      </c>
      <c r="Q23" s="51">
        <f t="shared" si="1"/>
        <v>0</v>
      </c>
      <c r="R23" s="52" t="s">
        <v>69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44661.0</v>
      </c>
      <c r="C24" s="38" t="s">
        <v>1254</v>
      </c>
      <c r="D24" s="39">
        <v>39317.0</v>
      </c>
      <c r="E24" s="40" t="s">
        <v>1255</v>
      </c>
      <c r="F24" s="105"/>
      <c r="G24" s="106"/>
      <c r="H24" s="67"/>
      <c r="I24" s="107"/>
      <c r="J24" s="108">
        <v>900.0</v>
      </c>
      <c r="K24" s="109"/>
      <c r="L24" s="110"/>
      <c r="M24" s="111"/>
      <c r="N24" s="112"/>
      <c r="O24" s="113"/>
      <c r="P24" s="50">
        <v>900.0</v>
      </c>
      <c r="Q24" s="51">
        <f t="shared" si="1"/>
        <v>0</v>
      </c>
      <c r="R24" s="52" t="s">
        <v>69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44661.0</v>
      </c>
      <c r="C25" s="38" t="s">
        <v>1256</v>
      </c>
      <c r="D25" s="39">
        <v>68079.0</v>
      </c>
      <c r="E25" s="40" t="s">
        <v>1257</v>
      </c>
      <c r="F25" s="105"/>
      <c r="G25" s="106"/>
      <c r="H25" s="67"/>
      <c r="I25" s="107"/>
      <c r="J25" s="108"/>
      <c r="K25" s="144">
        <v>150.0</v>
      </c>
      <c r="L25" s="110"/>
      <c r="M25" s="111"/>
      <c r="N25" s="112"/>
      <c r="O25" s="113"/>
      <c r="P25" s="50">
        <v>150.0</v>
      </c>
      <c r="Q25" s="51">
        <f t="shared" si="1"/>
        <v>0</v>
      </c>
      <c r="R25" s="52" t="s">
        <v>29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44661.0</v>
      </c>
      <c r="C26" s="38" t="s">
        <v>1258</v>
      </c>
      <c r="D26" s="39">
        <v>68602.0</v>
      </c>
      <c r="E26" s="40" t="s">
        <v>1259</v>
      </c>
      <c r="F26" s="105"/>
      <c r="G26" s="106"/>
      <c r="H26" s="67"/>
      <c r="I26" s="107"/>
      <c r="J26" s="108">
        <v>27000.0</v>
      </c>
      <c r="K26" s="109"/>
      <c r="L26" s="110"/>
      <c r="M26" s="111"/>
      <c r="N26" s="112"/>
      <c r="O26" s="113"/>
      <c r="P26" s="50">
        <v>27000.0</v>
      </c>
      <c r="Q26" s="51">
        <f t="shared" si="1"/>
        <v>0</v>
      </c>
      <c r="R26" s="52" t="s">
        <v>29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44661.0</v>
      </c>
      <c r="C27" s="38" t="s">
        <v>1260</v>
      </c>
      <c r="D27" s="39">
        <v>55895.0</v>
      </c>
      <c r="E27" s="40" t="s">
        <v>1261</v>
      </c>
      <c r="F27" s="105"/>
      <c r="G27" s="106"/>
      <c r="H27" s="67"/>
      <c r="I27" s="107">
        <v>5000.0</v>
      </c>
      <c r="J27" s="108"/>
      <c r="K27" s="109"/>
      <c r="L27" s="110"/>
      <c r="M27" s="111"/>
      <c r="N27" s="112"/>
      <c r="O27" s="113"/>
      <c r="P27" s="50">
        <v>5000.0</v>
      </c>
      <c r="Q27" s="51">
        <f t="shared" si="1"/>
        <v>0</v>
      </c>
      <c r="R27" s="52" t="s">
        <v>69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44661.0</v>
      </c>
      <c r="C28" s="38" t="s">
        <v>1262</v>
      </c>
      <c r="D28" s="39">
        <v>55895.0</v>
      </c>
      <c r="E28" s="40" t="s">
        <v>1261</v>
      </c>
      <c r="F28" s="143"/>
      <c r="G28" s="106"/>
      <c r="H28" s="67"/>
      <c r="I28" s="107">
        <v>5000.0</v>
      </c>
      <c r="J28" s="108"/>
      <c r="K28" s="109"/>
      <c r="L28" s="110"/>
      <c r="M28" s="111"/>
      <c r="N28" s="112"/>
      <c r="O28" s="113"/>
      <c r="P28" s="50">
        <v>5000.0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44661.0</v>
      </c>
      <c r="C29" s="38" t="s">
        <v>1263</v>
      </c>
      <c r="D29" s="39">
        <v>50692.0</v>
      </c>
      <c r="E29" s="40" t="s">
        <v>1264</v>
      </c>
      <c r="F29" s="105"/>
      <c r="G29" s="106"/>
      <c r="H29" s="67"/>
      <c r="I29" s="107">
        <v>10000.0</v>
      </c>
      <c r="J29" s="108"/>
      <c r="K29" s="109"/>
      <c r="L29" s="110"/>
      <c r="M29" s="111"/>
      <c r="N29" s="112"/>
      <c r="O29" s="113"/>
      <c r="P29" s="50">
        <v>10000.0</v>
      </c>
      <c r="Q29" s="51">
        <f t="shared" si="1"/>
        <v>0</v>
      </c>
      <c r="R29" s="52" t="s">
        <v>69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44661.0</v>
      </c>
      <c r="C30" s="38" t="s">
        <v>1265</v>
      </c>
      <c r="D30" s="39">
        <v>29621.0</v>
      </c>
      <c r="E30" s="40" t="s">
        <v>1266</v>
      </c>
      <c r="F30" s="105"/>
      <c r="G30" s="106"/>
      <c r="H30" s="67"/>
      <c r="I30" s="107"/>
      <c r="J30" s="108">
        <v>7950.0</v>
      </c>
      <c r="K30" s="109"/>
      <c r="L30" s="110"/>
      <c r="M30" s="111"/>
      <c r="N30" s="112"/>
      <c r="O30" s="113"/>
      <c r="P30" s="50">
        <v>7950.0</v>
      </c>
      <c r="Q30" s="51">
        <f t="shared" si="1"/>
        <v>0</v>
      </c>
      <c r="R30" s="52" t="s">
        <v>29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44661.0</v>
      </c>
      <c r="C31" s="38" t="s">
        <v>1267</v>
      </c>
      <c r="D31" s="39">
        <v>66838.0</v>
      </c>
      <c r="E31" s="40" t="s">
        <v>313</v>
      </c>
      <c r="F31" s="105"/>
      <c r="G31" s="106"/>
      <c r="H31" s="67"/>
      <c r="I31" s="107">
        <v>16750.0</v>
      </c>
      <c r="J31" s="108"/>
      <c r="K31" s="109"/>
      <c r="L31" s="110"/>
      <c r="M31" s="111"/>
      <c r="N31" s="112"/>
      <c r="O31" s="113"/>
      <c r="P31" s="50">
        <v>16750.0</v>
      </c>
      <c r="Q31" s="51">
        <f t="shared" si="1"/>
        <v>0</v>
      </c>
      <c r="R31" s="52" t="s">
        <v>69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44661.0</v>
      </c>
      <c r="C32" s="38" t="s">
        <v>1268</v>
      </c>
      <c r="D32" s="39">
        <v>22332.0</v>
      </c>
      <c r="E32" s="40" t="s">
        <v>337</v>
      </c>
      <c r="F32" s="105"/>
      <c r="G32" s="106"/>
      <c r="H32" s="131"/>
      <c r="I32" s="107">
        <v>5775.0</v>
      </c>
      <c r="J32" s="108"/>
      <c r="K32" s="109"/>
      <c r="L32" s="110"/>
      <c r="M32" s="111"/>
      <c r="N32" s="112"/>
      <c r="O32" s="113"/>
      <c r="P32" s="50">
        <v>5775.0</v>
      </c>
      <c r="Q32" s="51">
        <f t="shared" si="1"/>
        <v>0</v>
      </c>
      <c r="R32" s="52" t="s">
        <v>69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44661.0</v>
      </c>
      <c r="C33" s="38" t="s">
        <v>1269</v>
      </c>
      <c r="D33" s="39">
        <v>50616.0</v>
      </c>
      <c r="E33" s="40" t="s">
        <v>544</v>
      </c>
      <c r="F33" s="105"/>
      <c r="G33" s="106"/>
      <c r="H33" s="131"/>
      <c r="I33" s="107"/>
      <c r="J33" s="108">
        <v>700.0</v>
      </c>
      <c r="K33" s="109"/>
      <c r="L33" s="110"/>
      <c r="M33" s="111"/>
      <c r="N33" s="112"/>
      <c r="O33" s="113"/>
      <c r="P33" s="50">
        <v>700.0</v>
      </c>
      <c r="Q33" s="51">
        <f t="shared" si="1"/>
        <v>0</v>
      </c>
      <c r="R33" s="52" t="s">
        <v>29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44661.0</v>
      </c>
      <c r="C34" s="38" t="s">
        <v>1270</v>
      </c>
      <c r="D34" s="39">
        <v>26831.0</v>
      </c>
      <c r="E34" s="40" t="s">
        <v>1271</v>
      </c>
      <c r="F34" s="105"/>
      <c r="G34" s="106"/>
      <c r="H34" s="67"/>
      <c r="I34" s="107"/>
      <c r="J34" s="108">
        <v>41750.0</v>
      </c>
      <c r="K34" s="109"/>
      <c r="L34" s="110"/>
      <c r="M34" s="111"/>
      <c r="N34" s="112"/>
      <c r="O34" s="113"/>
      <c r="P34" s="50">
        <v>41750.0</v>
      </c>
      <c r="Q34" s="51">
        <f t="shared" si="1"/>
        <v>0</v>
      </c>
      <c r="R34" s="52" t="s">
        <v>69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44661.0</v>
      </c>
      <c r="C35" s="38" t="s">
        <v>1272</v>
      </c>
      <c r="D35" s="39">
        <v>35227.0</v>
      </c>
      <c r="E35" s="40" t="s">
        <v>163</v>
      </c>
      <c r="F35" s="105"/>
      <c r="G35" s="106"/>
      <c r="H35" s="67"/>
      <c r="I35" s="107">
        <v>1250.0</v>
      </c>
      <c r="J35" s="108"/>
      <c r="K35" s="109"/>
      <c r="L35" s="110"/>
      <c r="M35" s="111"/>
      <c r="N35" s="112"/>
      <c r="O35" s="113"/>
      <c r="P35" s="50">
        <v>1250.0</v>
      </c>
      <c r="Q35" s="51">
        <f t="shared" si="1"/>
        <v>0</v>
      </c>
      <c r="R35" s="52" t="s">
        <v>229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44661.0</v>
      </c>
      <c r="C36" s="38" t="s">
        <v>1273</v>
      </c>
      <c r="D36" s="39">
        <v>10288.0</v>
      </c>
      <c r="E36" s="40" t="s">
        <v>114</v>
      </c>
      <c r="F36" s="105"/>
      <c r="G36" s="106"/>
      <c r="H36" s="67"/>
      <c r="I36" s="107">
        <v>17850.0</v>
      </c>
      <c r="J36" s="108"/>
      <c r="K36" s="109"/>
      <c r="L36" s="110"/>
      <c r="M36" s="111"/>
      <c r="N36" s="112"/>
      <c r="O36" s="113"/>
      <c r="P36" s="50">
        <v>17850.0</v>
      </c>
      <c r="Q36" s="51">
        <f t="shared" si="1"/>
        <v>0</v>
      </c>
      <c r="R36" s="52" t="s">
        <v>29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44661.0</v>
      </c>
      <c r="C37" s="38" t="s">
        <v>1274</v>
      </c>
      <c r="D37" s="39">
        <v>67371.0</v>
      </c>
      <c r="E37" s="40" t="s">
        <v>1275</v>
      </c>
      <c r="F37" s="105"/>
      <c r="G37" s="106"/>
      <c r="H37" s="67"/>
      <c r="I37" s="107"/>
      <c r="J37" s="108"/>
      <c r="K37" s="144">
        <v>680.0</v>
      </c>
      <c r="L37" s="110"/>
      <c r="M37" s="111"/>
      <c r="N37" s="112"/>
      <c r="O37" s="113"/>
      <c r="P37" s="50">
        <v>680.0</v>
      </c>
      <c r="Q37" s="51">
        <f t="shared" si="1"/>
        <v>0</v>
      </c>
      <c r="R37" s="52" t="s">
        <v>29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44661.0</v>
      </c>
      <c r="C38" s="38" t="s">
        <v>1276</v>
      </c>
      <c r="D38" s="39">
        <v>48053.0</v>
      </c>
      <c r="E38" s="40" t="s">
        <v>930</v>
      </c>
      <c r="F38" s="105"/>
      <c r="G38" s="106"/>
      <c r="H38" s="67"/>
      <c r="I38" s="107">
        <v>350.0</v>
      </c>
      <c r="J38" s="108"/>
      <c r="K38" s="109"/>
      <c r="L38" s="110"/>
      <c r="M38" s="111"/>
      <c r="N38" s="112"/>
      <c r="O38" s="113"/>
      <c r="P38" s="50">
        <v>350.0</v>
      </c>
      <c r="Q38" s="51">
        <f t="shared" si="1"/>
        <v>0</v>
      </c>
      <c r="R38" s="52" t="s">
        <v>69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44661.0</v>
      </c>
      <c r="C39" s="38" t="s">
        <v>1277</v>
      </c>
      <c r="D39" s="39">
        <v>35220.0</v>
      </c>
      <c r="E39" s="40" t="s">
        <v>147</v>
      </c>
      <c r="F39" s="105"/>
      <c r="G39" s="120">
        <v>8000.0</v>
      </c>
      <c r="H39" s="67"/>
      <c r="I39" s="107"/>
      <c r="J39" s="108"/>
      <c r="K39" s="109"/>
      <c r="L39" s="110"/>
      <c r="M39" s="111"/>
      <c r="N39" s="112"/>
      <c r="O39" s="113"/>
      <c r="P39" s="50">
        <v>8000.0</v>
      </c>
      <c r="Q39" s="51">
        <f t="shared" si="1"/>
        <v>0</v>
      </c>
      <c r="R39" s="52" t="s">
        <v>39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44661.0</v>
      </c>
      <c r="C40" s="38" t="s">
        <v>1278</v>
      </c>
      <c r="D40" s="39">
        <v>58652.0</v>
      </c>
      <c r="E40" s="40" t="s">
        <v>1279</v>
      </c>
      <c r="F40" s="143">
        <v>1400.0</v>
      </c>
      <c r="G40" s="120"/>
      <c r="H40" s="67"/>
      <c r="I40" s="107"/>
      <c r="J40" s="108"/>
      <c r="K40" s="109"/>
      <c r="L40" s="110"/>
      <c r="M40" s="111"/>
      <c r="N40" s="112"/>
      <c r="O40" s="113"/>
      <c r="P40" s="50">
        <v>1400.0</v>
      </c>
      <c r="Q40" s="51">
        <f t="shared" si="1"/>
        <v>0</v>
      </c>
      <c r="R40" s="52" t="s">
        <v>69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44661.0</v>
      </c>
      <c r="C41" s="38" t="s">
        <v>1280</v>
      </c>
      <c r="D41" s="39">
        <v>52647.0</v>
      </c>
      <c r="E41" s="40" t="s">
        <v>1046</v>
      </c>
      <c r="F41" s="105"/>
      <c r="G41" s="106"/>
      <c r="H41" s="67"/>
      <c r="I41" s="107">
        <v>5000.0</v>
      </c>
      <c r="J41" s="108"/>
      <c r="K41" s="109"/>
      <c r="L41" s="110"/>
      <c r="M41" s="111"/>
      <c r="N41" s="112"/>
      <c r="O41" s="113"/>
      <c r="P41" s="50">
        <v>5000.0</v>
      </c>
      <c r="Q41" s="51">
        <f t="shared" si="1"/>
        <v>0</v>
      </c>
      <c r="R41" s="52" t="s">
        <v>229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44661.0</v>
      </c>
      <c r="C42" s="38" t="s">
        <v>1281</v>
      </c>
      <c r="D42" s="39">
        <v>22332.0</v>
      </c>
      <c r="E42" s="40" t="s">
        <v>337</v>
      </c>
      <c r="F42" s="105"/>
      <c r="G42" s="106"/>
      <c r="H42" s="67"/>
      <c r="I42" s="107">
        <v>1500.0</v>
      </c>
      <c r="J42" s="108"/>
      <c r="K42" s="109"/>
      <c r="L42" s="110"/>
      <c r="M42" s="111"/>
      <c r="N42" s="112"/>
      <c r="O42" s="113"/>
      <c r="P42" s="50">
        <v>1500.0</v>
      </c>
      <c r="Q42" s="51">
        <f t="shared" si="1"/>
        <v>0</v>
      </c>
      <c r="R42" s="52" t="s">
        <v>69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44661.0</v>
      </c>
      <c r="C43" s="38" t="s">
        <v>1282</v>
      </c>
      <c r="D43" s="39">
        <v>45096.0</v>
      </c>
      <c r="E43" s="40" t="s">
        <v>498</v>
      </c>
      <c r="F43" s="105"/>
      <c r="G43" s="106"/>
      <c r="H43" s="67"/>
      <c r="I43" s="107">
        <v>11250.0</v>
      </c>
      <c r="J43" s="108"/>
      <c r="K43" s="109"/>
      <c r="L43" s="110"/>
      <c r="M43" s="111"/>
      <c r="N43" s="112"/>
      <c r="O43" s="113"/>
      <c r="P43" s="50">
        <v>11250.0</v>
      </c>
      <c r="Q43" s="51">
        <f t="shared" si="1"/>
        <v>0</v>
      </c>
      <c r="R43" s="52" t="s">
        <v>229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44661.0</v>
      </c>
      <c r="C44" s="38" t="s">
        <v>1283</v>
      </c>
      <c r="D44" s="39">
        <v>44149.0</v>
      </c>
      <c r="E44" s="40" t="s">
        <v>1022</v>
      </c>
      <c r="F44" s="105"/>
      <c r="G44" s="106"/>
      <c r="H44" s="67"/>
      <c r="I44" s="107">
        <v>40000.0</v>
      </c>
      <c r="J44" s="108"/>
      <c r="K44" s="109"/>
      <c r="L44" s="110"/>
      <c r="M44" s="111"/>
      <c r="N44" s="112"/>
      <c r="O44" s="113"/>
      <c r="P44" s="50">
        <v>40000.0</v>
      </c>
      <c r="Q44" s="51">
        <f t="shared" si="1"/>
        <v>0</v>
      </c>
      <c r="R44" s="52" t="s">
        <v>229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44661.0</v>
      </c>
      <c r="C45" s="38" t="s">
        <v>1284</v>
      </c>
      <c r="D45" s="39">
        <v>22727.0</v>
      </c>
      <c r="E45" s="40" t="s">
        <v>1040</v>
      </c>
      <c r="F45" s="105"/>
      <c r="G45" s="106"/>
      <c r="H45" s="67"/>
      <c r="I45" s="107">
        <v>16000.0</v>
      </c>
      <c r="J45" s="108"/>
      <c r="K45" s="109"/>
      <c r="L45" s="110"/>
      <c r="M45" s="111"/>
      <c r="N45" s="112"/>
      <c r="O45" s="113"/>
      <c r="P45" s="50">
        <v>16000.0</v>
      </c>
      <c r="Q45" s="51">
        <f t="shared" si="1"/>
        <v>0</v>
      </c>
      <c r="R45" s="52" t="s">
        <v>69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44661.0</v>
      </c>
      <c r="C46" s="38" t="s">
        <v>1285</v>
      </c>
      <c r="D46" s="39">
        <v>50173.0</v>
      </c>
      <c r="E46" s="40" t="s">
        <v>1286</v>
      </c>
      <c r="F46" s="105"/>
      <c r="G46" s="106"/>
      <c r="H46" s="67"/>
      <c r="I46" s="107">
        <v>2100.0</v>
      </c>
      <c r="J46" s="108"/>
      <c r="K46" s="109"/>
      <c r="L46" s="110"/>
      <c r="M46" s="111"/>
      <c r="N46" s="112"/>
      <c r="O46" s="113"/>
      <c r="P46" s="50">
        <v>2100.0</v>
      </c>
      <c r="Q46" s="51">
        <f t="shared" si="1"/>
        <v>0</v>
      </c>
      <c r="R46" s="52" t="s">
        <v>69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44661.0</v>
      </c>
      <c r="C47" s="38" t="s">
        <v>1287</v>
      </c>
      <c r="D47" s="39">
        <v>69309.0</v>
      </c>
      <c r="E47" s="40" t="s">
        <v>1288</v>
      </c>
      <c r="F47" s="105"/>
      <c r="G47" s="106"/>
      <c r="H47" s="67"/>
      <c r="I47" s="107">
        <v>600.0</v>
      </c>
      <c r="J47" s="108"/>
      <c r="K47" s="109"/>
      <c r="L47" s="110"/>
      <c r="M47" s="111"/>
      <c r="N47" s="112"/>
      <c r="O47" s="113"/>
      <c r="P47" s="50">
        <v>600.0</v>
      </c>
      <c r="Q47" s="51">
        <f t="shared" si="1"/>
        <v>0</v>
      </c>
      <c r="R47" s="52" t="s">
        <v>69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44661.0</v>
      </c>
      <c r="C48" s="38" t="s">
        <v>1289</v>
      </c>
      <c r="D48" s="39">
        <v>52993.0</v>
      </c>
      <c r="E48" s="40" t="s">
        <v>1190</v>
      </c>
      <c r="F48" s="105"/>
      <c r="G48" s="106"/>
      <c r="H48" s="67"/>
      <c r="I48" s="107">
        <v>16000.0</v>
      </c>
      <c r="J48" s="108"/>
      <c r="K48" s="109"/>
      <c r="L48" s="110"/>
      <c r="M48" s="111"/>
      <c r="N48" s="112"/>
      <c r="O48" s="113"/>
      <c r="P48" s="50">
        <v>16000.0</v>
      </c>
      <c r="Q48" s="51">
        <f t="shared" si="1"/>
        <v>0</v>
      </c>
      <c r="R48" s="52" t="s">
        <v>39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44661.0</v>
      </c>
      <c r="C49" s="38" t="s">
        <v>1290</v>
      </c>
      <c r="D49" s="39">
        <v>48973.0</v>
      </c>
      <c r="E49" s="40" t="s">
        <v>727</v>
      </c>
      <c r="F49" s="105"/>
      <c r="G49" s="106"/>
      <c r="H49" s="67"/>
      <c r="I49" s="107">
        <v>15000.0</v>
      </c>
      <c r="J49" s="108"/>
      <c r="K49" s="109"/>
      <c r="L49" s="110"/>
      <c r="M49" s="111"/>
      <c r="N49" s="112"/>
      <c r="O49" s="113"/>
      <c r="P49" s="50">
        <v>15000.0</v>
      </c>
      <c r="Q49" s="51">
        <f t="shared" si="1"/>
        <v>0</v>
      </c>
      <c r="R49" s="52" t="s">
        <v>229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44661.0</v>
      </c>
      <c r="C50" s="38" t="s">
        <v>1291</v>
      </c>
      <c r="D50" s="39">
        <v>50020.0</v>
      </c>
      <c r="E50" s="40" t="s">
        <v>1292</v>
      </c>
      <c r="F50" s="105"/>
      <c r="G50" s="106"/>
      <c r="H50" s="67"/>
      <c r="I50" s="107"/>
      <c r="J50" s="117">
        <v>5150.0</v>
      </c>
      <c r="K50" s="109"/>
      <c r="L50" s="110"/>
      <c r="M50" s="111"/>
      <c r="N50" s="112"/>
      <c r="O50" s="113"/>
      <c r="P50" s="50">
        <v>5150.0</v>
      </c>
      <c r="Q50" s="51">
        <f t="shared" si="1"/>
        <v>0</v>
      </c>
      <c r="R50" s="52" t="s">
        <v>229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44661.0</v>
      </c>
      <c r="C51" s="38" t="s">
        <v>1293</v>
      </c>
      <c r="D51" s="39">
        <v>52669.0</v>
      </c>
      <c r="E51" s="40" t="s">
        <v>199</v>
      </c>
      <c r="F51" s="105"/>
      <c r="G51" s="106"/>
      <c r="H51" s="67"/>
      <c r="I51" s="107">
        <v>61650.0</v>
      </c>
      <c r="J51" s="119"/>
      <c r="K51" s="109"/>
      <c r="L51" s="110"/>
      <c r="M51" s="111"/>
      <c r="N51" s="112"/>
      <c r="O51" s="113"/>
      <c r="P51" s="50">
        <v>61650.0</v>
      </c>
      <c r="Q51" s="51">
        <f t="shared" si="1"/>
        <v>0</v>
      </c>
      <c r="R51" s="52" t="s">
        <v>229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44661.0</v>
      </c>
      <c r="C52" s="38" t="s">
        <v>1294</v>
      </c>
      <c r="D52" s="39">
        <v>62146.0</v>
      </c>
      <c r="E52" s="40" t="s">
        <v>981</v>
      </c>
      <c r="F52" s="105"/>
      <c r="G52" s="106"/>
      <c r="H52" s="67"/>
      <c r="I52" s="107">
        <v>1750.0</v>
      </c>
      <c r="J52" s="119"/>
      <c r="K52" s="109"/>
      <c r="L52" s="110"/>
      <c r="M52" s="111"/>
      <c r="N52" s="112"/>
      <c r="O52" s="113"/>
      <c r="P52" s="50">
        <v>1750.0</v>
      </c>
      <c r="Q52" s="51">
        <f t="shared" si="1"/>
        <v>0</v>
      </c>
      <c r="R52" s="52" t="s">
        <v>229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44661.0</v>
      </c>
      <c r="C53" s="38" t="s">
        <v>1295</v>
      </c>
      <c r="D53" s="39">
        <v>43395.0</v>
      </c>
      <c r="E53" s="40" t="s">
        <v>1296</v>
      </c>
      <c r="F53" s="105"/>
      <c r="G53" s="106"/>
      <c r="H53" s="67"/>
      <c r="I53" s="107">
        <v>400.0</v>
      </c>
      <c r="J53" s="108"/>
      <c r="K53" s="109"/>
      <c r="L53" s="110"/>
      <c r="M53" s="111"/>
      <c r="N53" s="112"/>
      <c r="O53" s="113"/>
      <c r="P53" s="50">
        <v>400.0</v>
      </c>
      <c r="Q53" s="51">
        <f t="shared" si="1"/>
        <v>0</v>
      </c>
      <c r="R53" s="52" t="s">
        <v>229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44661.0</v>
      </c>
      <c r="C54" s="38" t="s">
        <v>1297</v>
      </c>
      <c r="D54" s="39">
        <v>30248.0</v>
      </c>
      <c r="E54" s="40" t="s">
        <v>1027</v>
      </c>
      <c r="F54" s="105"/>
      <c r="G54" s="106"/>
      <c r="H54" s="67"/>
      <c r="I54" s="107">
        <v>2650.0</v>
      </c>
      <c r="J54" s="108"/>
      <c r="K54" s="109"/>
      <c r="L54" s="110"/>
      <c r="M54" s="111"/>
      <c r="N54" s="112"/>
      <c r="O54" s="113"/>
      <c r="P54" s="50">
        <v>2650.0</v>
      </c>
      <c r="Q54" s="51">
        <f t="shared" si="1"/>
        <v>0</v>
      </c>
      <c r="R54" s="52" t="s">
        <v>229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44661.0</v>
      </c>
      <c r="C55" s="38" t="s">
        <v>1298</v>
      </c>
      <c r="D55" s="39">
        <v>55461.0</v>
      </c>
      <c r="E55" s="40" t="s">
        <v>1299</v>
      </c>
      <c r="F55" s="105"/>
      <c r="G55" s="120"/>
      <c r="H55" s="67"/>
      <c r="I55" s="107"/>
      <c r="J55" s="117">
        <v>10000.0</v>
      </c>
      <c r="K55" s="109"/>
      <c r="L55" s="110"/>
      <c r="M55" s="111"/>
      <c r="N55" s="112"/>
      <c r="O55" s="113"/>
      <c r="P55" s="50">
        <v>10000.0</v>
      </c>
      <c r="Q55" s="51">
        <f t="shared" si="1"/>
        <v>0</v>
      </c>
      <c r="R55" s="52" t="s">
        <v>39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44661.0</v>
      </c>
      <c r="C56" s="38" t="s">
        <v>1300</v>
      </c>
      <c r="D56" s="39">
        <v>67068.0</v>
      </c>
      <c r="E56" s="40" t="s">
        <v>1301</v>
      </c>
      <c r="F56" s="105"/>
      <c r="G56" s="106"/>
      <c r="H56" s="67"/>
      <c r="I56" s="107">
        <v>1600.0</v>
      </c>
      <c r="J56" s="119"/>
      <c r="K56" s="109"/>
      <c r="L56" s="110"/>
      <c r="M56" s="111"/>
      <c r="N56" s="112"/>
      <c r="O56" s="113"/>
      <c r="P56" s="50">
        <v>1600.0</v>
      </c>
      <c r="Q56" s="51">
        <f t="shared" si="1"/>
        <v>0</v>
      </c>
      <c r="R56" s="52" t="s">
        <v>69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44661.0</v>
      </c>
      <c r="C57" s="38" t="s">
        <v>1302</v>
      </c>
      <c r="D57" s="39">
        <v>67068.0</v>
      </c>
      <c r="E57" s="40" t="s">
        <v>1301</v>
      </c>
      <c r="F57" s="105"/>
      <c r="G57" s="106"/>
      <c r="H57" s="67"/>
      <c r="I57" s="107">
        <v>1250.0</v>
      </c>
      <c r="J57" s="119"/>
      <c r="K57" s="109"/>
      <c r="L57" s="110"/>
      <c r="M57" s="111"/>
      <c r="N57" s="112"/>
      <c r="O57" s="113"/>
      <c r="P57" s="50">
        <v>1250.0</v>
      </c>
      <c r="Q57" s="51">
        <f t="shared" si="1"/>
        <v>0</v>
      </c>
      <c r="R57" s="52" t="s">
        <v>69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44661.0</v>
      </c>
      <c r="C58" s="38" t="s">
        <v>1303</v>
      </c>
      <c r="D58" s="39">
        <v>52083.0</v>
      </c>
      <c r="E58" s="40" t="s">
        <v>409</v>
      </c>
      <c r="F58" s="105"/>
      <c r="G58" s="106"/>
      <c r="H58" s="67"/>
      <c r="I58" s="107">
        <v>30000.0</v>
      </c>
      <c r="J58" s="108"/>
      <c r="K58" s="144"/>
      <c r="L58" s="110"/>
      <c r="M58" s="111"/>
      <c r="N58" s="112"/>
      <c r="O58" s="113"/>
      <c r="P58" s="50">
        <v>30000.0</v>
      </c>
      <c r="Q58" s="51">
        <f t="shared" si="1"/>
        <v>0</v>
      </c>
      <c r="R58" s="52" t="s">
        <v>229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44661.0</v>
      </c>
      <c r="C59" s="38" t="s">
        <v>1304</v>
      </c>
      <c r="D59" s="39">
        <v>39385.0</v>
      </c>
      <c r="E59" s="40" t="s">
        <v>1305</v>
      </c>
      <c r="F59" s="105"/>
      <c r="G59" s="106"/>
      <c r="H59" s="67"/>
      <c r="I59" s="107"/>
      <c r="J59" s="117">
        <v>6400.0</v>
      </c>
      <c r="K59" s="109"/>
      <c r="L59" s="110"/>
      <c r="M59" s="111"/>
      <c r="N59" s="112"/>
      <c r="O59" s="113"/>
      <c r="P59" s="50">
        <v>6400.0</v>
      </c>
      <c r="Q59" s="51">
        <f t="shared" si="1"/>
        <v>0</v>
      </c>
      <c r="R59" s="52" t="s">
        <v>229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44661.0</v>
      </c>
      <c r="C60" s="38" t="s">
        <v>1306</v>
      </c>
      <c r="D60" s="39">
        <v>36903.0</v>
      </c>
      <c r="E60" s="40" t="s">
        <v>1307</v>
      </c>
      <c r="F60" s="105"/>
      <c r="G60" s="106"/>
      <c r="H60" s="67"/>
      <c r="I60" s="107">
        <v>4500.0</v>
      </c>
      <c r="J60" s="119"/>
      <c r="K60" s="109"/>
      <c r="L60" s="110"/>
      <c r="M60" s="111"/>
      <c r="N60" s="112"/>
      <c r="O60" s="113"/>
      <c r="P60" s="50">
        <v>4500.0</v>
      </c>
      <c r="Q60" s="51">
        <f t="shared" si="1"/>
        <v>0</v>
      </c>
      <c r="R60" s="52" t="s">
        <v>229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44661.0</v>
      </c>
      <c r="C61" s="38" t="s">
        <v>1308</v>
      </c>
      <c r="D61" s="39">
        <v>46778.0</v>
      </c>
      <c r="E61" s="40" t="s">
        <v>967</v>
      </c>
      <c r="F61" s="105"/>
      <c r="G61" s="106"/>
      <c r="H61" s="131"/>
      <c r="I61" s="107"/>
      <c r="J61" s="117">
        <v>10000.0</v>
      </c>
      <c r="K61" s="109"/>
      <c r="L61" s="110"/>
      <c r="M61" s="111"/>
      <c r="N61" s="112"/>
      <c r="O61" s="113"/>
      <c r="P61" s="50">
        <v>10000.0</v>
      </c>
      <c r="Q61" s="51">
        <f t="shared" si="1"/>
        <v>0</v>
      </c>
      <c r="R61" s="52" t="s">
        <v>69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44661.0</v>
      </c>
      <c r="C62" s="38" t="s">
        <v>1309</v>
      </c>
      <c r="D62" s="39">
        <v>46778.0</v>
      </c>
      <c r="E62" s="40" t="s">
        <v>967</v>
      </c>
      <c r="F62" s="105"/>
      <c r="G62" s="106"/>
      <c r="H62" s="131"/>
      <c r="I62" s="107">
        <v>1000.0</v>
      </c>
      <c r="J62" s="119"/>
      <c r="K62" s="109"/>
      <c r="L62" s="110"/>
      <c r="M62" s="111"/>
      <c r="N62" s="112"/>
      <c r="O62" s="113"/>
      <c r="P62" s="50">
        <v>1000.0</v>
      </c>
      <c r="Q62" s="51">
        <f t="shared" si="1"/>
        <v>0</v>
      </c>
      <c r="R62" s="52" t="s">
        <v>29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44661.0</v>
      </c>
      <c r="C63" s="38" t="s">
        <v>1310</v>
      </c>
      <c r="D63" s="39">
        <v>54226.0</v>
      </c>
      <c r="E63" s="40" t="s">
        <v>169</v>
      </c>
      <c r="F63" s="105"/>
      <c r="G63" s="106"/>
      <c r="H63" s="67"/>
      <c r="I63" s="107">
        <v>600.0</v>
      </c>
      <c r="J63" s="108"/>
      <c r="K63" s="109"/>
      <c r="L63" s="110"/>
      <c r="M63" s="111"/>
      <c r="N63" s="112"/>
      <c r="O63" s="113"/>
      <c r="P63" s="50">
        <v>600.0</v>
      </c>
      <c r="Q63" s="51">
        <f t="shared" si="1"/>
        <v>0</v>
      </c>
      <c r="R63" s="52" t="s">
        <v>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44661.0</v>
      </c>
      <c r="C64" s="38" t="s">
        <v>1311</v>
      </c>
      <c r="D64" s="39">
        <v>53249.0</v>
      </c>
      <c r="E64" s="40" t="s">
        <v>404</v>
      </c>
      <c r="F64" s="127">
        <v>7500.0</v>
      </c>
      <c r="G64" s="120"/>
      <c r="H64" s="67"/>
      <c r="I64" s="107"/>
      <c r="J64" s="117">
        <v>7500.0</v>
      </c>
      <c r="K64" s="109"/>
      <c r="L64" s="110"/>
      <c r="M64" s="111"/>
      <c r="N64" s="112"/>
      <c r="O64" s="113"/>
      <c r="P64" s="50">
        <v>15000.0</v>
      </c>
      <c r="Q64" s="51">
        <f t="shared" si="1"/>
        <v>0</v>
      </c>
      <c r="R64" s="52" t="s">
        <v>69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44661.0</v>
      </c>
      <c r="C65" s="38" t="s">
        <v>1312</v>
      </c>
      <c r="D65" s="39">
        <v>53249.0</v>
      </c>
      <c r="E65" s="40" t="s">
        <v>404</v>
      </c>
      <c r="F65" s="127">
        <v>200.0</v>
      </c>
      <c r="G65" s="106"/>
      <c r="H65" s="67"/>
      <c r="I65" s="107"/>
      <c r="J65" s="119"/>
      <c r="K65" s="109"/>
      <c r="L65" s="110"/>
      <c r="M65" s="111"/>
      <c r="N65" s="112"/>
      <c r="O65" s="113"/>
      <c r="P65" s="50">
        <v>200.0</v>
      </c>
      <c r="Q65" s="51">
        <f t="shared" si="1"/>
        <v>0</v>
      </c>
      <c r="R65" s="52" t="s">
        <v>69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44661.0</v>
      </c>
      <c r="C66" s="38" t="s">
        <v>1313</v>
      </c>
      <c r="D66" s="39">
        <v>10006.0</v>
      </c>
      <c r="E66" s="40" t="s">
        <v>766</v>
      </c>
      <c r="F66" s="105"/>
      <c r="G66" s="106"/>
      <c r="H66" s="67"/>
      <c r="I66" s="107">
        <v>25000.0</v>
      </c>
      <c r="J66" s="108"/>
      <c r="K66" s="109"/>
      <c r="L66" s="110"/>
      <c r="M66" s="111"/>
      <c r="N66" s="112"/>
      <c r="O66" s="113"/>
      <c r="P66" s="50">
        <v>25000.0</v>
      </c>
      <c r="Q66" s="51">
        <f t="shared" si="1"/>
        <v>0</v>
      </c>
      <c r="R66" s="52" t="s">
        <v>69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44661.0</v>
      </c>
      <c r="C67" s="38" t="s">
        <v>1314</v>
      </c>
      <c r="D67" s="39">
        <v>10006.0</v>
      </c>
      <c r="E67" s="40" t="s">
        <v>766</v>
      </c>
      <c r="F67" s="105"/>
      <c r="G67" s="106"/>
      <c r="H67" s="67"/>
      <c r="I67" s="107">
        <v>12500.0</v>
      </c>
      <c r="J67" s="108"/>
      <c r="K67" s="109"/>
      <c r="L67" s="110"/>
      <c r="M67" s="111"/>
      <c r="N67" s="112"/>
      <c r="O67" s="113"/>
      <c r="P67" s="50">
        <v>12500.0</v>
      </c>
      <c r="Q67" s="51">
        <f t="shared" si="1"/>
        <v>0</v>
      </c>
      <c r="R67" s="52" t="s">
        <v>69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44661.0</v>
      </c>
      <c r="C68" s="38" t="s">
        <v>1315</v>
      </c>
      <c r="D68" s="39">
        <v>21937.0</v>
      </c>
      <c r="E68" s="40" t="s">
        <v>143</v>
      </c>
      <c r="F68" s="143"/>
      <c r="G68" s="106"/>
      <c r="H68" s="67"/>
      <c r="I68" s="107"/>
      <c r="J68" s="117">
        <v>28750.0</v>
      </c>
      <c r="K68" s="109"/>
      <c r="L68" s="110"/>
      <c r="M68" s="111"/>
      <c r="N68" s="112"/>
      <c r="O68" s="113"/>
      <c r="P68" s="50">
        <v>28750.0</v>
      </c>
      <c r="Q68" s="51">
        <f t="shared" si="1"/>
        <v>0</v>
      </c>
      <c r="R68" s="52" t="s">
        <v>229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44661.0</v>
      </c>
      <c r="C69" s="38" t="s">
        <v>1316</v>
      </c>
      <c r="D69" s="39">
        <v>36918.0</v>
      </c>
      <c r="E69" s="40" t="s">
        <v>180</v>
      </c>
      <c r="F69" s="127">
        <v>18750.0</v>
      </c>
      <c r="G69" s="106"/>
      <c r="H69" s="67"/>
      <c r="I69" s="107"/>
      <c r="J69" s="108"/>
      <c r="K69" s="109"/>
      <c r="L69" s="110"/>
      <c r="M69" s="111"/>
      <c r="N69" s="112"/>
      <c r="O69" s="113"/>
      <c r="P69" s="50">
        <v>18750.0</v>
      </c>
      <c r="Q69" s="51">
        <f t="shared" si="1"/>
        <v>0</v>
      </c>
      <c r="R69" s="52" t="s">
        <v>69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44661.0</v>
      </c>
      <c r="C70" s="38" t="s">
        <v>1317</v>
      </c>
      <c r="D70" s="39">
        <v>36918.0</v>
      </c>
      <c r="E70" s="40" t="s">
        <v>180</v>
      </c>
      <c r="F70" s="143"/>
      <c r="G70" s="123">
        <v>3600.0</v>
      </c>
      <c r="H70" s="67"/>
      <c r="I70" s="107"/>
      <c r="J70" s="119"/>
      <c r="K70" s="109"/>
      <c r="L70" s="110"/>
      <c r="M70" s="111"/>
      <c r="N70" s="112"/>
      <c r="O70" s="113"/>
      <c r="P70" s="50">
        <v>3600.0</v>
      </c>
      <c r="Q70" s="51">
        <f t="shared" si="1"/>
        <v>0</v>
      </c>
      <c r="R70" s="52" t="s">
        <v>69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44661.0</v>
      </c>
      <c r="C71" s="38" t="s">
        <v>1318</v>
      </c>
      <c r="D71" s="39">
        <v>50595.0</v>
      </c>
      <c r="E71" s="40" t="s">
        <v>325</v>
      </c>
      <c r="F71" s="143"/>
      <c r="G71" s="123">
        <v>1450.0</v>
      </c>
      <c r="H71" s="67"/>
      <c r="I71" s="107"/>
      <c r="J71" s="119"/>
      <c r="K71" s="109"/>
      <c r="L71" s="110"/>
      <c r="M71" s="111"/>
      <c r="N71" s="112"/>
      <c r="O71" s="113"/>
      <c r="P71" s="50">
        <v>1450.0</v>
      </c>
      <c r="Q71" s="51">
        <f t="shared" si="1"/>
        <v>0</v>
      </c>
      <c r="R71" s="52" t="s">
        <v>69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44661.0</v>
      </c>
      <c r="C72" s="38" t="s">
        <v>1319</v>
      </c>
      <c r="D72" s="39">
        <v>51406.0</v>
      </c>
      <c r="E72" s="40" t="s">
        <v>66</v>
      </c>
      <c r="F72" s="143"/>
      <c r="G72" s="123">
        <v>48400.0</v>
      </c>
      <c r="H72" s="67"/>
      <c r="I72" s="107"/>
      <c r="J72" s="119"/>
      <c r="K72" s="109"/>
      <c r="L72" s="110"/>
      <c r="M72" s="111"/>
      <c r="N72" s="112"/>
      <c r="O72" s="113"/>
      <c r="P72" s="50">
        <v>48400.0</v>
      </c>
      <c r="Q72" s="51">
        <f t="shared" si="1"/>
        <v>0</v>
      </c>
      <c r="R72" s="52" t="s">
        <v>69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44660.0</v>
      </c>
      <c r="C73" s="38" t="s">
        <v>1320</v>
      </c>
      <c r="D73" s="39">
        <v>51017.0</v>
      </c>
      <c r="E73" s="40" t="s">
        <v>1080</v>
      </c>
      <c r="F73" s="105"/>
      <c r="G73" s="106"/>
      <c r="H73" s="122">
        <v>72000.0</v>
      </c>
      <c r="I73" s="107"/>
      <c r="J73" s="119"/>
      <c r="K73" s="109"/>
      <c r="L73" s="110"/>
      <c r="M73" s="111"/>
      <c r="N73" s="112"/>
      <c r="O73" s="113"/>
      <c r="P73" s="50">
        <v>72000.0</v>
      </c>
      <c r="Q73" s="51">
        <f t="shared" si="1"/>
        <v>0</v>
      </c>
      <c r="R73" s="52"/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44661.0</v>
      </c>
      <c r="C74" s="38" t="s">
        <v>1321</v>
      </c>
      <c r="D74" s="39">
        <v>48234.0</v>
      </c>
      <c r="E74" s="40" t="s">
        <v>233</v>
      </c>
      <c r="F74" s="105"/>
      <c r="G74" s="106"/>
      <c r="H74" s="67"/>
      <c r="I74" s="107"/>
      <c r="J74" s="108"/>
      <c r="K74" s="134">
        <v>50.0</v>
      </c>
      <c r="L74" s="110"/>
      <c r="M74" s="111"/>
      <c r="N74" s="112"/>
      <c r="O74" s="130">
        <v>2100.0</v>
      </c>
      <c r="P74" s="50">
        <v>2150.0</v>
      </c>
      <c r="Q74" s="51">
        <f t="shared" si="1"/>
        <v>0</v>
      </c>
      <c r="R74" s="52"/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44661.0</v>
      </c>
      <c r="C75" s="38" t="s">
        <v>1322</v>
      </c>
      <c r="D75" s="39">
        <v>59331.0</v>
      </c>
      <c r="E75" s="40" t="s">
        <v>1323</v>
      </c>
      <c r="F75" s="105"/>
      <c r="G75" s="106"/>
      <c r="H75" s="67"/>
      <c r="I75" s="107"/>
      <c r="J75" s="108"/>
      <c r="K75" s="109"/>
      <c r="L75" s="110"/>
      <c r="M75" s="111"/>
      <c r="N75" s="112"/>
      <c r="O75" s="130">
        <v>3600.0</v>
      </c>
      <c r="P75" s="50">
        <v>3600.0</v>
      </c>
      <c r="Q75" s="51">
        <f t="shared" si="1"/>
        <v>0</v>
      </c>
      <c r="R75" s="52"/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44661.0</v>
      </c>
      <c r="C76" s="38" t="s">
        <v>1324</v>
      </c>
      <c r="D76" s="39">
        <v>57670.0</v>
      </c>
      <c r="E76" s="40" t="s">
        <v>1325</v>
      </c>
      <c r="F76" s="105"/>
      <c r="G76" s="123"/>
      <c r="H76" s="122"/>
      <c r="I76" s="107"/>
      <c r="J76" s="108"/>
      <c r="K76" s="109"/>
      <c r="L76" s="110"/>
      <c r="M76" s="111"/>
      <c r="N76" s="112"/>
      <c r="O76" s="129">
        <v>23400.0</v>
      </c>
      <c r="P76" s="50">
        <v>23400.0</v>
      </c>
      <c r="Q76" s="51">
        <f t="shared" si="1"/>
        <v>0</v>
      </c>
      <c r="R76" s="52"/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44661.0</v>
      </c>
      <c r="C77" s="38" t="s">
        <v>1326</v>
      </c>
      <c r="D77" s="39">
        <v>59137.0</v>
      </c>
      <c r="E77" s="40" t="s">
        <v>1103</v>
      </c>
      <c r="F77" s="105"/>
      <c r="G77" s="123"/>
      <c r="H77" s="122">
        <v>1250.0</v>
      </c>
      <c r="I77" s="107"/>
      <c r="J77" s="108"/>
      <c r="K77" s="109"/>
      <c r="L77" s="110"/>
      <c r="M77" s="111"/>
      <c r="N77" s="112"/>
      <c r="O77" s="113"/>
      <c r="P77" s="50">
        <v>1250.0</v>
      </c>
      <c r="Q77" s="51">
        <f t="shared" si="1"/>
        <v>0</v>
      </c>
      <c r="R77" s="52"/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44661.0</v>
      </c>
      <c r="C78" s="38" t="s">
        <v>1327</v>
      </c>
      <c r="D78" s="39">
        <v>68079.0</v>
      </c>
      <c r="E78" s="40" t="s">
        <v>1257</v>
      </c>
      <c r="F78" s="105"/>
      <c r="G78" s="106"/>
      <c r="H78" s="67"/>
      <c r="I78" s="107"/>
      <c r="J78" s="108"/>
      <c r="K78" s="134">
        <v>200.0</v>
      </c>
      <c r="L78" s="110"/>
      <c r="M78" s="111"/>
      <c r="N78" s="112"/>
      <c r="O78" s="130">
        <v>1000.0</v>
      </c>
      <c r="P78" s="50">
        <v>1200.0</v>
      </c>
      <c r="Q78" s="51">
        <f t="shared" si="1"/>
        <v>0</v>
      </c>
      <c r="R78" s="52"/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44661.0</v>
      </c>
      <c r="C79" s="38" t="s">
        <v>1328</v>
      </c>
      <c r="D79" s="39">
        <v>50222.0</v>
      </c>
      <c r="E79" s="40" t="s">
        <v>634</v>
      </c>
      <c r="F79" s="105"/>
      <c r="G79" s="123"/>
      <c r="H79" s="122">
        <v>2500.0</v>
      </c>
      <c r="I79" s="107"/>
      <c r="J79" s="108"/>
      <c r="K79" s="109"/>
      <c r="L79" s="110"/>
      <c r="M79" s="111"/>
      <c r="N79" s="112"/>
      <c r="O79" s="113"/>
      <c r="P79" s="50">
        <v>2500.0</v>
      </c>
      <c r="Q79" s="51">
        <f t="shared" si="1"/>
        <v>0</v>
      </c>
      <c r="R79" s="52"/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44661.0</v>
      </c>
      <c r="C80" s="38" t="s">
        <v>1329</v>
      </c>
      <c r="D80" s="39">
        <v>67371.0</v>
      </c>
      <c r="E80" s="40" t="s">
        <v>1275</v>
      </c>
      <c r="F80" s="143"/>
      <c r="G80" s="106"/>
      <c r="H80" s="67"/>
      <c r="I80" s="107"/>
      <c r="J80" s="108"/>
      <c r="K80" s="134">
        <v>200.0</v>
      </c>
      <c r="L80" s="110"/>
      <c r="M80" s="111"/>
      <c r="N80" s="112"/>
      <c r="O80" s="130">
        <v>1000.0</v>
      </c>
      <c r="P80" s="50">
        <v>1200.0</v>
      </c>
      <c r="Q80" s="51">
        <f t="shared" si="1"/>
        <v>0</v>
      </c>
      <c r="R80" s="52"/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44661.0</v>
      </c>
      <c r="C81" s="38" t="s">
        <v>1330</v>
      </c>
      <c r="D81" s="39">
        <v>49918.0</v>
      </c>
      <c r="E81" s="40" t="s">
        <v>214</v>
      </c>
      <c r="F81" s="105"/>
      <c r="G81" s="106"/>
      <c r="H81" s="122">
        <v>5700.0</v>
      </c>
      <c r="I81" s="107"/>
      <c r="J81" s="108"/>
      <c r="K81" s="144"/>
      <c r="L81" s="110"/>
      <c r="M81" s="111"/>
      <c r="N81" s="112"/>
      <c r="O81" s="113"/>
      <c r="P81" s="50">
        <v>5700.0</v>
      </c>
      <c r="Q81" s="51">
        <f t="shared" si="1"/>
        <v>0</v>
      </c>
      <c r="R81" s="52"/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44661.0</v>
      </c>
      <c r="C82" s="38" t="s">
        <v>1331</v>
      </c>
      <c r="D82" s="39">
        <v>55179.0</v>
      </c>
      <c r="E82" s="40" t="s">
        <v>434</v>
      </c>
      <c r="F82" s="105"/>
      <c r="G82" s="106"/>
      <c r="H82" s="122">
        <v>2500.0</v>
      </c>
      <c r="I82" s="107"/>
      <c r="J82" s="108"/>
      <c r="K82" s="109"/>
      <c r="L82" s="110"/>
      <c r="M82" s="111"/>
      <c r="N82" s="112"/>
      <c r="O82" s="113"/>
      <c r="P82" s="50">
        <v>2500.0</v>
      </c>
      <c r="Q82" s="51">
        <f t="shared" si="1"/>
        <v>0</v>
      </c>
      <c r="R82" s="52"/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44661.0</v>
      </c>
      <c r="C83" s="38" t="s">
        <v>1332</v>
      </c>
      <c r="D83" s="39">
        <v>55179.0</v>
      </c>
      <c r="E83" s="40" t="s">
        <v>434</v>
      </c>
      <c r="F83" s="143"/>
      <c r="G83" s="106"/>
      <c r="H83" s="122">
        <v>6000.0</v>
      </c>
      <c r="I83" s="107"/>
      <c r="J83" s="119"/>
      <c r="K83" s="109"/>
      <c r="L83" s="110"/>
      <c r="M83" s="111"/>
      <c r="N83" s="112"/>
      <c r="O83" s="113"/>
      <c r="P83" s="50">
        <v>6000.0</v>
      </c>
      <c r="Q83" s="51">
        <f t="shared" si="1"/>
        <v>0</v>
      </c>
      <c r="R83" s="52"/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44661.0</v>
      </c>
      <c r="C84" s="38" t="s">
        <v>1333</v>
      </c>
      <c r="D84" s="39">
        <v>69311.0</v>
      </c>
      <c r="E84" s="40" t="s">
        <v>1334</v>
      </c>
      <c r="F84" s="105"/>
      <c r="G84" s="106"/>
      <c r="H84" s="131"/>
      <c r="I84" s="107"/>
      <c r="J84" s="108"/>
      <c r="K84" s="134">
        <v>27000.0</v>
      </c>
      <c r="L84" s="110"/>
      <c r="M84" s="111"/>
      <c r="N84" s="112"/>
      <c r="O84" s="113"/>
      <c r="P84" s="50">
        <v>27000.0</v>
      </c>
      <c r="Q84" s="51">
        <f t="shared" si="1"/>
        <v>0</v>
      </c>
      <c r="R84" s="52"/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44661.0</v>
      </c>
      <c r="C85" s="38" t="s">
        <v>1335</v>
      </c>
      <c r="D85" s="39">
        <v>63613.0</v>
      </c>
      <c r="E85" s="40" t="s">
        <v>108</v>
      </c>
      <c r="F85" s="105"/>
      <c r="G85" s="106"/>
      <c r="H85" s="131"/>
      <c r="I85" s="107"/>
      <c r="J85" s="108"/>
      <c r="K85" s="134">
        <v>10000.0</v>
      </c>
      <c r="L85" s="110"/>
      <c r="M85" s="111"/>
      <c r="N85" s="112"/>
      <c r="O85" s="113"/>
      <c r="P85" s="50">
        <v>10000.0</v>
      </c>
      <c r="Q85" s="51">
        <f t="shared" si="1"/>
        <v>0</v>
      </c>
      <c r="R85" s="52"/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44661.0</v>
      </c>
      <c r="C86" s="38" t="s">
        <v>1336</v>
      </c>
      <c r="D86" s="39">
        <v>47179.0</v>
      </c>
      <c r="E86" s="40" t="s">
        <v>823</v>
      </c>
      <c r="F86" s="105"/>
      <c r="G86" s="106"/>
      <c r="H86" s="122">
        <v>9450.0</v>
      </c>
      <c r="I86" s="107"/>
      <c r="J86" s="108"/>
      <c r="K86" s="109"/>
      <c r="L86" s="110"/>
      <c r="M86" s="111"/>
      <c r="N86" s="112"/>
      <c r="O86" s="113"/>
      <c r="P86" s="50">
        <v>9450.0</v>
      </c>
      <c r="Q86" s="51">
        <f t="shared" si="1"/>
        <v>0</v>
      </c>
      <c r="R86" s="52"/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44661.0</v>
      </c>
      <c r="C87" s="38" t="s">
        <v>1337</v>
      </c>
      <c r="D87" s="39">
        <v>12102.0</v>
      </c>
      <c r="E87" s="40" t="s">
        <v>1222</v>
      </c>
      <c r="F87" s="105"/>
      <c r="G87" s="106"/>
      <c r="H87" s="122">
        <v>5675.0</v>
      </c>
      <c r="I87" s="107"/>
      <c r="J87" s="108"/>
      <c r="K87" s="144"/>
      <c r="L87" s="110"/>
      <c r="M87" s="111"/>
      <c r="N87" s="112"/>
      <c r="O87" s="113"/>
      <c r="P87" s="50">
        <v>5675.0</v>
      </c>
      <c r="Q87" s="51">
        <f t="shared" si="1"/>
        <v>0</v>
      </c>
      <c r="R87" s="52"/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44661.0</v>
      </c>
      <c r="C88" s="38" t="s">
        <v>1338</v>
      </c>
      <c r="D88" s="39">
        <v>31927.0</v>
      </c>
      <c r="E88" s="40" t="s">
        <v>212</v>
      </c>
      <c r="F88" s="105"/>
      <c r="G88" s="106"/>
      <c r="H88" s="122">
        <v>1250.0</v>
      </c>
      <c r="I88" s="107"/>
      <c r="J88" s="119"/>
      <c r="K88" s="109"/>
      <c r="L88" s="110"/>
      <c r="M88" s="111"/>
      <c r="N88" s="112"/>
      <c r="O88" s="113"/>
      <c r="P88" s="50">
        <v>1250.0</v>
      </c>
      <c r="Q88" s="51">
        <f t="shared" si="1"/>
        <v>0</v>
      </c>
      <c r="R88" s="52"/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44661.0</v>
      </c>
      <c r="C89" s="38" t="s">
        <v>1339</v>
      </c>
      <c r="D89" s="39">
        <v>16726.0</v>
      </c>
      <c r="E89" s="40" t="s">
        <v>362</v>
      </c>
      <c r="F89" s="105"/>
      <c r="G89" s="106"/>
      <c r="H89" s="67"/>
      <c r="I89" s="107"/>
      <c r="J89" s="119"/>
      <c r="K89" s="144"/>
      <c r="L89" s="110"/>
      <c r="M89" s="111"/>
      <c r="N89" s="112"/>
      <c r="O89" s="130">
        <v>2400.0</v>
      </c>
      <c r="P89" s="50">
        <v>2400.0</v>
      </c>
      <c r="Q89" s="51">
        <f t="shared" si="1"/>
        <v>0</v>
      </c>
      <c r="R89" s="52"/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44661.0</v>
      </c>
      <c r="C90" s="38" t="s">
        <v>1340</v>
      </c>
      <c r="D90" s="39">
        <v>59904.0</v>
      </c>
      <c r="E90" s="40" t="s">
        <v>227</v>
      </c>
      <c r="F90" s="105"/>
      <c r="G90" s="106"/>
      <c r="H90" s="67"/>
      <c r="I90" s="107"/>
      <c r="J90" s="108"/>
      <c r="K90" s="109"/>
      <c r="L90" s="110"/>
      <c r="M90" s="167"/>
      <c r="N90" s="112"/>
      <c r="O90" s="130">
        <v>800.0</v>
      </c>
      <c r="P90" s="50">
        <v>800.0</v>
      </c>
      <c r="Q90" s="51">
        <f t="shared" si="1"/>
        <v>0</v>
      </c>
      <c r="R90" s="52"/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44661.0</v>
      </c>
      <c r="C91" s="38" t="s">
        <v>1341</v>
      </c>
      <c r="D91" s="39">
        <v>55446.0</v>
      </c>
      <c r="E91" s="40" t="s">
        <v>1342</v>
      </c>
      <c r="F91" s="105"/>
      <c r="G91" s="106"/>
      <c r="H91" s="122">
        <v>5200.0</v>
      </c>
      <c r="I91" s="107"/>
      <c r="J91" s="119"/>
      <c r="K91" s="109"/>
      <c r="L91" s="110"/>
      <c r="M91" s="111"/>
      <c r="N91" s="112"/>
      <c r="O91" s="113"/>
      <c r="P91" s="50">
        <v>5200.0</v>
      </c>
      <c r="Q91" s="51">
        <f t="shared" si="1"/>
        <v>0</v>
      </c>
      <c r="R91" s="52"/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91"/>
      <c r="B92" s="146"/>
      <c r="C92" s="146"/>
      <c r="D92" s="146"/>
      <c r="E92" s="146"/>
      <c r="F92" s="92">
        <f>SUM(F5:F91)</f>
        <v>27850</v>
      </c>
      <c r="G92" s="93">
        <f t="shared" ref="G92:H92" si="2">SUM(G4:G91)</f>
        <v>61450</v>
      </c>
      <c r="H92" s="135">
        <f t="shared" si="2"/>
        <v>121525</v>
      </c>
      <c r="I92" s="136">
        <f t="shared" ref="I92:K92" si="3">SUM(I5:I91)</f>
        <v>388825</v>
      </c>
      <c r="J92" s="137">
        <f t="shared" si="3"/>
        <v>154550</v>
      </c>
      <c r="K92" s="138">
        <f t="shared" si="3"/>
        <v>38280</v>
      </c>
      <c r="L92" s="139">
        <f t="shared" ref="L92:O92" si="4">SUM(L4:L91)</f>
        <v>0</v>
      </c>
      <c r="M92" s="140">
        <f t="shared" si="4"/>
        <v>0</v>
      </c>
      <c r="N92" s="141">
        <f t="shared" si="4"/>
        <v>0</v>
      </c>
      <c r="O92" s="142">
        <f t="shared" si="4"/>
        <v>34300</v>
      </c>
      <c r="P92" s="100">
        <f t="shared" ref="P92:Q92" si="5">SUM(P5:P91)</f>
        <v>886280</v>
      </c>
      <c r="Q92" s="51">
        <f t="shared" si="5"/>
        <v>-59500</v>
      </c>
      <c r="R92" s="146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>
      <c r="A93" s="22"/>
      <c r="B93" s="22"/>
      <c r="C93" s="22"/>
      <c r="D93" s="22"/>
      <c r="E93" s="22"/>
      <c r="F93" s="102">
        <f>F92+G92+H92+I92+J92+K92+L92+M92+N92+O92</f>
        <v>826780</v>
      </c>
      <c r="G93" s="34"/>
      <c r="H93" s="34"/>
      <c r="I93" s="34"/>
      <c r="J93" s="34"/>
      <c r="K93" s="34"/>
      <c r="L93" s="6"/>
      <c r="M93" s="103"/>
      <c r="N93" s="103"/>
      <c r="O93" s="103"/>
      <c r="P93" s="53"/>
      <c r="Q93" s="53"/>
      <c r="R93" s="2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 t="s">
        <v>25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</sheetData>
  <mergeCells count="19">
    <mergeCell ref="E2:E4"/>
    <mergeCell ref="F3:F4"/>
    <mergeCell ref="G3:H3"/>
    <mergeCell ref="I3:J3"/>
    <mergeCell ref="K3:K4"/>
    <mergeCell ref="L3:L4"/>
    <mergeCell ref="F93:L93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0"/>
    <col customWidth="1" min="16" max="16" width="14.75"/>
  </cols>
  <sheetData>
    <row r="1">
      <c r="A1" s="33" t="s">
        <v>1343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44662.0</v>
      </c>
      <c r="C5" s="38" t="s">
        <v>1344</v>
      </c>
      <c r="D5" s="166">
        <v>55992.0</v>
      </c>
      <c r="E5" s="40" t="s">
        <v>974</v>
      </c>
      <c r="F5" s="105"/>
      <c r="G5" s="120"/>
      <c r="H5" s="67"/>
      <c r="I5" s="116">
        <v>625.0</v>
      </c>
      <c r="J5" s="117"/>
      <c r="K5" s="144"/>
      <c r="L5" s="110"/>
      <c r="M5" s="111"/>
      <c r="N5" s="112"/>
      <c r="O5" s="113"/>
      <c r="P5" s="50">
        <v>625.0</v>
      </c>
      <c r="Q5" s="51">
        <f t="shared" ref="Q5:Q122" si="1">SUM(F5+G5+H5+I5+J5+K5+L5+M5+N5+O5-P5)</f>
        <v>0</v>
      </c>
      <c r="R5" s="52" t="s">
        <v>229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44662.0</v>
      </c>
      <c r="C6" s="38" t="s">
        <v>1345</v>
      </c>
      <c r="D6" s="39">
        <v>49825.0</v>
      </c>
      <c r="E6" s="40" t="s">
        <v>722</v>
      </c>
      <c r="F6" s="143"/>
      <c r="G6" s="106"/>
      <c r="H6" s="67"/>
      <c r="I6" s="107">
        <v>200.0</v>
      </c>
      <c r="J6" s="117"/>
      <c r="K6" s="134"/>
      <c r="L6" s="110"/>
      <c r="M6" s="111"/>
      <c r="N6" s="112"/>
      <c r="O6" s="113"/>
      <c r="P6" s="50">
        <v>200.0</v>
      </c>
      <c r="Q6" s="51">
        <f t="shared" si="1"/>
        <v>0</v>
      </c>
      <c r="R6" s="52" t="s">
        <v>229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44662.0</v>
      </c>
      <c r="C7" s="38" t="s">
        <v>1346</v>
      </c>
      <c r="D7" s="39">
        <v>36769.0</v>
      </c>
      <c r="E7" s="40" t="s">
        <v>105</v>
      </c>
      <c r="F7" s="143"/>
      <c r="G7" s="106"/>
      <c r="H7" s="131"/>
      <c r="I7" s="107">
        <v>21500.0</v>
      </c>
      <c r="J7" s="108"/>
      <c r="K7" s="109"/>
      <c r="L7" s="110"/>
      <c r="M7" s="111"/>
      <c r="N7" s="112"/>
      <c r="O7" s="113"/>
      <c r="P7" s="50">
        <v>21500.0</v>
      </c>
      <c r="Q7" s="51">
        <f t="shared" si="1"/>
        <v>0</v>
      </c>
      <c r="R7" s="52" t="s">
        <v>229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44662.0</v>
      </c>
      <c r="C8" s="38" t="s">
        <v>1347</v>
      </c>
      <c r="D8" s="39">
        <v>36769.0</v>
      </c>
      <c r="E8" s="40" t="s">
        <v>105</v>
      </c>
      <c r="F8" s="105"/>
      <c r="G8" s="106"/>
      <c r="H8" s="131"/>
      <c r="I8" s="107">
        <v>10300.0</v>
      </c>
      <c r="J8" s="108"/>
      <c r="K8" s="109"/>
      <c r="L8" s="110"/>
      <c r="M8" s="111"/>
      <c r="N8" s="112"/>
      <c r="O8" s="113"/>
      <c r="P8" s="50">
        <v>10300.0</v>
      </c>
      <c r="Q8" s="51">
        <f t="shared" si="1"/>
        <v>0</v>
      </c>
      <c r="R8" s="52" t="s">
        <v>229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44662.0</v>
      </c>
      <c r="C9" s="38" t="s">
        <v>1348</v>
      </c>
      <c r="D9" s="39">
        <v>48716.0</v>
      </c>
      <c r="E9" s="40" t="s">
        <v>1349</v>
      </c>
      <c r="F9" s="143"/>
      <c r="G9" s="106"/>
      <c r="H9" s="131"/>
      <c r="I9" s="107">
        <v>5000.0</v>
      </c>
      <c r="J9" s="108"/>
      <c r="K9" s="109"/>
      <c r="L9" s="110"/>
      <c r="M9" s="111"/>
      <c r="N9" s="112"/>
      <c r="O9" s="113"/>
      <c r="P9" s="50">
        <v>5000.0</v>
      </c>
      <c r="Q9" s="51">
        <f t="shared" si="1"/>
        <v>0</v>
      </c>
      <c r="R9" s="52" t="s">
        <v>229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44662.0</v>
      </c>
      <c r="C10" s="38" t="s">
        <v>1350</v>
      </c>
      <c r="D10" s="39">
        <v>27066.0</v>
      </c>
      <c r="E10" s="40" t="s">
        <v>322</v>
      </c>
      <c r="F10" s="143"/>
      <c r="G10" s="106"/>
      <c r="H10" s="131"/>
      <c r="I10" s="107">
        <v>34000.0</v>
      </c>
      <c r="J10" s="108"/>
      <c r="K10" s="109"/>
      <c r="L10" s="110"/>
      <c r="M10" s="111"/>
      <c r="N10" s="112"/>
      <c r="O10" s="113"/>
      <c r="P10" s="50">
        <v>34000.0</v>
      </c>
      <c r="Q10" s="51">
        <f t="shared" si="1"/>
        <v>0</v>
      </c>
      <c r="R10" s="52" t="s">
        <v>69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44662.0</v>
      </c>
      <c r="C11" s="38" t="s">
        <v>1351</v>
      </c>
      <c r="D11" s="39">
        <v>67120.0</v>
      </c>
      <c r="E11" s="40" t="s">
        <v>1252</v>
      </c>
      <c r="F11" s="105"/>
      <c r="G11" s="106"/>
      <c r="H11" s="131"/>
      <c r="I11" s="107">
        <v>500.0</v>
      </c>
      <c r="J11" s="108"/>
      <c r="K11" s="109"/>
      <c r="L11" s="110"/>
      <c r="M11" s="111"/>
      <c r="N11" s="112"/>
      <c r="O11" s="113"/>
      <c r="P11" s="50">
        <v>500.0</v>
      </c>
      <c r="Q11" s="51">
        <f t="shared" si="1"/>
        <v>0</v>
      </c>
      <c r="R11" s="52" t="s">
        <v>69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44662.0</v>
      </c>
      <c r="C12" s="38" t="s">
        <v>1352</v>
      </c>
      <c r="D12" s="39">
        <v>45096.0</v>
      </c>
      <c r="E12" s="40" t="s">
        <v>498</v>
      </c>
      <c r="F12" s="105"/>
      <c r="G12" s="106"/>
      <c r="H12" s="131"/>
      <c r="I12" s="107">
        <v>15000.0</v>
      </c>
      <c r="J12" s="108"/>
      <c r="K12" s="109"/>
      <c r="L12" s="110"/>
      <c r="M12" s="111"/>
      <c r="N12" s="112"/>
      <c r="O12" s="113"/>
      <c r="P12" s="50">
        <v>15000.0</v>
      </c>
      <c r="Q12" s="51">
        <f t="shared" si="1"/>
        <v>0</v>
      </c>
      <c r="R12" s="52" t="s">
        <v>29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44662.0</v>
      </c>
      <c r="C13" s="38" t="s">
        <v>1353</v>
      </c>
      <c r="D13" s="39">
        <v>53717.0</v>
      </c>
      <c r="E13" s="40" t="s">
        <v>713</v>
      </c>
      <c r="F13" s="105"/>
      <c r="G13" s="106"/>
      <c r="H13" s="67"/>
      <c r="I13" s="107"/>
      <c r="J13" s="108">
        <v>5150.0</v>
      </c>
      <c r="K13" s="109"/>
      <c r="L13" s="110"/>
      <c r="M13" s="111"/>
      <c r="N13" s="112"/>
      <c r="O13" s="113"/>
      <c r="P13" s="50">
        <v>5150.0</v>
      </c>
      <c r="Q13" s="51">
        <f t="shared" si="1"/>
        <v>0</v>
      </c>
      <c r="R13" s="52" t="s">
        <v>69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44662.0</v>
      </c>
      <c r="C14" s="38" t="s">
        <v>1354</v>
      </c>
      <c r="D14" s="39">
        <v>69317.0</v>
      </c>
      <c r="E14" s="40" t="s">
        <v>1355</v>
      </c>
      <c r="F14" s="143"/>
      <c r="G14" s="120"/>
      <c r="H14" s="67"/>
      <c r="I14" s="107"/>
      <c r="J14" s="108">
        <v>27000.0</v>
      </c>
      <c r="K14" s="144"/>
      <c r="L14" s="110"/>
      <c r="M14" s="111"/>
      <c r="N14" s="112"/>
      <c r="O14" s="113"/>
      <c r="P14" s="50">
        <v>27000.0</v>
      </c>
      <c r="Q14" s="51">
        <f t="shared" si="1"/>
        <v>0</v>
      </c>
      <c r="R14" s="52" t="s">
        <v>69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44662.0</v>
      </c>
      <c r="C15" s="38" t="s">
        <v>1356</v>
      </c>
      <c r="D15" s="39">
        <v>49864.0</v>
      </c>
      <c r="E15" s="40" t="s">
        <v>1357</v>
      </c>
      <c r="F15" s="105"/>
      <c r="G15" s="106"/>
      <c r="H15" s="67"/>
      <c r="I15" s="107">
        <v>2500.0</v>
      </c>
      <c r="J15" s="108"/>
      <c r="K15" s="109"/>
      <c r="L15" s="110"/>
      <c r="M15" s="111"/>
      <c r="N15" s="112"/>
      <c r="O15" s="113"/>
      <c r="P15" s="50">
        <v>2500.0</v>
      </c>
      <c r="Q15" s="51">
        <f t="shared" si="1"/>
        <v>0</v>
      </c>
      <c r="R15" s="52" t="s">
        <v>29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44662.0</v>
      </c>
      <c r="C16" s="38" t="s">
        <v>1358</v>
      </c>
      <c r="D16" s="39">
        <v>51017.0</v>
      </c>
      <c r="E16" s="40" t="s">
        <v>1080</v>
      </c>
      <c r="F16" s="105"/>
      <c r="G16" s="106"/>
      <c r="H16" s="131">
        <v>63500.0</v>
      </c>
      <c r="I16" s="107"/>
      <c r="J16" s="108"/>
      <c r="K16" s="109"/>
      <c r="L16" s="110"/>
      <c r="M16" s="111"/>
      <c r="N16" s="112"/>
      <c r="O16" s="113"/>
      <c r="P16" s="50">
        <v>63500.0</v>
      </c>
      <c r="Q16" s="51">
        <f t="shared" si="1"/>
        <v>0</v>
      </c>
      <c r="R16" s="52" t="s">
        <v>229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44662.0</v>
      </c>
      <c r="C17" s="38" t="s">
        <v>1359</v>
      </c>
      <c r="D17" s="39">
        <v>10006.0</v>
      </c>
      <c r="E17" s="40" t="s">
        <v>766</v>
      </c>
      <c r="F17" s="105"/>
      <c r="G17" s="106"/>
      <c r="H17" s="67"/>
      <c r="I17" s="107">
        <v>3050.0</v>
      </c>
      <c r="J17" s="108"/>
      <c r="K17" s="109"/>
      <c r="L17" s="110"/>
      <c r="M17" s="111"/>
      <c r="N17" s="112"/>
      <c r="O17" s="113"/>
      <c r="P17" s="50">
        <v>3050.0</v>
      </c>
      <c r="Q17" s="51">
        <f t="shared" si="1"/>
        <v>0</v>
      </c>
      <c r="R17" s="52" t="s">
        <v>69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44662.0</v>
      </c>
      <c r="C18" s="38" t="s">
        <v>1360</v>
      </c>
      <c r="D18" s="39">
        <v>52032.0</v>
      </c>
      <c r="E18" s="40" t="s">
        <v>1174</v>
      </c>
      <c r="F18" s="105"/>
      <c r="G18" s="106"/>
      <c r="H18" s="67"/>
      <c r="I18" s="107">
        <v>5700.0</v>
      </c>
      <c r="J18" s="108"/>
      <c r="K18" s="109"/>
      <c r="L18" s="110"/>
      <c r="M18" s="111"/>
      <c r="N18" s="112"/>
      <c r="O18" s="113"/>
      <c r="P18" s="50">
        <v>5700.0</v>
      </c>
      <c r="Q18" s="51">
        <f t="shared" si="1"/>
        <v>0</v>
      </c>
      <c r="R18" s="52" t="s">
        <v>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44662.0</v>
      </c>
      <c r="C19" s="38" t="s">
        <v>1361</v>
      </c>
      <c r="D19" s="39">
        <v>10006.0</v>
      </c>
      <c r="E19" s="40" t="s">
        <v>766</v>
      </c>
      <c r="F19" s="105"/>
      <c r="G19" s="106"/>
      <c r="H19" s="67"/>
      <c r="I19" s="107">
        <v>7400.0</v>
      </c>
      <c r="J19" s="108"/>
      <c r="K19" s="109"/>
      <c r="L19" s="110"/>
      <c r="M19" s="111"/>
      <c r="N19" s="112"/>
      <c r="O19" s="113"/>
      <c r="P19" s="50">
        <v>7400.0</v>
      </c>
      <c r="Q19" s="51">
        <f t="shared" si="1"/>
        <v>0</v>
      </c>
      <c r="R19" s="52" t="s">
        <v>69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44662.0</v>
      </c>
      <c r="C20" s="38" t="s">
        <v>1362</v>
      </c>
      <c r="D20" s="39">
        <v>47787.0</v>
      </c>
      <c r="E20" s="40" t="s">
        <v>1092</v>
      </c>
      <c r="F20" s="105"/>
      <c r="G20" s="106"/>
      <c r="H20" s="67"/>
      <c r="I20" s="107">
        <v>2500.0</v>
      </c>
      <c r="J20" s="108"/>
      <c r="K20" s="109"/>
      <c r="L20" s="110"/>
      <c r="M20" s="111"/>
      <c r="N20" s="112"/>
      <c r="O20" s="113"/>
      <c r="P20" s="50">
        <v>2500.0</v>
      </c>
      <c r="Q20" s="51">
        <f t="shared" si="1"/>
        <v>0</v>
      </c>
      <c r="R20" s="52" t="s">
        <v>229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44662.0</v>
      </c>
      <c r="C21" s="38" t="s">
        <v>1363</v>
      </c>
      <c r="D21" s="39">
        <v>52396.0</v>
      </c>
      <c r="E21" s="40" t="s">
        <v>73</v>
      </c>
      <c r="F21" s="105"/>
      <c r="G21" s="106"/>
      <c r="H21" s="67"/>
      <c r="I21" s="107"/>
      <c r="J21" s="108">
        <v>20000.0</v>
      </c>
      <c r="K21" s="109"/>
      <c r="L21" s="110"/>
      <c r="M21" s="111"/>
      <c r="N21" s="112"/>
      <c r="O21" s="113"/>
      <c r="P21" s="50">
        <v>20000.0</v>
      </c>
      <c r="Q21" s="51">
        <f t="shared" si="1"/>
        <v>0</v>
      </c>
      <c r="R21" s="52" t="s">
        <v>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44662.0</v>
      </c>
      <c r="C22" s="38" t="s">
        <v>1364</v>
      </c>
      <c r="D22" s="39">
        <v>33065.0</v>
      </c>
      <c r="E22" s="40" t="s">
        <v>375</v>
      </c>
      <c r="F22" s="105"/>
      <c r="G22" s="106"/>
      <c r="H22" s="67"/>
      <c r="I22" s="107">
        <v>5150.0</v>
      </c>
      <c r="J22" s="108"/>
      <c r="K22" s="109"/>
      <c r="L22" s="110"/>
      <c r="M22" s="111"/>
      <c r="N22" s="112"/>
      <c r="O22" s="113"/>
      <c r="P22" s="50">
        <v>5150.0</v>
      </c>
      <c r="Q22" s="51">
        <f t="shared" si="1"/>
        <v>0</v>
      </c>
      <c r="R22" s="52" t="s">
        <v>229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44662.0</v>
      </c>
      <c r="C23" s="38" t="s">
        <v>1365</v>
      </c>
      <c r="D23" s="39">
        <v>49658.0</v>
      </c>
      <c r="E23" s="40" t="s">
        <v>1366</v>
      </c>
      <c r="F23" s="105"/>
      <c r="G23" s="106"/>
      <c r="H23" s="67"/>
      <c r="I23" s="107">
        <v>1450.0</v>
      </c>
      <c r="J23" s="108"/>
      <c r="K23" s="109"/>
      <c r="L23" s="110"/>
      <c r="M23" s="111"/>
      <c r="N23" s="112"/>
      <c r="O23" s="113"/>
      <c r="P23" s="50">
        <v>1450.0</v>
      </c>
      <c r="Q23" s="51">
        <f t="shared" si="1"/>
        <v>0</v>
      </c>
      <c r="R23" s="52" t="s">
        <v>69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44662.0</v>
      </c>
      <c r="C24" s="38" t="s">
        <v>1367</v>
      </c>
      <c r="D24" s="39">
        <v>42071.0</v>
      </c>
      <c r="E24" s="40" t="s">
        <v>386</v>
      </c>
      <c r="F24" s="105"/>
      <c r="G24" s="106"/>
      <c r="H24" s="67"/>
      <c r="I24" s="107"/>
      <c r="J24" s="108">
        <v>2500.0</v>
      </c>
      <c r="K24" s="109"/>
      <c r="L24" s="110"/>
      <c r="M24" s="111"/>
      <c r="N24" s="112"/>
      <c r="O24" s="113"/>
      <c r="P24" s="50">
        <v>2500.0</v>
      </c>
      <c r="Q24" s="51">
        <f t="shared" si="1"/>
        <v>0</v>
      </c>
      <c r="R24" s="52" t="s">
        <v>229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44662.0</v>
      </c>
      <c r="C25" s="38" t="s">
        <v>1368</v>
      </c>
      <c r="D25" s="39">
        <v>51939.0</v>
      </c>
      <c r="E25" s="40" t="s">
        <v>993</v>
      </c>
      <c r="F25" s="105"/>
      <c r="G25" s="106"/>
      <c r="H25" s="67"/>
      <c r="I25" s="107">
        <v>18900.0</v>
      </c>
      <c r="J25" s="108"/>
      <c r="K25" s="109"/>
      <c r="L25" s="110"/>
      <c r="M25" s="111"/>
      <c r="N25" s="112"/>
      <c r="O25" s="113"/>
      <c r="P25" s="50">
        <v>18900.0</v>
      </c>
      <c r="Q25" s="51">
        <f t="shared" si="1"/>
        <v>0</v>
      </c>
      <c r="R25" s="52" t="s">
        <v>29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44662.0</v>
      </c>
      <c r="C26" s="38" t="s">
        <v>1369</v>
      </c>
      <c r="D26" s="39">
        <v>65997.0</v>
      </c>
      <c r="E26" s="40" t="s">
        <v>1370</v>
      </c>
      <c r="F26" s="105"/>
      <c r="G26" s="106"/>
      <c r="H26" s="67"/>
      <c r="I26" s="107">
        <v>3900.0</v>
      </c>
      <c r="J26" s="108"/>
      <c r="K26" s="109"/>
      <c r="L26" s="110"/>
      <c r="M26" s="111"/>
      <c r="N26" s="112"/>
      <c r="O26" s="113"/>
      <c r="P26" s="50">
        <v>3900.0</v>
      </c>
      <c r="Q26" s="51">
        <f t="shared" si="1"/>
        <v>0</v>
      </c>
      <c r="R26" s="52" t="s">
        <v>29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44662.0</v>
      </c>
      <c r="C27" s="38" t="s">
        <v>1371</v>
      </c>
      <c r="D27" s="39">
        <v>48910.0</v>
      </c>
      <c r="E27" s="40" t="s">
        <v>561</v>
      </c>
      <c r="F27" s="105"/>
      <c r="G27" s="106"/>
      <c r="H27" s="67"/>
      <c r="I27" s="107">
        <v>500.0</v>
      </c>
      <c r="J27" s="108"/>
      <c r="K27" s="109"/>
      <c r="L27" s="110"/>
      <c r="M27" s="111"/>
      <c r="N27" s="112"/>
      <c r="O27" s="113"/>
      <c r="P27" s="50">
        <v>500.0</v>
      </c>
      <c r="Q27" s="51">
        <f t="shared" si="1"/>
        <v>0</v>
      </c>
      <c r="R27" s="52" t="s">
        <v>229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44662.0</v>
      </c>
      <c r="C28" s="38" t="s">
        <v>1372</v>
      </c>
      <c r="D28" s="39">
        <v>48910.0</v>
      </c>
      <c r="E28" s="40" t="s">
        <v>561</v>
      </c>
      <c r="F28" s="105"/>
      <c r="G28" s="106"/>
      <c r="H28" s="67"/>
      <c r="I28" s="107">
        <v>5350.0</v>
      </c>
      <c r="J28" s="108"/>
      <c r="K28" s="109"/>
      <c r="L28" s="110"/>
      <c r="M28" s="111"/>
      <c r="N28" s="112"/>
      <c r="O28" s="113"/>
      <c r="P28" s="50">
        <v>5350.0</v>
      </c>
      <c r="Q28" s="51">
        <f t="shared" si="1"/>
        <v>0</v>
      </c>
      <c r="R28" s="52" t="s">
        <v>229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44662.0</v>
      </c>
      <c r="C29" s="38" t="s">
        <v>1373</v>
      </c>
      <c r="D29" s="39">
        <v>53031.0</v>
      </c>
      <c r="E29" s="40" t="s">
        <v>1374</v>
      </c>
      <c r="F29" s="105"/>
      <c r="G29" s="106"/>
      <c r="H29" s="67"/>
      <c r="I29" s="107"/>
      <c r="J29" s="108">
        <v>5000.0</v>
      </c>
      <c r="K29" s="109"/>
      <c r="L29" s="110"/>
      <c r="M29" s="111"/>
      <c r="N29" s="112"/>
      <c r="O29" s="113"/>
      <c r="P29" s="50">
        <v>5000.0</v>
      </c>
      <c r="Q29" s="51">
        <f t="shared" si="1"/>
        <v>0</v>
      </c>
      <c r="R29" s="52" t="s">
        <v>229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44662.0</v>
      </c>
      <c r="C30" s="38" t="s">
        <v>1375</v>
      </c>
      <c r="D30" s="39">
        <v>57087.0</v>
      </c>
      <c r="E30" s="40" t="s">
        <v>1376</v>
      </c>
      <c r="F30" s="143">
        <v>3850.0</v>
      </c>
      <c r="G30" s="106"/>
      <c r="H30" s="67"/>
      <c r="I30" s="107"/>
      <c r="J30" s="108"/>
      <c r="K30" s="109"/>
      <c r="L30" s="110"/>
      <c r="M30" s="111"/>
      <c r="N30" s="112"/>
      <c r="O30" s="113"/>
      <c r="P30" s="50">
        <v>3850.0</v>
      </c>
      <c r="Q30" s="51">
        <f t="shared" si="1"/>
        <v>0</v>
      </c>
      <c r="R30" s="52" t="s">
        <v>229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44662.0</v>
      </c>
      <c r="C31" s="38" t="s">
        <v>1377</v>
      </c>
      <c r="D31" s="39">
        <v>42046.0</v>
      </c>
      <c r="E31" s="40" t="s">
        <v>292</v>
      </c>
      <c r="F31" s="143"/>
      <c r="G31" s="120">
        <v>25000.0</v>
      </c>
      <c r="H31" s="67"/>
      <c r="I31" s="107"/>
      <c r="J31" s="108"/>
      <c r="K31" s="109"/>
      <c r="L31" s="110"/>
      <c r="M31" s="111"/>
      <c r="N31" s="112"/>
      <c r="O31" s="113"/>
      <c r="P31" s="50">
        <v>25000.0</v>
      </c>
      <c r="Q31" s="51">
        <f t="shared" si="1"/>
        <v>0</v>
      </c>
      <c r="R31" s="52" t="s">
        <v>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44662.0</v>
      </c>
      <c r="C32" s="38" t="s">
        <v>1378</v>
      </c>
      <c r="D32" s="39">
        <v>57087.0</v>
      </c>
      <c r="E32" s="40" t="s">
        <v>1376</v>
      </c>
      <c r="F32" s="143">
        <v>8100.0</v>
      </c>
      <c r="G32" s="106"/>
      <c r="H32" s="67"/>
      <c r="I32" s="107"/>
      <c r="J32" s="108"/>
      <c r="K32" s="109"/>
      <c r="L32" s="110"/>
      <c r="M32" s="111"/>
      <c r="N32" s="112"/>
      <c r="O32" s="113"/>
      <c r="P32" s="50">
        <v>8100.0</v>
      </c>
      <c r="Q32" s="51">
        <f t="shared" si="1"/>
        <v>0</v>
      </c>
      <c r="R32" s="52" t="s">
        <v>229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44662.0</v>
      </c>
      <c r="C33" s="38" t="s">
        <v>1379</v>
      </c>
      <c r="D33" s="39">
        <v>54816.0</v>
      </c>
      <c r="E33" s="40" t="s">
        <v>1380</v>
      </c>
      <c r="F33" s="105"/>
      <c r="G33" s="106"/>
      <c r="H33" s="67"/>
      <c r="I33" s="107"/>
      <c r="J33" s="108">
        <v>2150.0</v>
      </c>
      <c r="K33" s="109"/>
      <c r="L33" s="110"/>
      <c r="M33" s="111"/>
      <c r="N33" s="112"/>
      <c r="O33" s="113"/>
      <c r="P33" s="50">
        <v>2150.0</v>
      </c>
      <c r="Q33" s="51">
        <f t="shared" si="1"/>
        <v>0</v>
      </c>
      <c r="R33" s="52" t="s">
        <v>29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44662.0</v>
      </c>
      <c r="C34" s="38" t="s">
        <v>1381</v>
      </c>
      <c r="D34" s="39">
        <v>48854.0</v>
      </c>
      <c r="E34" s="40" t="s">
        <v>1382</v>
      </c>
      <c r="F34" s="105"/>
      <c r="G34" s="106"/>
      <c r="H34" s="67"/>
      <c r="I34" s="107"/>
      <c r="J34" s="108">
        <v>5000.0</v>
      </c>
      <c r="K34" s="109"/>
      <c r="L34" s="110"/>
      <c r="M34" s="111"/>
      <c r="N34" s="112"/>
      <c r="O34" s="113"/>
      <c r="P34" s="50">
        <v>5000.0</v>
      </c>
      <c r="Q34" s="51">
        <f t="shared" si="1"/>
        <v>0</v>
      </c>
      <c r="R34" s="52" t="s">
        <v>29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44662.0</v>
      </c>
      <c r="C35" s="38" t="s">
        <v>1383</v>
      </c>
      <c r="D35" s="39">
        <v>48854.0</v>
      </c>
      <c r="E35" s="40" t="s">
        <v>1382</v>
      </c>
      <c r="F35" s="105"/>
      <c r="G35" s="106"/>
      <c r="H35" s="67"/>
      <c r="I35" s="107"/>
      <c r="J35" s="108">
        <v>5000.0</v>
      </c>
      <c r="K35" s="109"/>
      <c r="L35" s="110"/>
      <c r="M35" s="111"/>
      <c r="N35" s="112"/>
      <c r="O35" s="113"/>
      <c r="P35" s="50">
        <v>5000.0</v>
      </c>
      <c r="Q35" s="51">
        <f t="shared" si="1"/>
        <v>0</v>
      </c>
      <c r="R35" s="52" t="s">
        <v>29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44662.0</v>
      </c>
      <c r="C36" s="38" t="s">
        <v>1384</v>
      </c>
      <c r="D36" s="39">
        <v>58678.0</v>
      </c>
      <c r="E36" s="40" t="s">
        <v>1385</v>
      </c>
      <c r="F36" s="105"/>
      <c r="G36" s="106"/>
      <c r="H36" s="67"/>
      <c r="I36" s="107"/>
      <c r="J36" s="108">
        <v>5000.0</v>
      </c>
      <c r="K36" s="109"/>
      <c r="L36" s="110"/>
      <c r="M36" s="111"/>
      <c r="N36" s="112"/>
      <c r="O36" s="113"/>
      <c r="P36" s="50">
        <v>5000.0</v>
      </c>
      <c r="Q36" s="51">
        <f t="shared" si="1"/>
        <v>0</v>
      </c>
      <c r="R36" s="52" t="s">
        <v>229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44662.0</v>
      </c>
      <c r="C37" s="38" t="s">
        <v>1386</v>
      </c>
      <c r="D37" s="39">
        <v>58678.0</v>
      </c>
      <c r="E37" s="40" t="s">
        <v>1385</v>
      </c>
      <c r="F37" s="105"/>
      <c r="G37" s="106"/>
      <c r="H37" s="67"/>
      <c r="I37" s="107"/>
      <c r="J37" s="108">
        <v>1250.0</v>
      </c>
      <c r="K37" s="109"/>
      <c r="L37" s="110"/>
      <c r="M37" s="111"/>
      <c r="N37" s="112"/>
      <c r="O37" s="113"/>
      <c r="P37" s="50">
        <v>1250.0</v>
      </c>
      <c r="Q37" s="51">
        <f t="shared" si="1"/>
        <v>0</v>
      </c>
      <c r="R37" s="52" t="s">
        <v>229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44662.0</v>
      </c>
      <c r="C38" s="38" t="s">
        <v>1387</v>
      </c>
      <c r="D38" s="39">
        <v>52669.0</v>
      </c>
      <c r="E38" s="40" t="s">
        <v>199</v>
      </c>
      <c r="F38" s="105"/>
      <c r="G38" s="106"/>
      <c r="H38" s="67"/>
      <c r="I38" s="107">
        <v>2500.0</v>
      </c>
      <c r="J38" s="108"/>
      <c r="K38" s="109"/>
      <c r="L38" s="110"/>
      <c r="M38" s="111"/>
      <c r="N38" s="112"/>
      <c r="O38" s="113"/>
      <c r="P38" s="50">
        <v>2500.0</v>
      </c>
      <c r="Q38" s="51">
        <f t="shared" si="1"/>
        <v>0</v>
      </c>
      <c r="R38" s="52" t="s">
        <v>229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44662.0</v>
      </c>
      <c r="C39" s="38" t="s">
        <v>1388</v>
      </c>
      <c r="D39" s="39">
        <v>48973.0</v>
      </c>
      <c r="E39" s="40" t="s">
        <v>727</v>
      </c>
      <c r="F39" s="105"/>
      <c r="G39" s="106"/>
      <c r="H39" s="67"/>
      <c r="I39" s="107">
        <v>300.0</v>
      </c>
      <c r="J39" s="108"/>
      <c r="K39" s="109"/>
      <c r="L39" s="110"/>
      <c r="M39" s="111"/>
      <c r="N39" s="112"/>
      <c r="O39" s="113"/>
      <c r="P39" s="50">
        <v>300.0</v>
      </c>
      <c r="Q39" s="51">
        <f t="shared" si="1"/>
        <v>0</v>
      </c>
      <c r="R39" s="52" t="s">
        <v>487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44662.0</v>
      </c>
      <c r="C40" s="38" t="s">
        <v>1389</v>
      </c>
      <c r="D40" s="39">
        <v>56099.0</v>
      </c>
      <c r="E40" s="40" t="s">
        <v>1390</v>
      </c>
      <c r="F40" s="105"/>
      <c r="G40" s="106"/>
      <c r="H40" s="67"/>
      <c r="I40" s="107">
        <v>5000.0</v>
      </c>
      <c r="J40" s="108"/>
      <c r="K40" s="109"/>
      <c r="L40" s="110"/>
      <c r="M40" s="111"/>
      <c r="N40" s="112"/>
      <c r="O40" s="113"/>
      <c r="P40" s="50">
        <v>5000.0</v>
      </c>
      <c r="Q40" s="51">
        <f t="shared" si="1"/>
        <v>0</v>
      </c>
      <c r="R40" s="52" t="s">
        <v>69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44662.0</v>
      </c>
      <c r="C41" s="38" t="s">
        <v>1391</v>
      </c>
      <c r="D41" s="39">
        <v>58465.0</v>
      </c>
      <c r="E41" s="40" t="s">
        <v>1392</v>
      </c>
      <c r="F41" s="105"/>
      <c r="G41" s="106"/>
      <c r="H41" s="67"/>
      <c r="I41" s="107">
        <v>5000.0</v>
      </c>
      <c r="J41" s="108"/>
      <c r="K41" s="109"/>
      <c r="L41" s="110"/>
      <c r="M41" s="111"/>
      <c r="N41" s="112"/>
      <c r="O41" s="113"/>
      <c r="P41" s="50">
        <v>5000.0</v>
      </c>
      <c r="Q41" s="51">
        <f t="shared" si="1"/>
        <v>0</v>
      </c>
      <c r="R41" s="52" t="s">
        <v>69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44662.0</v>
      </c>
      <c r="C42" s="38" t="s">
        <v>1393</v>
      </c>
      <c r="D42" s="39">
        <v>45096.0</v>
      </c>
      <c r="E42" s="40" t="s">
        <v>498</v>
      </c>
      <c r="F42" s="105"/>
      <c r="G42" s="106"/>
      <c r="H42" s="67"/>
      <c r="I42" s="107">
        <v>15000.0</v>
      </c>
      <c r="J42" s="108"/>
      <c r="K42" s="109"/>
      <c r="L42" s="110"/>
      <c r="M42" s="111"/>
      <c r="N42" s="112"/>
      <c r="O42" s="113"/>
      <c r="P42" s="50">
        <v>15000.0</v>
      </c>
      <c r="Q42" s="51">
        <f t="shared" si="1"/>
        <v>0</v>
      </c>
      <c r="R42" s="52" t="s">
        <v>69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44662.0</v>
      </c>
      <c r="C43" s="38" t="s">
        <v>1394</v>
      </c>
      <c r="D43" s="39">
        <v>51848.0</v>
      </c>
      <c r="E43" s="40" t="s">
        <v>315</v>
      </c>
      <c r="F43" s="105"/>
      <c r="G43" s="106"/>
      <c r="H43" s="67"/>
      <c r="I43" s="107"/>
      <c r="J43" s="108">
        <v>5150.0</v>
      </c>
      <c r="K43" s="109"/>
      <c r="L43" s="110"/>
      <c r="M43" s="111"/>
      <c r="N43" s="112"/>
      <c r="O43" s="113"/>
      <c r="P43" s="50">
        <v>5150.0</v>
      </c>
      <c r="Q43" s="51">
        <f t="shared" si="1"/>
        <v>0</v>
      </c>
      <c r="R43" s="52" t="s">
        <v>487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44662.0</v>
      </c>
      <c r="C44" s="38" t="s">
        <v>1395</v>
      </c>
      <c r="D44" s="39">
        <v>30855.0</v>
      </c>
      <c r="E44" s="40" t="s">
        <v>1396</v>
      </c>
      <c r="F44" s="105"/>
      <c r="G44" s="106"/>
      <c r="H44" s="67"/>
      <c r="I44" s="107"/>
      <c r="J44" s="108">
        <v>33750.0</v>
      </c>
      <c r="K44" s="109"/>
      <c r="L44" s="110"/>
      <c r="M44" s="111"/>
      <c r="N44" s="112"/>
      <c r="O44" s="113"/>
      <c r="P44" s="50">
        <v>33750.0</v>
      </c>
      <c r="Q44" s="51">
        <f t="shared" si="1"/>
        <v>0</v>
      </c>
      <c r="R44" s="52" t="s">
        <v>487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44662.0</v>
      </c>
      <c r="C45" s="38" t="s">
        <v>1397</v>
      </c>
      <c r="D45" s="39">
        <v>35220.0</v>
      </c>
      <c r="E45" s="40" t="s">
        <v>147</v>
      </c>
      <c r="F45" s="105"/>
      <c r="G45" s="120">
        <v>15000.0</v>
      </c>
      <c r="H45" s="67"/>
      <c r="I45" s="107"/>
      <c r="J45" s="108"/>
      <c r="K45" s="109"/>
      <c r="L45" s="110"/>
      <c r="M45" s="111"/>
      <c r="N45" s="112"/>
      <c r="O45" s="113"/>
      <c r="P45" s="50">
        <v>15000.0</v>
      </c>
      <c r="Q45" s="51">
        <f t="shared" si="1"/>
        <v>0</v>
      </c>
      <c r="R45" s="52" t="s">
        <v>69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44662.0</v>
      </c>
      <c r="C46" s="38" t="s">
        <v>1398</v>
      </c>
      <c r="D46" s="39">
        <v>48052.0</v>
      </c>
      <c r="E46" s="40" t="s">
        <v>972</v>
      </c>
      <c r="F46" s="105"/>
      <c r="G46" s="106"/>
      <c r="H46" s="67"/>
      <c r="I46" s="107">
        <v>2500.0</v>
      </c>
      <c r="J46" s="108"/>
      <c r="K46" s="109"/>
      <c r="L46" s="110"/>
      <c r="M46" s="111"/>
      <c r="N46" s="112"/>
      <c r="O46" s="113"/>
      <c r="P46" s="50">
        <v>2500.0</v>
      </c>
      <c r="Q46" s="51">
        <f t="shared" si="1"/>
        <v>0</v>
      </c>
      <c r="R46" s="52" t="s">
        <v>487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44662.0</v>
      </c>
      <c r="C47" s="38" t="s">
        <v>1399</v>
      </c>
      <c r="D47" s="39">
        <v>35245.0</v>
      </c>
      <c r="E47" s="40" t="s">
        <v>71</v>
      </c>
      <c r="F47" s="105"/>
      <c r="G47" s="106"/>
      <c r="H47" s="67"/>
      <c r="I47" s="107">
        <v>5000.0</v>
      </c>
      <c r="J47" s="108"/>
      <c r="K47" s="109"/>
      <c r="L47" s="110"/>
      <c r="M47" s="111"/>
      <c r="N47" s="112"/>
      <c r="O47" s="113"/>
      <c r="P47" s="50">
        <v>5000.0</v>
      </c>
      <c r="Q47" s="51">
        <f t="shared" si="1"/>
        <v>0</v>
      </c>
      <c r="R47" s="52" t="s">
        <v>487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44662.0</v>
      </c>
      <c r="C48" s="38" t="s">
        <v>1400</v>
      </c>
      <c r="D48" s="39">
        <v>35245.0</v>
      </c>
      <c r="E48" s="40" t="s">
        <v>71</v>
      </c>
      <c r="F48" s="105"/>
      <c r="G48" s="106"/>
      <c r="H48" s="67"/>
      <c r="I48" s="107">
        <v>700.0</v>
      </c>
      <c r="J48" s="108"/>
      <c r="K48" s="109"/>
      <c r="L48" s="110"/>
      <c r="M48" s="111"/>
      <c r="N48" s="112"/>
      <c r="O48" s="113"/>
      <c r="P48" s="50">
        <v>700.0</v>
      </c>
      <c r="Q48" s="51">
        <f t="shared" si="1"/>
        <v>0</v>
      </c>
      <c r="R48" s="52" t="s">
        <v>487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44662.0</v>
      </c>
      <c r="C49" s="38" t="s">
        <v>1401</v>
      </c>
      <c r="D49" s="39">
        <v>55613.0</v>
      </c>
      <c r="E49" s="40" t="s">
        <v>1402</v>
      </c>
      <c r="F49" s="105"/>
      <c r="G49" s="106"/>
      <c r="H49" s="67"/>
      <c r="I49" s="107">
        <v>3600.0</v>
      </c>
      <c r="J49" s="108"/>
      <c r="K49" s="109"/>
      <c r="L49" s="110"/>
      <c r="M49" s="111"/>
      <c r="N49" s="112"/>
      <c r="O49" s="113"/>
      <c r="P49" s="50">
        <v>3600.0</v>
      </c>
      <c r="Q49" s="51">
        <f t="shared" si="1"/>
        <v>0</v>
      </c>
      <c r="R49" s="52" t="s">
        <v>487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44662.0</v>
      </c>
      <c r="C50" s="38" t="s">
        <v>1403</v>
      </c>
      <c r="D50" s="39">
        <v>54581.0</v>
      </c>
      <c r="E50" s="40" t="s">
        <v>1404</v>
      </c>
      <c r="F50" s="105"/>
      <c r="G50" s="106"/>
      <c r="H50" s="67"/>
      <c r="I50" s="107">
        <v>3750.0</v>
      </c>
      <c r="J50" s="108"/>
      <c r="K50" s="109"/>
      <c r="L50" s="110"/>
      <c r="M50" s="111"/>
      <c r="N50" s="112"/>
      <c r="O50" s="113"/>
      <c r="P50" s="50">
        <v>3750.0</v>
      </c>
      <c r="Q50" s="51">
        <f t="shared" si="1"/>
        <v>0</v>
      </c>
      <c r="R50" s="52" t="s">
        <v>69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44662.0</v>
      </c>
      <c r="C51" s="38" t="s">
        <v>1405</v>
      </c>
      <c r="D51" s="39">
        <v>51976.0</v>
      </c>
      <c r="E51" s="40" t="s">
        <v>83</v>
      </c>
      <c r="F51" s="105"/>
      <c r="G51" s="106"/>
      <c r="H51" s="67"/>
      <c r="I51" s="107"/>
      <c r="J51" s="108">
        <v>1400.0</v>
      </c>
      <c r="K51" s="109"/>
      <c r="L51" s="110"/>
      <c r="M51" s="111"/>
      <c r="N51" s="112"/>
      <c r="O51" s="113"/>
      <c r="P51" s="50">
        <v>1400.0</v>
      </c>
      <c r="Q51" s="51">
        <f t="shared" si="1"/>
        <v>0</v>
      </c>
      <c r="R51" s="52" t="s">
        <v>487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44662.0</v>
      </c>
      <c r="C52" s="38" t="s">
        <v>1406</v>
      </c>
      <c r="D52" s="39">
        <v>67110.0</v>
      </c>
      <c r="E52" s="40" t="s">
        <v>1407</v>
      </c>
      <c r="F52" s="105"/>
      <c r="G52" s="106"/>
      <c r="H52" s="67"/>
      <c r="I52" s="107">
        <v>730.0</v>
      </c>
      <c r="J52" s="108"/>
      <c r="K52" s="109"/>
      <c r="L52" s="110"/>
      <c r="M52" s="111"/>
      <c r="N52" s="112"/>
      <c r="O52" s="113"/>
      <c r="P52" s="50">
        <v>730.0</v>
      </c>
      <c r="Q52" s="51">
        <f t="shared" si="1"/>
        <v>0</v>
      </c>
      <c r="R52" s="52" t="s">
        <v>69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44662.0</v>
      </c>
      <c r="C53" s="38" t="s">
        <v>1408</v>
      </c>
      <c r="D53" s="39">
        <v>13133.0</v>
      </c>
      <c r="E53" s="40" t="s">
        <v>176</v>
      </c>
      <c r="F53" s="105"/>
      <c r="G53" s="106"/>
      <c r="H53" s="67"/>
      <c r="I53" s="107"/>
      <c r="J53" s="108">
        <v>15000.0</v>
      </c>
      <c r="K53" s="109"/>
      <c r="L53" s="110"/>
      <c r="M53" s="111"/>
      <c r="N53" s="112"/>
      <c r="O53" s="113"/>
      <c r="P53" s="50">
        <v>15000.0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44662.0</v>
      </c>
      <c r="C54" s="38" t="s">
        <v>1409</v>
      </c>
      <c r="D54" s="39">
        <v>57625.0</v>
      </c>
      <c r="E54" s="40" t="s">
        <v>1410</v>
      </c>
      <c r="F54" s="105"/>
      <c r="G54" s="106"/>
      <c r="H54" s="67"/>
      <c r="I54" s="107">
        <v>8075.0</v>
      </c>
      <c r="J54" s="108"/>
      <c r="K54" s="109"/>
      <c r="L54" s="110"/>
      <c r="M54" s="111"/>
      <c r="N54" s="112"/>
      <c r="O54" s="113"/>
      <c r="P54" s="50">
        <v>8075.0</v>
      </c>
      <c r="Q54" s="51">
        <f t="shared" si="1"/>
        <v>0</v>
      </c>
      <c r="R54" s="52" t="s">
        <v>487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44662.0</v>
      </c>
      <c r="C55" s="38" t="s">
        <v>1411</v>
      </c>
      <c r="D55" s="39">
        <v>22332.0</v>
      </c>
      <c r="E55" s="40" t="s">
        <v>337</v>
      </c>
      <c r="F55" s="105"/>
      <c r="G55" s="120"/>
      <c r="H55" s="67"/>
      <c r="I55" s="107">
        <v>10000.0</v>
      </c>
      <c r="J55" s="108"/>
      <c r="K55" s="109"/>
      <c r="L55" s="110"/>
      <c r="M55" s="111"/>
      <c r="N55" s="112"/>
      <c r="O55" s="113"/>
      <c r="P55" s="50">
        <v>10000.0</v>
      </c>
      <c r="Q55" s="51">
        <f t="shared" si="1"/>
        <v>0</v>
      </c>
      <c r="R55" s="52" t="s">
        <v>69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44662.0</v>
      </c>
      <c r="C56" s="38" t="s">
        <v>1412</v>
      </c>
      <c r="D56" s="39">
        <v>57047.0</v>
      </c>
      <c r="E56" s="40" t="s">
        <v>1413</v>
      </c>
      <c r="F56" s="105"/>
      <c r="G56" s="106"/>
      <c r="H56" s="67"/>
      <c r="I56" s="107">
        <v>2025.0</v>
      </c>
      <c r="J56" s="108"/>
      <c r="K56" s="109"/>
      <c r="L56" s="110"/>
      <c r="M56" s="111"/>
      <c r="N56" s="112"/>
      <c r="O56" s="113"/>
      <c r="P56" s="50">
        <v>2025.0</v>
      </c>
      <c r="Q56" s="51">
        <f t="shared" si="1"/>
        <v>0</v>
      </c>
      <c r="R56" s="52" t="s">
        <v>69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44662.0</v>
      </c>
      <c r="C57" s="38" t="s">
        <v>1414</v>
      </c>
      <c r="D57" s="39">
        <v>62815.0</v>
      </c>
      <c r="E57" s="40" t="s">
        <v>1415</v>
      </c>
      <c r="F57" s="105"/>
      <c r="G57" s="106"/>
      <c r="H57" s="67"/>
      <c r="I57" s="107">
        <v>15000.0</v>
      </c>
      <c r="J57" s="108"/>
      <c r="K57" s="109"/>
      <c r="L57" s="110"/>
      <c r="M57" s="111"/>
      <c r="N57" s="112"/>
      <c r="O57" s="113"/>
      <c r="P57" s="50">
        <v>15000.0</v>
      </c>
      <c r="Q57" s="51">
        <f t="shared" si="1"/>
        <v>0</v>
      </c>
      <c r="R57" s="52" t="s">
        <v>487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44662.0</v>
      </c>
      <c r="C58" s="38" t="s">
        <v>1416</v>
      </c>
      <c r="D58" s="39">
        <v>67048.0</v>
      </c>
      <c r="E58" s="40" t="s">
        <v>1417</v>
      </c>
      <c r="F58" s="105"/>
      <c r="G58" s="106"/>
      <c r="H58" s="67"/>
      <c r="I58" s="107">
        <v>27000.0</v>
      </c>
      <c r="J58" s="108"/>
      <c r="K58" s="109"/>
      <c r="L58" s="110"/>
      <c r="M58" s="111"/>
      <c r="N58" s="112"/>
      <c r="O58" s="113"/>
      <c r="P58" s="50">
        <v>27000.0</v>
      </c>
      <c r="Q58" s="51">
        <f t="shared" si="1"/>
        <v>0</v>
      </c>
      <c r="R58" s="52" t="s">
        <v>487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44662.0</v>
      </c>
      <c r="C59" s="38" t="s">
        <v>1418</v>
      </c>
      <c r="D59" s="39">
        <v>64290.0</v>
      </c>
      <c r="E59" s="40" t="s">
        <v>301</v>
      </c>
      <c r="F59" s="105"/>
      <c r="G59" s="106"/>
      <c r="H59" s="67"/>
      <c r="I59" s="107"/>
      <c r="J59" s="108">
        <v>2650.0</v>
      </c>
      <c r="K59" s="109"/>
      <c r="L59" s="110"/>
      <c r="M59" s="111"/>
      <c r="N59" s="112"/>
      <c r="O59" s="113"/>
      <c r="P59" s="50">
        <v>2650.0</v>
      </c>
      <c r="Q59" s="51">
        <f t="shared" si="1"/>
        <v>0</v>
      </c>
      <c r="R59" s="52" t="s">
        <v>69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44662.0</v>
      </c>
      <c r="C60" s="38" t="s">
        <v>1419</v>
      </c>
      <c r="D60" s="39">
        <v>66012.0</v>
      </c>
      <c r="E60" s="40" t="s">
        <v>28</v>
      </c>
      <c r="F60" s="105"/>
      <c r="G60" s="106"/>
      <c r="H60" s="67"/>
      <c r="I60" s="107">
        <v>300.0</v>
      </c>
      <c r="J60" s="108"/>
      <c r="K60" s="109"/>
      <c r="L60" s="110"/>
      <c r="M60" s="111"/>
      <c r="N60" s="112"/>
      <c r="O60" s="113"/>
      <c r="P60" s="50">
        <v>300.0</v>
      </c>
      <c r="Q60" s="51">
        <f t="shared" si="1"/>
        <v>0</v>
      </c>
      <c r="R60" s="52" t="s">
        <v>69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44662.0</v>
      </c>
      <c r="C61" s="38" t="s">
        <v>1420</v>
      </c>
      <c r="D61" s="39">
        <v>58853.0</v>
      </c>
      <c r="E61" s="40" t="s">
        <v>1421</v>
      </c>
      <c r="F61" s="105"/>
      <c r="G61" s="106"/>
      <c r="H61" s="67"/>
      <c r="I61" s="107">
        <v>4650.0</v>
      </c>
      <c r="J61" s="108"/>
      <c r="K61" s="144"/>
      <c r="L61" s="110"/>
      <c r="M61" s="111"/>
      <c r="N61" s="112"/>
      <c r="O61" s="113"/>
      <c r="P61" s="50">
        <v>4650.0</v>
      </c>
      <c r="Q61" s="51">
        <f t="shared" si="1"/>
        <v>0</v>
      </c>
      <c r="R61" s="52" t="s">
        <v>229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44662.0</v>
      </c>
      <c r="C62" s="38" t="s">
        <v>1422</v>
      </c>
      <c r="D62" s="39">
        <v>35362.0</v>
      </c>
      <c r="E62" s="40" t="s">
        <v>794</v>
      </c>
      <c r="F62" s="105"/>
      <c r="G62" s="106"/>
      <c r="H62" s="67"/>
      <c r="I62" s="107">
        <v>9200.0</v>
      </c>
      <c r="J62" s="108"/>
      <c r="K62" s="109"/>
      <c r="L62" s="110"/>
      <c r="M62" s="111"/>
      <c r="N62" s="112"/>
      <c r="O62" s="113"/>
      <c r="P62" s="50">
        <v>9200.0</v>
      </c>
      <c r="Q62" s="51">
        <f t="shared" si="1"/>
        <v>0</v>
      </c>
      <c r="R62" s="52" t="s">
        <v>29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44662.0</v>
      </c>
      <c r="C63" s="38" t="s">
        <v>1423</v>
      </c>
      <c r="D63" s="39">
        <v>64600.0</v>
      </c>
      <c r="E63" s="40" t="s">
        <v>1424</v>
      </c>
      <c r="F63" s="105"/>
      <c r="G63" s="106"/>
      <c r="H63" s="67"/>
      <c r="I63" s="107">
        <v>2500.0</v>
      </c>
      <c r="J63" s="108"/>
      <c r="K63" s="109"/>
      <c r="L63" s="110"/>
      <c r="M63" s="111"/>
      <c r="N63" s="112"/>
      <c r="O63" s="113"/>
      <c r="P63" s="50">
        <v>2500.0</v>
      </c>
      <c r="Q63" s="51">
        <f t="shared" si="1"/>
        <v>0</v>
      </c>
      <c r="R63" s="52" t="s">
        <v>487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44662.0</v>
      </c>
      <c r="C64" s="38" t="s">
        <v>1425</v>
      </c>
      <c r="D64" s="39">
        <v>55409.0</v>
      </c>
      <c r="E64" s="40" t="s">
        <v>303</v>
      </c>
      <c r="F64" s="143"/>
      <c r="G64" s="106"/>
      <c r="H64" s="67"/>
      <c r="I64" s="107">
        <v>10000.0</v>
      </c>
      <c r="J64" s="108"/>
      <c r="K64" s="109"/>
      <c r="L64" s="110"/>
      <c r="M64" s="111"/>
      <c r="N64" s="112"/>
      <c r="O64" s="113"/>
      <c r="P64" s="50">
        <v>10000.0</v>
      </c>
      <c r="Q64" s="51">
        <f t="shared" si="1"/>
        <v>0</v>
      </c>
      <c r="R64" s="52" t="s">
        <v>29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44662.0</v>
      </c>
      <c r="C65" s="38" t="s">
        <v>1426</v>
      </c>
      <c r="D65" s="39">
        <v>36690.0</v>
      </c>
      <c r="E65" s="40" t="s">
        <v>1427</v>
      </c>
      <c r="F65" s="105"/>
      <c r="G65" s="106"/>
      <c r="H65" s="67"/>
      <c r="I65" s="107">
        <v>700.0</v>
      </c>
      <c r="J65" s="108"/>
      <c r="K65" s="109"/>
      <c r="L65" s="110"/>
      <c r="M65" s="111"/>
      <c r="N65" s="112"/>
      <c r="O65" s="113"/>
      <c r="P65" s="50">
        <v>700.0</v>
      </c>
      <c r="Q65" s="51">
        <f t="shared" si="1"/>
        <v>0</v>
      </c>
      <c r="R65" s="52" t="s">
        <v>69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44662.0</v>
      </c>
      <c r="C66" s="38" t="s">
        <v>1428</v>
      </c>
      <c r="D66" s="39">
        <v>25650.0</v>
      </c>
      <c r="E66" s="40" t="s">
        <v>1090</v>
      </c>
      <c r="F66" s="105"/>
      <c r="G66" s="106"/>
      <c r="H66" s="67"/>
      <c r="I66" s="107">
        <v>9000.0</v>
      </c>
      <c r="J66" s="108"/>
      <c r="K66" s="144">
        <v>9000.0</v>
      </c>
      <c r="L66" s="110"/>
      <c r="M66" s="111"/>
      <c r="N66" s="112"/>
      <c r="O66" s="113"/>
      <c r="P66" s="50">
        <v>18000.0</v>
      </c>
      <c r="Q66" s="51">
        <f t="shared" si="1"/>
        <v>0</v>
      </c>
      <c r="R66" s="52" t="s">
        <v>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44662.0</v>
      </c>
      <c r="C67" s="38" t="s">
        <v>1429</v>
      </c>
      <c r="D67" s="39">
        <v>63017.0</v>
      </c>
      <c r="E67" s="40" t="s">
        <v>540</v>
      </c>
      <c r="F67" s="105"/>
      <c r="G67" s="106"/>
      <c r="H67" s="67"/>
      <c r="I67" s="107">
        <v>7000.0</v>
      </c>
      <c r="J67" s="108"/>
      <c r="K67" s="109"/>
      <c r="L67" s="110"/>
      <c r="M67" s="111"/>
      <c r="N67" s="112"/>
      <c r="O67" s="113"/>
      <c r="P67" s="50">
        <v>7000.0</v>
      </c>
      <c r="Q67" s="51">
        <f t="shared" si="1"/>
        <v>0</v>
      </c>
      <c r="R67" s="52" t="s">
        <v>229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44662.0</v>
      </c>
      <c r="C68" s="38" t="s">
        <v>1430</v>
      </c>
      <c r="D68" s="39">
        <v>21818.0</v>
      </c>
      <c r="E68" s="40" t="s">
        <v>1431</v>
      </c>
      <c r="F68" s="105"/>
      <c r="G68" s="106"/>
      <c r="H68" s="131"/>
      <c r="I68" s="107"/>
      <c r="J68" s="108"/>
      <c r="K68" s="144">
        <v>5000.0</v>
      </c>
      <c r="L68" s="110"/>
      <c r="M68" s="111"/>
      <c r="N68" s="112"/>
      <c r="O68" s="113"/>
      <c r="P68" s="50">
        <v>5000.0</v>
      </c>
      <c r="Q68" s="51">
        <f t="shared" si="1"/>
        <v>0</v>
      </c>
      <c r="R68" s="52" t="s">
        <v>69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44662.0</v>
      </c>
      <c r="C69" s="38" t="s">
        <v>1432</v>
      </c>
      <c r="D69" s="39">
        <v>21818.0</v>
      </c>
      <c r="E69" s="40" t="s">
        <v>1431</v>
      </c>
      <c r="F69" s="105"/>
      <c r="G69" s="106"/>
      <c r="H69" s="131"/>
      <c r="I69" s="107"/>
      <c r="J69" s="108"/>
      <c r="K69" s="144">
        <v>5000.0</v>
      </c>
      <c r="L69" s="110"/>
      <c r="M69" s="111"/>
      <c r="N69" s="112"/>
      <c r="O69" s="113"/>
      <c r="P69" s="50">
        <v>5000.0</v>
      </c>
      <c r="Q69" s="51">
        <f t="shared" si="1"/>
        <v>0</v>
      </c>
      <c r="R69" s="52" t="s">
        <v>69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44662.0</v>
      </c>
      <c r="C70" s="38" t="s">
        <v>1433</v>
      </c>
      <c r="D70" s="39">
        <v>52206.0</v>
      </c>
      <c r="E70" s="40" t="s">
        <v>272</v>
      </c>
      <c r="F70" s="105"/>
      <c r="G70" s="106"/>
      <c r="H70" s="67"/>
      <c r="I70" s="107">
        <v>1400.0</v>
      </c>
      <c r="J70" s="108"/>
      <c r="K70" s="109"/>
      <c r="L70" s="110"/>
      <c r="M70" s="111"/>
      <c r="N70" s="112"/>
      <c r="O70" s="113"/>
      <c r="P70" s="50">
        <v>1400.0</v>
      </c>
      <c r="Q70" s="51">
        <f t="shared" si="1"/>
        <v>0</v>
      </c>
      <c r="R70" s="52" t="s">
        <v>229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44662.0</v>
      </c>
      <c r="C71" s="38" t="s">
        <v>1434</v>
      </c>
      <c r="D71" s="39">
        <v>21818.0</v>
      </c>
      <c r="E71" s="40" t="s">
        <v>1431</v>
      </c>
      <c r="F71" s="105"/>
      <c r="G71" s="106"/>
      <c r="H71" s="67"/>
      <c r="I71" s="107"/>
      <c r="J71" s="108"/>
      <c r="K71" s="144">
        <v>5000.0</v>
      </c>
      <c r="L71" s="110"/>
      <c r="M71" s="111"/>
      <c r="N71" s="112"/>
      <c r="O71" s="113"/>
      <c r="P71" s="50">
        <v>5000.0</v>
      </c>
      <c r="Q71" s="51">
        <f t="shared" si="1"/>
        <v>0</v>
      </c>
      <c r="R71" s="52" t="s">
        <v>69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44662.0</v>
      </c>
      <c r="C72" s="38" t="s">
        <v>1435</v>
      </c>
      <c r="D72" s="39">
        <v>58936.0</v>
      </c>
      <c r="E72" s="40" t="s">
        <v>397</v>
      </c>
      <c r="F72" s="105"/>
      <c r="G72" s="106"/>
      <c r="H72" s="67"/>
      <c r="I72" s="107"/>
      <c r="J72" s="108">
        <v>15000.0</v>
      </c>
      <c r="K72" s="109"/>
      <c r="L72" s="110"/>
      <c r="M72" s="111"/>
      <c r="N72" s="112"/>
      <c r="O72" s="113"/>
      <c r="P72" s="50">
        <v>15000.0</v>
      </c>
      <c r="Q72" s="51">
        <f t="shared" si="1"/>
        <v>0</v>
      </c>
      <c r="R72" s="52" t="s">
        <v>29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44662.0</v>
      </c>
      <c r="C73" s="38" t="s">
        <v>1436</v>
      </c>
      <c r="D73" s="39">
        <v>59778.0</v>
      </c>
      <c r="E73" s="40" t="s">
        <v>1437</v>
      </c>
      <c r="F73" s="105"/>
      <c r="G73" s="106"/>
      <c r="H73" s="67"/>
      <c r="I73" s="107">
        <v>20000.0</v>
      </c>
      <c r="J73" s="108"/>
      <c r="K73" s="144"/>
      <c r="L73" s="110"/>
      <c r="M73" s="111"/>
      <c r="N73" s="112"/>
      <c r="O73" s="113"/>
      <c r="P73" s="50">
        <v>20000.0</v>
      </c>
      <c r="Q73" s="51">
        <f t="shared" si="1"/>
        <v>0</v>
      </c>
      <c r="R73" s="52" t="s">
        <v>29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44662.0</v>
      </c>
      <c r="C74" s="38" t="s">
        <v>1438</v>
      </c>
      <c r="D74" s="39">
        <v>52206.0</v>
      </c>
      <c r="E74" s="40" t="s">
        <v>272</v>
      </c>
      <c r="F74" s="105"/>
      <c r="G74" s="106"/>
      <c r="H74" s="67"/>
      <c r="I74" s="107">
        <v>10000.0</v>
      </c>
      <c r="J74" s="108"/>
      <c r="K74" s="109"/>
      <c r="L74" s="110"/>
      <c r="M74" s="111"/>
      <c r="N74" s="112"/>
      <c r="O74" s="113"/>
      <c r="P74" s="50">
        <v>10000.0</v>
      </c>
      <c r="Q74" s="51">
        <f t="shared" si="1"/>
        <v>0</v>
      </c>
      <c r="R74" s="52" t="s">
        <v>229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44662.0</v>
      </c>
      <c r="C75" s="38" t="s">
        <v>1439</v>
      </c>
      <c r="D75" s="39">
        <v>35227.0</v>
      </c>
      <c r="E75" s="40" t="s">
        <v>163</v>
      </c>
      <c r="F75" s="143">
        <v>400.0</v>
      </c>
      <c r="G75" s="120"/>
      <c r="H75" s="67"/>
      <c r="I75" s="107"/>
      <c r="J75" s="108"/>
      <c r="K75" s="109"/>
      <c r="L75" s="110"/>
      <c r="M75" s="111"/>
      <c r="N75" s="112"/>
      <c r="O75" s="113"/>
      <c r="P75" s="50">
        <v>400.0</v>
      </c>
      <c r="Q75" s="51">
        <f t="shared" si="1"/>
        <v>0</v>
      </c>
      <c r="R75" s="52" t="s">
        <v>29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44662.0</v>
      </c>
      <c r="C76" s="38" t="s">
        <v>1440</v>
      </c>
      <c r="D76" s="39">
        <v>43561.0</v>
      </c>
      <c r="E76" s="40" t="s">
        <v>1441</v>
      </c>
      <c r="F76" s="143"/>
      <c r="G76" s="120"/>
      <c r="H76" s="67"/>
      <c r="I76" s="107">
        <v>1340.0</v>
      </c>
      <c r="J76" s="108"/>
      <c r="K76" s="109"/>
      <c r="L76" s="110"/>
      <c r="M76" s="111"/>
      <c r="N76" s="112"/>
      <c r="O76" s="113"/>
      <c r="P76" s="50">
        <v>1340.0</v>
      </c>
      <c r="Q76" s="51">
        <f t="shared" si="1"/>
        <v>0</v>
      </c>
      <c r="R76" s="52" t="s">
        <v>229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44662.0</v>
      </c>
      <c r="C77" s="38" t="s">
        <v>1442</v>
      </c>
      <c r="D77" s="39">
        <v>21818.0</v>
      </c>
      <c r="E77" s="40" t="s">
        <v>1431</v>
      </c>
      <c r="F77" s="105"/>
      <c r="G77" s="106"/>
      <c r="H77" s="67"/>
      <c r="I77" s="107"/>
      <c r="J77" s="108"/>
      <c r="K77" s="144">
        <v>31850.0</v>
      </c>
      <c r="L77" s="110"/>
      <c r="M77" s="111"/>
      <c r="N77" s="112"/>
      <c r="O77" s="113"/>
      <c r="P77" s="50">
        <v>31850.0</v>
      </c>
      <c r="Q77" s="51">
        <f t="shared" si="1"/>
        <v>0</v>
      </c>
      <c r="R77" s="52" t="s">
        <v>69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44662.0</v>
      </c>
      <c r="C78" s="38" t="s">
        <v>1443</v>
      </c>
      <c r="D78" s="39">
        <v>35227.0</v>
      </c>
      <c r="E78" s="40" t="s">
        <v>163</v>
      </c>
      <c r="F78" s="143">
        <v>1450.0</v>
      </c>
      <c r="G78" s="106"/>
      <c r="H78" s="67"/>
      <c r="I78" s="107"/>
      <c r="J78" s="108"/>
      <c r="K78" s="109"/>
      <c r="L78" s="110"/>
      <c r="M78" s="111"/>
      <c r="N78" s="112"/>
      <c r="O78" s="113"/>
      <c r="P78" s="50">
        <v>1450.0</v>
      </c>
      <c r="Q78" s="51">
        <f t="shared" si="1"/>
        <v>0</v>
      </c>
      <c r="R78" s="52" t="s">
        <v>69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44662.0</v>
      </c>
      <c r="C79" s="38" t="s">
        <v>1444</v>
      </c>
      <c r="D79" s="39">
        <v>50593.0</v>
      </c>
      <c r="E79" s="40" t="s">
        <v>331</v>
      </c>
      <c r="F79" s="105"/>
      <c r="G79" s="106"/>
      <c r="H79" s="67"/>
      <c r="I79" s="107">
        <v>70200.0</v>
      </c>
      <c r="J79" s="108"/>
      <c r="K79" s="109"/>
      <c r="L79" s="110"/>
      <c r="M79" s="111"/>
      <c r="N79" s="112"/>
      <c r="O79" s="113"/>
      <c r="P79" s="50">
        <v>70200.0</v>
      </c>
      <c r="Q79" s="51">
        <f t="shared" si="1"/>
        <v>0</v>
      </c>
      <c r="R79" s="52" t="s">
        <v>229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44662.0</v>
      </c>
      <c r="C80" s="38" t="s">
        <v>1445</v>
      </c>
      <c r="D80" s="39">
        <v>58506.0</v>
      </c>
      <c r="E80" s="40" t="s">
        <v>1446</v>
      </c>
      <c r="F80" s="105"/>
      <c r="G80" s="106"/>
      <c r="H80" s="67"/>
      <c r="I80" s="107"/>
      <c r="J80" s="108">
        <v>2650.0</v>
      </c>
      <c r="K80" s="109"/>
      <c r="L80" s="110"/>
      <c r="M80" s="111"/>
      <c r="N80" s="112"/>
      <c r="O80" s="113"/>
      <c r="P80" s="50">
        <v>2650.0</v>
      </c>
      <c r="Q80" s="51">
        <f t="shared" si="1"/>
        <v>0</v>
      </c>
      <c r="R80" s="52" t="s">
        <v>69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44662.0</v>
      </c>
      <c r="C81" s="38" t="s">
        <v>1447</v>
      </c>
      <c r="D81" s="39">
        <v>22332.0</v>
      </c>
      <c r="E81" s="40" t="s">
        <v>337</v>
      </c>
      <c r="F81" s="105"/>
      <c r="G81" s="106"/>
      <c r="H81" s="67"/>
      <c r="I81" s="107">
        <v>5775.0</v>
      </c>
      <c r="J81" s="108"/>
      <c r="K81" s="109"/>
      <c r="L81" s="110"/>
      <c r="M81" s="111"/>
      <c r="N81" s="112"/>
      <c r="O81" s="113"/>
      <c r="P81" s="50">
        <v>5775.0</v>
      </c>
      <c r="Q81" s="51">
        <f t="shared" si="1"/>
        <v>0</v>
      </c>
      <c r="R81" s="52" t="s">
        <v>69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44662.0</v>
      </c>
      <c r="C82" s="38" t="s">
        <v>1448</v>
      </c>
      <c r="D82" s="39">
        <v>49953.0</v>
      </c>
      <c r="E82" s="40" t="s">
        <v>329</v>
      </c>
      <c r="F82" s="105"/>
      <c r="G82" s="106"/>
      <c r="H82" s="131">
        <v>21500.0</v>
      </c>
      <c r="I82" s="107"/>
      <c r="J82" s="108"/>
      <c r="K82" s="109"/>
      <c r="L82" s="110"/>
      <c r="M82" s="111"/>
      <c r="N82" s="112"/>
      <c r="O82" s="113"/>
      <c r="P82" s="50">
        <v>21500.0</v>
      </c>
      <c r="Q82" s="51">
        <f t="shared" si="1"/>
        <v>0</v>
      </c>
      <c r="R82" s="52" t="s">
        <v>229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44662.0</v>
      </c>
      <c r="C83" s="38" t="s">
        <v>1449</v>
      </c>
      <c r="D83" s="39">
        <v>52247.0</v>
      </c>
      <c r="E83" s="40" t="s">
        <v>846</v>
      </c>
      <c r="F83" s="105"/>
      <c r="G83" s="106"/>
      <c r="H83" s="67"/>
      <c r="I83" s="107">
        <v>15600.0</v>
      </c>
      <c r="J83" s="108"/>
      <c r="K83" s="109"/>
      <c r="L83" s="110"/>
      <c r="M83" s="111"/>
      <c r="N83" s="112"/>
      <c r="O83" s="113"/>
      <c r="P83" s="50">
        <v>15600.0</v>
      </c>
      <c r="Q83" s="51">
        <f t="shared" si="1"/>
        <v>0</v>
      </c>
      <c r="R83" s="52" t="s">
        <v>29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44662.0</v>
      </c>
      <c r="C84" s="38" t="s">
        <v>1450</v>
      </c>
      <c r="D84" s="39">
        <v>21821.0</v>
      </c>
      <c r="E84" s="40" t="s">
        <v>297</v>
      </c>
      <c r="F84" s="105"/>
      <c r="G84" s="106"/>
      <c r="H84" s="67"/>
      <c r="I84" s="107">
        <v>15000.0</v>
      </c>
      <c r="J84" s="108"/>
      <c r="K84" s="109"/>
      <c r="L84" s="110"/>
      <c r="M84" s="111"/>
      <c r="N84" s="112"/>
      <c r="O84" s="113"/>
      <c r="P84" s="50">
        <v>15000.0</v>
      </c>
      <c r="Q84" s="51">
        <f t="shared" si="1"/>
        <v>0</v>
      </c>
      <c r="R84" s="52" t="s">
        <v>69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44662.0</v>
      </c>
      <c r="C85" s="38" t="s">
        <v>1451</v>
      </c>
      <c r="D85" s="39">
        <v>10006.0</v>
      </c>
      <c r="E85" s="40" t="s">
        <v>766</v>
      </c>
      <c r="F85" s="143">
        <v>100.0</v>
      </c>
      <c r="G85" s="106"/>
      <c r="H85" s="67"/>
      <c r="I85" s="107"/>
      <c r="J85" s="108"/>
      <c r="K85" s="109"/>
      <c r="L85" s="110"/>
      <c r="M85" s="111"/>
      <c r="N85" s="112"/>
      <c r="O85" s="113"/>
      <c r="P85" s="50">
        <v>100.0</v>
      </c>
      <c r="Q85" s="51">
        <f t="shared" si="1"/>
        <v>0</v>
      </c>
      <c r="R85" s="52" t="s">
        <v>229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44662.0</v>
      </c>
      <c r="C86" s="38" t="s">
        <v>1452</v>
      </c>
      <c r="D86" s="39">
        <v>54122.0</v>
      </c>
      <c r="E86" s="40" t="s">
        <v>1453</v>
      </c>
      <c r="F86" s="105"/>
      <c r="G86" s="106"/>
      <c r="H86" s="67"/>
      <c r="I86" s="107"/>
      <c r="J86" s="117">
        <v>27000.0</v>
      </c>
      <c r="K86" s="109"/>
      <c r="L86" s="110"/>
      <c r="M86" s="111"/>
      <c r="N86" s="112"/>
      <c r="O86" s="113"/>
      <c r="P86" s="50">
        <v>27000.0</v>
      </c>
      <c r="Q86" s="51">
        <f t="shared" si="1"/>
        <v>0</v>
      </c>
      <c r="R86" s="52" t="s">
        <v>69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44662.0</v>
      </c>
      <c r="C87" s="38" t="s">
        <v>1454</v>
      </c>
      <c r="D87" s="39">
        <v>56747.0</v>
      </c>
      <c r="E87" s="40" t="s">
        <v>1455</v>
      </c>
      <c r="F87" s="105"/>
      <c r="G87" s="106"/>
      <c r="H87" s="67"/>
      <c r="I87" s="107"/>
      <c r="J87" s="108">
        <v>26450.0</v>
      </c>
      <c r="K87" s="109"/>
      <c r="L87" s="110"/>
      <c r="M87" s="111"/>
      <c r="N87" s="112"/>
      <c r="O87" s="113"/>
      <c r="P87" s="50">
        <v>26450.0</v>
      </c>
      <c r="Q87" s="51">
        <f t="shared" si="1"/>
        <v>0</v>
      </c>
      <c r="R87" s="52" t="s">
        <v>69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44662.0</v>
      </c>
      <c r="C88" s="38" t="s">
        <v>1456</v>
      </c>
      <c r="D88" s="39">
        <v>44149.0</v>
      </c>
      <c r="E88" s="40" t="s">
        <v>1022</v>
      </c>
      <c r="F88" s="105"/>
      <c r="G88" s="106"/>
      <c r="H88" s="67"/>
      <c r="I88" s="107">
        <v>57000.0</v>
      </c>
      <c r="J88" s="119"/>
      <c r="K88" s="109"/>
      <c r="L88" s="110"/>
      <c r="M88" s="111"/>
      <c r="N88" s="112"/>
      <c r="O88" s="113"/>
      <c r="P88" s="50">
        <v>57000.0</v>
      </c>
      <c r="Q88" s="51">
        <f t="shared" si="1"/>
        <v>0</v>
      </c>
      <c r="R88" s="52" t="s">
        <v>69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44662.0</v>
      </c>
      <c r="C89" s="38" t="s">
        <v>1457</v>
      </c>
      <c r="D89" s="39">
        <v>66838.0</v>
      </c>
      <c r="E89" s="40" t="s">
        <v>313</v>
      </c>
      <c r="F89" s="105"/>
      <c r="G89" s="106"/>
      <c r="H89" s="67"/>
      <c r="I89" s="107">
        <v>22500.0</v>
      </c>
      <c r="J89" s="108"/>
      <c r="K89" s="109"/>
      <c r="L89" s="110"/>
      <c r="M89" s="111"/>
      <c r="N89" s="112"/>
      <c r="O89" s="113"/>
      <c r="P89" s="50">
        <v>22500.0</v>
      </c>
      <c r="Q89" s="51">
        <f t="shared" si="1"/>
        <v>0</v>
      </c>
      <c r="R89" s="52" t="s">
        <v>69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44662.0</v>
      </c>
      <c r="C90" s="38" t="s">
        <v>1458</v>
      </c>
      <c r="D90" s="39">
        <v>54226.0</v>
      </c>
      <c r="E90" s="40" t="s">
        <v>169</v>
      </c>
      <c r="F90" s="105"/>
      <c r="G90" s="106"/>
      <c r="H90" s="67"/>
      <c r="I90" s="107">
        <v>2650.0</v>
      </c>
      <c r="J90" s="108"/>
      <c r="K90" s="109"/>
      <c r="L90" s="110"/>
      <c r="M90" s="111"/>
      <c r="N90" s="112"/>
      <c r="O90" s="113"/>
      <c r="P90" s="50">
        <v>2650.0</v>
      </c>
      <c r="Q90" s="51">
        <f t="shared" si="1"/>
        <v>0</v>
      </c>
      <c r="R90" s="52" t="s">
        <v>229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44662.0</v>
      </c>
      <c r="C91" s="38" t="s">
        <v>1459</v>
      </c>
      <c r="D91" s="39">
        <v>48657.0</v>
      </c>
      <c r="E91" s="40" t="s">
        <v>856</v>
      </c>
      <c r="F91" s="105"/>
      <c r="G91" s="120"/>
      <c r="H91" s="67"/>
      <c r="I91" s="107">
        <v>15000.0</v>
      </c>
      <c r="J91" s="117"/>
      <c r="K91" s="109"/>
      <c r="L91" s="110"/>
      <c r="M91" s="111"/>
      <c r="N91" s="112"/>
      <c r="O91" s="113"/>
      <c r="P91" s="50">
        <v>15000.0</v>
      </c>
      <c r="Q91" s="51">
        <f t="shared" si="1"/>
        <v>0</v>
      </c>
      <c r="R91" s="52" t="s">
        <v>29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44662.0</v>
      </c>
      <c r="C92" s="38" t="s">
        <v>1460</v>
      </c>
      <c r="D92" s="39">
        <v>69320.0</v>
      </c>
      <c r="E92" s="40" t="s">
        <v>1461</v>
      </c>
      <c r="F92" s="105"/>
      <c r="G92" s="106"/>
      <c r="H92" s="67"/>
      <c r="I92" s="107">
        <v>300.0</v>
      </c>
      <c r="J92" s="119"/>
      <c r="K92" s="109"/>
      <c r="L92" s="110"/>
      <c r="M92" s="111"/>
      <c r="N92" s="112"/>
      <c r="O92" s="113"/>
      <c r="P92" s="50">
        <v>300.0</v>
      </c>
      <c r="Q92" s="51">
        <f t="shared" si="1"/>
        <v>0</v>
      </c>
      <c r="R92" s="52" t="s">
        <v>229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44662.0</v>
      </c>
      <c r="C93" s="38" t="s">
        <v>1462</v>
      </c>
      <c r="D93" s="39">
        <v>69121.0</v>
      </c>
      <c r="E93" s="40" t="s">
        <v>145</v>
      </c>
      <c r="F93" s="105"/>
      <c r="G93" s="120">
        <v>27000.0</v>
      </c>
      <c r="H93" s="67"/>
      <c r="I93" s="107"/>
      <c r="J93" s="119"/>
      <c r="K93" s="109"/>
      <c r="L93" s="110"/>
      <c r="M93" s="111"/>
      <c r="N93" s="112"/>
      <c r="O93" s="113"/>
      <c r="P93" s="50">
        <v>27000.0</v>
      </c>
      <c r="Q93" s="51">
        <f t="shared" si="1"/>
        <v>0</v>
      </c>
      <c r="R93" s="52" t="s">
        <v>229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44662.0</v>
      </c>
      <c r="C94" s="38" t="s">
        <v>1463</v>
      </c>
      <c r="D94" s="39">
        <v>45227.0</v>
      </c>
      <c r="E94" s="40" t="s">
        <v>1117</v>
      </c>
      <c r="F94" s="105"/>
      <c r="G94" s="120">
        <v>4950.0</v>
      </c>
      <c r="H94" s="67"/>
      <c r="I94" s="107"/>
      <c r="J94" s="108"/>
      <c r="K94" s="144"/>
      <c r="L94" s="110"/>
      <c r="M94" s="111"/>
      <c r="N94" s="112"/>
      <c r="O94" s="113"/>
      <c r="P94" s="50">
        <v>4950.0</v>
      </c>
      <c r="Q94" s="51">
        <f t="shared" si="1"/>
        <v>0</v>
      </c>
      <c r="R94" s="52" t="s">
        <v>229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44662.0</v>
      </c>
      <c r="C95" s="38" t="s">
        <v>1464</v>
      </c>
      <c r="D95" s="39">
        <v>50853.0</v>
      </c>
      <c r="E95" s="40" t="s">
        <v>155</v>
      </c>
      <c r="F95" s="105"/>
      <c r="G95" s="106"/>
      <c r="H95" s="67"/>
      <c r="I95" s="107">
        <v>1250.0</v>
      </c>
      <c r="J95" s="117"/>
      <c r="K95" s="144">
        <v>1250.0</v>
      </c>
      <c r="L95" s="110"/>
      <c r="M95" s="111"/>
      <c r="N95" s="112"/>
      <c r="O95" s="113"/>
      <c r="P95" s="50">
        <v>2500.0</v>
      </c>
      <c r="Q95" s="51">
        <f t="shared" si="1"/>
        <v>0</v>
      </c>
      <c r="R95" s="52" t="s">
        <v>29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44662.0</v>
      </c>
      <c r="C96" s="38" t="s">
        <v>1465</v>
      </c>
      <c r="D96" s="39">
        <v>48631.0</v>
      </c>
      <c r="E96" s="40" t="s">
        <v>36</v>
      </c>
      <c r="F96" s="105"/>
      <c r="G96" s="106"/>
      <c r="H96" s="67"/>
      <c r="I96" s="107">
        <v>15750.0</v>
      </c>
      <c r="J96" s="119"/>
      <c r="K96" s="109"/>
      <c r="L96" s="110"/>
      <c r="M96" s="111"/>
      <c r="N96" s="112"/>
      <c r="O96" s="113"/>
      <c r="P96" s="50">
        <v>15750.0</v>
      </c>
      <c r="Q96" s="51">
        <f t="shared" si="1"/>
        <v>0</v>
      </c>
      <c r="R96" s="52" t="s">
        <v>69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44662.0</v>
      </c>
      <c r="C97" s="38" t="s">
        <v>1466</v>
      </c>
      <c r="D97" s="39">
        <v>35227.0</v>
      </c>
      <c r="E97" s="40" t="s">
        <v>163</v>
      </c>
      <c r="F97" s="143">
        <v>220.0</v>
      </c>
      <c r="G97" s="106"/>
      <c r="H97" s="131"/>
      <c r="I97" s="107"/>
      <c r="J97" s="117"/>
      <c r="K97" s="109"/>
      <c r="L97" s="110"/>
      <c r="M97" s="111"/>
      <c r="N97" s="112"/>
      <c r="O97" s="113"/>
      <c r="P97" s="50">
        <v>220.0</v>
      </c>
      <c r="Q97" s="51">
        <f t="shared" si="1"/>
        <v>0</v>
      </c>
      <c r="R97" s="52" t="s">
        <v>229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44662.0</v>
      </c>
      <c r="C98" s="38" t="s">
        <v>1467</v>
      </c>
      <c r="D98" s="39">
        <v>50436.0</v>
      </c>
      <c r="E98" s="40" t="s">
        <v>151</v>
      </c>
      <c r="F98" s="105"/>
      <c r="G98" s="106"/>
      <c r="H98" s="131"/>
      <c r="I98" s="107"/>
      <c r="J98" s="108">
        <v>0.0</v>
      </c>
      <c r="K98" s="109"/>
      <c r="L98" s="110"/>
      <c r="M98" s="111"/>
      <c r="N98" s="112"/>
      <c r="O98" s="113"/>
      <c r="P98" s="50">
        <v>300.0</v>
      </c>
      <c r="Q98" s="51">
        <f t="shared" si="1"/>
        <v>-300</v>
      </c>
      <c r="R98" s="52" t="s">
        <v>1468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44662.0</v>
      </c>
      <c r="C99" s="38" t="s">
        <v>1469</v>
      </c>
      <c r="D99" s="39">
        <v>50595.0</v>
      </c>
      <c r="E99" s="40" t="s">
        <v>325</v>
      </c>
      <c r="F99" s="105"/>
      <c r="G99" s="106"/>
      <c r="H99" s="67"/>
      <c r="I99" s="107">
        <v>76800.0</v>
      </c>
      <c r="J99" s="108"/>
      <c r="K99" s="109"/>
      <c r="L99" s="110"/>
      <c r="M99" s="111"/>
      <c r="N99" s="112"/>
      <c r="O99" s="113"/>
      <c r="P99" s="50">
        <v>76800.0</v>
      </c>
      <c r="Q99" s="51">
        <f t="shared" si="1"/>
        <v>0</v>
      </c>
      <c r="R99" s="52" t="s">
        <v>69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44662.0</v>
      </c>
      <c r="C100" s="38" t="s">
        <v>1470</v>
      </c>
      <c r="D100" s="39">
        <v>48052.0</v>
      </c>
      <c r="E100" s="40" t="s">
        <v>972</v>
      </c>
      <c r="F100" s="127"/>
      <c r="G100" s="120"/>
      <c r="H100" s="67"/>
      <c r="I100" s="107">
        <v>625.0</v>
      </c>
      <c r="J100" s="117"/>
      <c r="K100" s="109"/>
      <c r="L100" s="110"/>
      <c r="M100" s="111"/>
      <c r="N100" s="112"/>
      <c r="O100" s="113"/>
      <c r="P100" s="50">
        <v>625.0</v>
      </c>
      <c r="Q100" s="51">
        <f t="shared" si="1"/>
        <v>0</v>
      </c>
      <c r="R100" s="52" t="s">
        <v>69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44662.0</v>
      </c>
      <c r="C101" s="38" t="s">
        <v>1471</v>
      </c>
      <c r="D101" s="39">
        <v>51017.0</v>
      </c>
      <c r="E101" s="40" t="s">
        <v>1080</v>
      </c>
      <c r="F101" s="127"/>
      <c r="G101" s="106"/>
      <c r="H101" s="131">
        <v>200500.0</v>
      </c>
      <c r="I101" s="107"/>
      <c r="J101" s="119"/>
      <c r="K101" s="109"/>
      <c r="L101" s="110"/>
      <c r="M101" s="111"/>
      <c r="N101" s="112"/>
      <c r="O101" s="113"/>
      <c r="P101" s="50">
        <v>200500.0</v>
      </c>
      <c r="Q101" s="51">
        <f t="shared" si="1"/>
        <v>0</v>
      </c>
      <c r="R101" s="52" t="s">
        <v>69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44662.0</v>
      </c>
      <c r="C102" s="38" t="s">
        <v>1472</v>
      </c>
      <c r="D102" s="39">
        <v>52083.0</v>
      </c>
      <c r="E102" s="40" t="s">
        <v>409</v>
      </c>
      <c r="F102" s="105"/>
      <c r="G102" s="106"/>
      <c r="H102" s="67"/>
      <c r="I102" s="107">
        <v>30000.0</v>
      </c>
      <c r="J102" s="108"/>
      <c r="K102" s="109"/>
      <c r="L102" s="110"/>
      <c r="M102" s="111"/>
      <c r="N102" s="112"/>
      <c r="O102" s="113"/>
      <c r="P102" s="50">
        <v>30000.0</v>
      </c>
      <c r="Q102" s="51">
        <f t="shared" si="1"/>
        <v>0</v>
      </c>
      <c r="R102" s="52" t="s">
        <v>69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44662.0</v>
      </c>
      <c r="C103" s="38" t="s">
        <v>1473</v>
      </c>
      <c r="D103" s="39">
        <v>62004.0</v>
      </c>
      <c r="E103" s="40" t="s">
        <v>1474</v>
      </c>
      <c r="F103" s="105"/>
      <c r="G103" s="106"/>
      <c r="H103" s="67"/>
      <c r="I103" s="107">
        <v>5150.0</v>
      </c>
      <c r="J103" s="108"/>
      <c r="K103" s="109"/>
      <c r="L103" s="110"/>
      <c r="M103" s="111"/>
      <c r="N103" s="112"/>
      <c r="O103" s="113"/>
      <c r="P103" s="50">
        <v>5150.0</v>
      </c>
      <c r="Q103" s="51">
        <f t="shared" si="1"/>
        <v>0</v>
      </c>
      <c r="R103" s="52" t="s">
        <v>29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44662.0</v>
      </c>
      <c r="C104" s="38" t="s">
        <v>1475</v>
      </c>
      <c r="D104" s="39">
        <v>19122.0</v>
      </c>
      <c r="E104" s="40" t="s">
        <v>1476</v>
      </c>
      <c r="F104" s="143"/>
      <c r="G104" s="106"/>
      <c r="H104" s="67"/>
      <c r="I104" s="107">
        <v>1600.0</v>
      </c>
      <c r="J104" s="117"/>
      <c r="K104" s="109"/>
      <c r="L104" s="110"/>
      <c r="M104" s="111"/>
      <c r="N104" s="112"/>
      <c r="O104" s="113"/>
      <c r="P104" s="50">
        <v>1600.0</v>
      </c>
      <c r="Q104" s="51">
        <f t="shared" si="1"/>
        <v>0</v>
      </c>
      <c r="R104" s="52" t="s">
        <v>29</v>
      </c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44662.0</v>
      </c>
      <c r="C105" s="38" t="s">
        <v>1477</v>
      </c>
      <c r="D105" s="39">
        <v>69309.0</v>
      </c>
      <c r="E105" s="40" t="s">
        <v>1288</v>
      </c>
      <c r="F105" s="127"/>
      <c r="G105" s="106"/>
      <c r="H105" s="67"/>
      <c r="I105" s="107">
        <v>130.0</v>
      </c>
      <c r="J105" s="108"/>
      <c r="K105" s="109"/>
      <c r="L105" s="110"/>
      <c r="M105" s="111"/>
      <c r="N105" s="112"/>
      <c r="O105" s="113"/>
      <c r="P105" s="50">
        <v>130.0</v>
      </c>
      <c r="Q105" s="51">
        <f t="shared" si="1"/>
        <v>0</v>
      </c>
      <c r="R105" s="52" t="s">
        <v>229</v>
      </c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44662.0</v>
      </c>
      <c r="C106" s="38" t="s">
        <v>1478</v>
      </c>
      <c r="D106" s="39">
        <v>68741.0</v>
      </c>
      <c r="E106" s="40" t="s">
        <v>1479</v>
      </c>
      <c r="F106" s="143"/>
      <c r="G106" s="123"/>
      <c r="H106" s="67"/>
      <c r="I106" s="107">
        <v>27000.0</v>
      </c>
      <c r="J106" s="119"/>
      <c r="K106" s="109"/>
      <c r="L106" s="110"/>
      <c r="M106" s="111"/>
      <c r="N106" s="112"/>
      <c r="O106" s="113"/>
      <c r="P106" s="50">
        <v>27000.0</v>
      </c>
      <c r="Q106" s="51">
        <f t="shared" si="1"/>
        <v>0</v>
      </c>
      <c r="R106" s="52" t="s">
        <v>229</v>
      </c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44662.0</v>
      </c>
      <c r="C107" s="38" t="s">
        <v>1480</v>
      </c>
      <c r="D107" s="39">
        <v>69339.0</v>
      </c>
      <c r="E107" s="40" t="s">
        <v>1481</v>
      </c>
      <c r="F107" s="143"/>
      <c r="G107" s="123"/>
      <c r="H107" s="67"/>
      <c r="I107" s="107">
        <v>27000.0</v>
      </c>
      <c r="J107" s="119"/>
      <c r="K107" s="109"/>
      <c r="L107" s="110"/>
      <c r="M107" s="111"/>
      <c r="N107" s="112"/>
      <c r="O107" s="113"/>
      <c r="P107" s="50">
        <v>27000.0</v>
      </c>
      <c r="Q107" s="51">
        <f t="shared" si="1"/>
        <v>0</v>
      </c>
      <c r="R107" s="52" t="s">
        <v>69</v>
      </c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44662.0</v>
      </c>
      <c r="C108" s="38" t="s">
        <v>1482</v>
      </c>
      <c r="D108" s="39">
        <v>69304.0</v>
      </c>
      <c r="E108" s="40" t="s">
        <v>1483</v>
      </c>
      <c r="F108" s="143"/>
      <c r="G108" s="123"/>
      <c r="H108" s="67"/>
      <c r="I108" s="107">
        <v>15000.0</v>
      </c>
      <c r="J108" s="119"/>
      <c r="K108" s="109"/>
      <c r="L108" s="110"/>
      <c r="M108" s="111"/>
      <c r="N108" s="112"/>
      <c r="O108" s="113"/>
      <c r="P108" s="50">
        <v>15000.0</v>
      </c>
      <c r="Q108" s="51">
        <f t="shared" si="1"/>
        <v>0</v>
      </c>
      <c r="R108" s="52" t="s">
        <v>229</v>
      </c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44662.0</v>
      </c>
      <c r="C109" s="38" t="s">
        <v>1484</v>
      </c>
      <c r="D109" s="39">
        <v>66600.0</v>
      </c>
      <c r="E109" s="40" t="s">
        <v>1485</v>
      </c>
      <c r="F109" s="105"/>
      <c r="G109" s="106"/>
      <c r="H109" s="122"/>
      <c r="I109" s="107">
        <v>1200.0</v>
      </c>
      <c r="J109" s="119"/>
      <c r="K109" s="109"/>
      <c r="L109" s="110"/>
      <c r="M109" s="111"/>
      <c r="N109" s="112"/>
      <c r="O109" s="113"/>
      <c r="P109" s="50">
        <v>1200.0</v>
      </c>
      <c r="Q109" s="51">
        <f t="shared" si="1"/>
        <v>0</v>
      </c>
      <c r="R109" s="52" t="s">
        <v>69</v>
      </c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44662.0</v>
      </c>
      <c r="C110" s="38" t="s">
        <v>1486</v>
      </c>
      <c r="D110" s="39">
        <v>22332.0</v>
      </c>
      <c r="E110" s="40" t="s">
        <v>337</v>
      </c>
      <c r="F110" s="105"/>
      <c r="G110" s="106"/>
      <c r="H110" s="67"/>
      <c r="I110" s="107">
        <v>10000.0</v>
      </c>
      <c r="J110" s="108"/>
      <c r="K110" s="134"/>
      <c r="L110" s="110"/>
      <c r="M110" s="111"/>
      <c r="N110" s="112"/>
      <c r="O110" s="130"/>
      <c r="P110" s="50">
        <v>10000.0</v>
      </c>
      <c r="Q110" s="51">
        <f t="shared" si="1"/>
        <v>0</v>
      </c>
      <c r="R110" s="52" t="s">
        <v>229</v>
      </c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44662.0</v>
      </c>
      <c r="C111" s="38" t="s">
        <v>1487</v>
      </c>
      <c r="D111" s="39">
        <v>69340.0</v>
      </c>
      <c r="E111" s="40" t="s">
        <v>1488</v>
      </c>
      <c r="F111" s="105"/>
      <c r="G111" s="106"/>
      <c r="H111" s="67"/>
      <c r="I111" s="107">
        <v>27000.0</v>
      </c>
      <c r="J111" s="108"/>
      <c r="K111" s="109"/>
      <c r="L111" s="110"/>
      <c r="M111" s="111"/>
      <c r="N111" s="112"/>
      <c r="O111" s="130"/>
      <c r="P111" s="50">
        <v>27000.0</v>
      </c>
      <c r="Q111" s="51">
        <f t="shared" si="1"/>
        <v>0</v>
      </c>
      <c r="R111" s="52" t="s">
        <v>69</v>
      </c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108.0</v>
      </c>
      <c r="B112" s="37">
        <v>44662.0</v>
      </c>
      <c r="C112" s="38" t="s">
        <v>1489</v>
      </c>
      <c r="D112" s="39">
        <v>51618.0</v>
      </c>
      <c r="E112" s="40" t="s">
        <v>1490</v>
      </c>
      <c r="F112" s="105"/>
      <c r="G112" s="123">
        <v>7500.0</v>
      </c>
      <c r="H112" s="67"/>
      <c r="I112" s="107"/>
      <c r="J112" s="108"/>
      <c r="K112" s="109"/>
      <c r="L112" s="110"/>
      <c r="M112" s="111"/>
      <c r="N112" s="112"/>
      <c r="O112" s="130"/>
      <c r="P112" s="168">
        <v>7500.0</v>
      </c>
      <c r="Q112" s="51">
        <f t="shared" si="1"/>
        <v>0</v>
      </c>
      <c r="R112" s="52" t="s">
        <v>29</v>
      </c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109.0</v>
      </c>
      <c r="B113" s="37">
        <v>44662.0</v>
      </c>
      <c r="C113" s="38" t="s">
        <v>1491</v>
      </c>
      <c r="D113" s="39">
        <v>51618.0</v>
      </c>
      <c r="E113" s="40" t="s">
        <v>1490</v>
      </c>
      <c r="F113" s="105"/>
      <c r="G113" s="123">
        <v>15000.0</v>
      </c>
      <c r="H113" s="67"/>
      <c r="I113" s="107"/>
      <c r="J113" s="108"/>
      <c r="K113" s="109"/>
      <c r="L113" s="110"/>
      <c r="M113" s="111"/>
      <c r="N113" s="112"/>
      <c r="O113" s="130"/>
      <c r="P113" s="168">
        <v>15000.0</v>
      </c>
      <c r="Q113" s="51">
        <f t="shared" si="1"/>
        <v>0</v>
      </c>
      <c r="R113" s="52" t="s">
        <v>29</v>
      </c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110.0</v>
      </c>
      <c r="B114" s="37">
        <v>44662.0</v>
      </c>
      <c r="C114" s="38" t="s">
        <v>1492</v>
      </c>
      <c r="D114" s="39">
        <v>51619.0</v>
      </c>
      <c r="E114" s="40" t="s">
        <v>1493</v>
      </c>
      <c r="F114" s="105"/>
      <c r="G114" s="123">
        <v>27000.0</v>
      </c>
      <c r="H114" s="67"/>
      <c r="I114" s="107"/>
      <c r="J114" s="108"/>
      <c r="K114" s="109"/>
      <c r="L114" s="110"/>
      <c r="M114" s="111"/>
      <c r="N114" s="112"/>
      <c r="O114" s="130"/>
      <c r="P114" s="168">
        <v>27000.0</v>
      </c>
      <c r="Q114" s="51">
        <f t="shared" si="1"/>
        <v>0</v>
      </c>
      <c r="R114" s="52" t="s">
        <v>29</v>
      </c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111.0</v>
      </c>
      <c r="B115" s="37">
        <v>44662.0</v>
      </c>
      <c r="C115" s="38" t="s">
        <v>1494</v>
      </c>
      <c r="D115" s="39">
        <v>51624.0</v>
      </c>
      <c r="E115" s="40" t="s">
        <v>1495</v>
      </c>
      <c r="F115" s="105"/>
      <c r="G115" s="123">
        <v>27000.0</v>
      </c>
      <c r="H115" s="67"/>
      <c r="I115" s="107"/>
      <c r="J115" s="108"/>
      <c r="K115" s="109"/>
      <c r="L115" s="110"/>
      <c r="M115" s="111"/>
      <c r="N115" s="112"/>
      <c r="O115" s="130"/>
      <c r="P115" s="168">
        <v>27000.0</v>
      </c>
      <c r="Q115" s="51">
        <f t="shared" si="1"/>
        <v>0</v>
      </c>
      <c r="R115" s="52" t="s">
        <v>29</v>
      </c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112.0</v>
      </c>
      <c r="B116" s="37">
        <v>44662.0</v>
      </c>
      <c r="C116" s="38" t="s">
        <v>1496</v>
      </c>
      <c r="D116" s="39">
        <v>51166.0</v>
      </c>
      <c r="E116" s="40" t="s">
        <v>1497</v>
      </c>
      <c r="F116" s="105"/>
      <c r="G116" s="123"/>
      <c r="H116" s="122">
        <v>1250.0</v>
      </c>
      <c r="I116" s="107"/>
      <c r="J116" s="108"/>
      <c r="K116" s="109"/>
      <c r="L116" s="110"/>
      <c r="M116" s="111"/>
      <c r="N116" s="112"/>
      <c r="O116" s="129"/>
      <c r="P116" s="50">
        <v>1250.0</v>
      </c>
      <c r="Q116" s="51">
        <f t="shared" si="1"/>
        <v>0</v>
      </c>
      <c r="R116" s="52"/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>
        <v>113.0</v>
      </c>
      <c r="B117" s="37">
        <v>44662.0</v>
      </c>
      <c r="C117" s="38" t="s">
        <v>1498</v>
      </c>
      <c r="D117" s="39">
        <v>43380.0</v>
      </c>
      <c r="E117" s="40" t="s">
        <v>457</v>
      </c>
      <c r="F117" s="105"/>
      <c r="G117" s="123"/>
      <c r="H117" s="122">
        <v>10000.0</v>
      </c>
      <c r="I117" s="107"/>
      <c r="J117" s="108"/>
      <c r="K117" s="109"/>
      <c r="L117" s="110"/>
      <c r="M117" s="111"/>
      <c r="N117" s="112"/>
      <c r="O117" s="113"/>
      <c r="P117" s="50">
        <v>10000.0</v>
      </c>
      <c r="Q117" s="51">
        <f t="shared" si="1"/>
        <v>0</v>
      </c>
      <c r="R117" s="52"/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04">
        <v>114.0</v>
      </c>
      <c r="B118" s="37">
        <v>44662.0</v>
      </c>
      <c r="C118" s="38" t="s">
        <v>1499</v>
      </c>
      <c r="D118" s="39">
        <v>43380.0</v>
      </c>
      <c r="E118" s="40" t="s">
        <v>457</v>
      </c>
      <c r="F118" s="105"/>
      <c r="G118" s="106"/>
      <c r="H118" s="131">
        <v>17000.0</v>
      </c>
      <c r="I118" s="107"/>
      <c r="J118" s="108"/>
      <c r="K118" s="134"/>
      <c r="L118" s="110"/>
      <c r="M118" s="111"/>
      <c r="N118" s="112"/>
      <c r="O118" s="130"/>
      <c r="P118" s="50">
        <v>17000.0</v>
      </c>
      <c r="Q118" s="51">
        <f t="shared" si="1"/>
        <v>0</v>
      </c>
      <c r="R118" s="52"/>
      <c r="S118" s="5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04">
        <v>115.0</v>
      </c>
      <c r="B119" s="37">
        <v>44662.0</v>
      </c>
      <c r="C119" s="38" t="s">
        <v>1500</v>
      </c>
      <c r="D119" s="39">
        <v>40700.0</v>
      </c>
      <c r="E119" s="40" t="s">
        <v>1501</v>
      </c>
      <c r="F119" s="105"/>
      <c r="G119" s="123"/>
      <c r="H119" s="122">
        <v>2500.0</v>
      </c>
      <c r="I119" s="107"/>
      <c r="J119" s="108"/>
      <c r="K119" s="109"/>
      <c r="L119" s="110"/>
      <c r="M119" s="111"/>
      <c r="N119" s="112"/>
      <c r="O119" s="113"/>
      <c r="P119" s="50">
        <v>2500.0</v>
      </c>
      <c r="Q119" s="51">
        <f t="shared" si="1"/>
        <v>0</v>
      </c>
      <c r="R119" s="52"/>
      <c r="S119" s="5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04">
        <v>116.0</v>
      </c>
      <c r="B120" s="37">
        <v>44662.0</v>
      </c>
      <c r="C120" s="38" t="s">
        <v>1502</v>
      </c>
      <c r="D120" s="39">
        <v>49918.0</v>
      </c>
      <c r="E120" s="40" t="s">
        <v>214</v>
      </c>
      <c r="F120" s="143"/>
      <c r="G120" s="106"/>
      <c r="H120" s="131">
        <v>9100.0</v>
      </c>
      <c r="I120" s="107"/>
      <c r="J120" s="108"/>
      <c r="K120" s="134"/>
      <c r="L120" s="110"/>
      <c r="M120" s="111"/>
      <c r="N120" s="112"/>
      <c r="O120" s="130"/>
      <c r="P120" s="50">
        <v>9100.0</v>
      </c>
      <c r="Q120" s="51">
        <f t="shared" si="1"/>
        <v>0</v>
      </c>
      <c r="R120" s="52"/>
      <c r="S120" s="5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04">
        <v>117.0</v>
      </c>
      <c r="B121" s="37">
        <v>44662.0</v>
      </c>
      <c r="C121" s="38" t="s">
        <v>1503</v>
      </c>
      <c r="D121" s="39">
        <v>45227.0</v>
      </c>
      <c r="E121" s="40" t="s">
        <v>1117</v>
      </c>
      <c r="F121" s="105"/>
      <c r="G121" s="106"/>
      <c r="H121" s="122"/>
      <c r="I121" s="107"/>
      <c r="J121" s="108"/>
      <c r="K121" s="144"/>
      <c r="L121" s="110"/>
      <c r="M121" s="111"/>
      <c r="N121" s="112"/>
      <c r="O121" s="129">
        <v>600.0</v>
      </c>
      <c r="P121" s="50">
        <v>600.0</v>
      </c>
      <c r="Q121" s="51">
        <f t="shared" si="1"/>
        <v>0</v>
      </c>
      <c r="R121" s="52"/>
      <c r="S121" s="5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04">
        <v>118.0</v>
      </c>
      <c r="B122" s="37">
        <v>44662.0</v>
      </c>
      <c r="C122" s="38" t="s">
        <v>1504</v>
      </c>
      <c r="D122" s="39">
        <v>20541.0</v>
      </c>
      <c r="E122" s="40" t="s">
        <v>924</v>
      </c>
      <c r="F122" s="105"/>
      <c r="G122" s="106"/>
      <c r="H122" s="122">
        <v>12000.0</v>
      </c>
      <c r="I122" s="107"/>
      <c r="J122" s="108"/>
      <c r="K122" s="109"/>
      <c r="L122" s="110"/>
      <c r="M122" s="111"/>
      <c r="N122" s="112"/>
      <c r="O122" s="113"/>
      <c r="P122" s="50">
        <v>12000.0</v>
      </c>
      <c r="Q122" s="51">
        <f t="shared" si="1"/>
        <v>0</v>
      </c>
      <c r="R122" s="52"/>
      <c r="S122" s="5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91"/>
      <c r="B123" s="146"/>
      <c r="C123" s="146"/>
      <c r="D123" s="146"/>
      <c r="E123" s="146"/>
      <c r="F123" s="92">
        <f>SUM(F5:F122)</f>
        <v>14120</v>
      </c>
      <c r="G123" s="93">
        <f t="shared" ref="G123:H123" si="2">SUM(G4:G122)</f>
        <v>148450</v>
      </c>
      <c r="H123" s="135">
        <f t="shared" si="2"/>
        <v>337350</v>
      </c>
      <c r="I123" s="136">
        <f t="shared" ref="I123:K123" si="3">SUM(I5:I122)</f>
        <v>768325</v>
      </c>
      <c r="J123" s="137">
        <f t="shared" si="3"/>
        <v>207100</v>
      </c>
      <c r="K123" s="138">
        <f t="shared" si="3"/>
        <v>57100</v>
      </c>
      <c r="L123" s="139">
        <f t="shared" ref="L123:O123" si="4">SUM(L4:L122)</f>
        <v>0</v>
      </c>
      <c r="M123" s="140">
        <f t="shared" si="4"/>
        <v>0</v>
      </c>
      <c r="N123" s="141">
        <f t="shared" si="4"/>
        <v>0</v>
      </c>
      <c r="O123" s="142">
        <f t="shared" si="4"/>
        <v>600</v>
      </c>
      <c r="P123" s="100">
        <f t="shared" ref="P123:Q123" si="5">SUM(P5:P122)</f>
        <v>1533345</v>
      </c>
      <c r="Q123" s="51">
        <f t="shared" si="5"/>
        <v>-300</v>
      </c>
      <c r="R123" s="146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>
      <c r="A124" s="22"/>
      <c r="B124" s="22"/>
      <c r="C124" s="22"/>
      <c r="D124" s="22"/>
      <c r="E124" s="22"/>
      <c r="F124" s="102">
        <f>F123+G123+H123+I123+J123+K123+L123+M123+N123+O123</f>
        <v>1533045</v>
      </c>
      <c r="G124" s="34"/>
      <c r="H124" s="34"/>
      <c r="I124" s="34"/>
      <c r="J124" s="34"/>
      <c r="K124" s="34"/>
      <c r="L124" s="6"/>
      <c r="M124" s="103"/>
      <c r="N124" s="103"/>
      <c r="O124" s="103"/>
      <c r="P124" s="53"/>
      <c r="Q124" s="53"/>
      <c r="R124" s="2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 t="s">
        <v>25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</sheetData>
  <mergeCells count="19">
    <mergeCell ref="E2:E4"/>
    <mergeCell ref="F3:F4"/>
    <mergeCell ref="G3:H3"/>
    <mergeCell ref="I3:J3"/>
    <mergeCell ref="K3:K4"/>
    <mergeCell ref="L3:L4"/>
    <mergeCell ref="F124:L12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8.0"/>
    <col customWidth="1" min="16" max="16" width="14.75"/>
  </cols>
  <sheetData>
    <row r="1">
      <c r="A1" s="33" t="s">
        <v>1505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44663.0</v>
      </c>
      <c r="C5" s="38" t="s">
        <v>1506</v>
      </c>
      <c r="D5" s="166">
        <v>44149.0</v>
      </c>
      <c r="E5" s="40" t="s">
        <v>1022</v>
      </c>
      <c r="F5" s="105"/>
      <c r="G5" s="120"/>
      <c r="H5" s="67"/>
      <c r="I5" s="116">
        <v>15000.0</v>
      </c>
      <c r="J5" s="117"/>
      <c r="K5" s="144"/>
      <c r="L5" s="110"/>
      <c r="M5" s="111"/>
      <c r="N5" s="112"/>
      <c r="O5" s="113"/>
      <c r="P5" s="50">
        <v>15000.0</v>
      </c>
      <c r="Q5" s="51">
        <f t="shared" ref="Q5:Q95" si="1">SUM(F5+G5+H5+I5+J5+K5+L5+M5+N5+O5-P5)</f>
        <v>0</v>
      </c>
      <c r="R5" s="52" t="s">
        <v>229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44663.0</v>
      </c>
      <c r="C6" s="38" t="s">
        <v>1507</v>
      </c>
      <c r="D6" s="39">
        <v>57020.0</v>
      </c>
      <c r="E6" s="40" t="s">
        <v>1508</v>
      </c>
      <c r="F6" s="143"/>
      <c r="G6" s="106"/>
      <c r="H6" s="67"/>
      <c r="I6" s="107"/>
      <c r="J6" s="117">
        <v>2650.0</v>
      </c>
      <c r="K6" s="134"/>
      <c r="L6" s="110"/>
      <c r="M6" s="111"/>
      <c r="N6" s="112"/>
      <c r="O6" s="113"/>
      <c r="P6" s="50">
        <v>2650.0</v>
      </c>
      <c r="Q6" s="51">
        <f t="shared" si="1"/>
        <v>0</v>
      </c>
      <c r="R6" s="52" t="s">
        <v>229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44663.0</v>
      </c>
      <c r="C7" s="38" t="s">
        <v>1509</v>
      </c>
      <c r="D7" s="39">
        <v>53073.0</v>
      </c>
      <c r="E7" s="40" t="s">
        <v>1510</v>
      </c>
      <c r="F7" s="143"/>
      <c r="G7" s="106"/>
      <c r="H7" s="131"/>
      <c r="I7" s="107"/>
      <c r="J7" s="108">
        <v>850.0</v>
      </c>
      <c r="K7" s="109"/>
      <c r="L7" s="110"/>
      <c r="M7" s="111"/>
      <c r="N7" s="112"/>
      <c r="O7" s="113"/>
      <c r="P7" s="50">
        <v>850.0</v>
      </c>
      <c r="Q7" s="51">
        <f t="shared" si="1"/>
        <v>0</v>
      </c>
      <c r="R7" s="52" t="s">
        <v>229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44663.0</v>
      </c>
      <c r="C8" s="38" t="s">
        <v>1511</v>
      </c>
      <c r="D8" s="39">
        <v>51939.0</v>
      </c>
      <c r="E8" s="40" t="s">
        <v>993</v>
      </c>
      <c r="F8" s="105"/>
      <c r="G8" s="106"/>
      <c r="H8" s="131"/>
      <c r="I8" s="107">
        <v>18200.0</v>
      </c>
      <c r="J8" s="108"/>
      <c r="K8" s="109"/>
      <c r="L8" s="110"/>
      <c r="M8" s="111"/>
      <c r="N8" s="112"/>
      <c r="O8" s="113"/>
      <c r="P8" s="50">
        <v>18200.0</v>
      </c>
      <c r="Q8" s="51">
        <f t="shared" si="1"/>
        <v>0</v>
      </c>
      <c r="R8" s="52" t="s">
        <v>229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44663.0</v>
      </c>
      <c r="C9" s="38" t="s">
        <v>1512</v>
      </c>
      <c r="D9" s="39">
        <v>43955.0</v>
      </c>
      <c r="E9" s="40" t="s">
        <v>1513</v>
      </c>
      <c r="F9" s="143"/>
      <c r="G9" s="106"/>
      <c r="H9" s="131"/>
      <c r="I9" s="107">
        <v>8150.0</v>
      </c>
      <c r="J9" s="108"/>
      <c r="K9" s="109"/>
      <c r="L9" s="110"/>
      <c r="M9" s="111"/>
      <c r="N9" s="112"/>
      <c r="O9" s="113"/>
      <c r="P9" s="50">
        <v>8150.0</v>
      </c>
      <c r="Q9" s="51">
        <f t="shared" si="1"/>
        <v>0</v>
      </c>
      <c r="R9" s="52" t="s">
        <v>229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44663.0</v>
      </c>
      <c r="C10" s="38" t="s">
        <v>1514</v>
      </c>
      <c r="D10" s="39">
        <v>64781.0</v>
      </c>
      <c r="E10" s="40" t="s">
        <v>1178</v>
      </c>
      <c r="F10" s="143"/>
      <c r="G10" s="106"/>
      <c r="H10" s="131"/>
      <c r="I10" s="107">
        <v>975.0</v>
      </c>
      <c r="J10" s="108"/>
      <c r="K10" s="109"/>
      <c r="L10" s="110"/>
      <c r="M10" s="111"/>
      <c r="N10" s="112"/>
      <c r="O10" s="113"/>
      <c r="P10" s="50">
        <v>975.0</v>
      </c>
      <c r="Q10" s="51">
        <f t="shared" si="1"/>
        <v>0</v>
      </c>
      <c r="R10" s="52" t="s">
        <v>229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44663.0</v>
      </c>
      <c r="C11" s="38" t="s">
        <v>1515</v>
      </c>
      <c r="D11" s="39">
        <v>64663.0</v>
      </c>
      <c r="E11" s="40" t="s">
        <v>1516</v>
      </c>
      <c r="F11" s="105"/>
      <c r="G11" s="106"/>
      <c r="H11" s="131"/>
      <c r="I11" s="107"/>
      <c r="J11" s="108">
        <v>3000.0</v>
      </c>
      <c r="K11" s="109"/>
      <c r="L11" s="110"/>
      <c r="M11" s="111"/>
      <c r="N11" s="112"/>
      <c r="O11" s="113"/>
      <c r="P11" s="50">
        <v>3000.0</v>
      </c>
      <c r="Q11" s="51">
        <f t="shared" si="1"/>
        <v>0</v>
      </c>
      <c r="R11" s="52" t="s">
        <v>229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44663.0</v>
      </c>
      <c r="C12" s="38" t="s">
        <v>1517</v>
      </c>
      <c r="D12" s="39">
        <v>34920.0</v>
      </c>
      <c r="E12" s="40" t="s">
        <v>1518</v>
      </c>
      <c r="F12" s="105"/>
      <c r="G12" s="106"/>
      <c r="H12" s="131"/>
      <c r="I12" s="107">
        <v>2500.0</v>
      </c>
      <c r="J12" s="108"/>
      <c r="K12" s="109"/>
      <c r="L12" s="110"/>
      <c r="M12" s="111"/>
      <c r="N12" s="112"/>
      <c r="O12" s="113"/>
      <c r="P12" s="50">
        <v>2500.0</v>
      </c>
      <c r="Q12" s="51">
        <f t="shared" si="1"/>
        <v>0</v>
      </c>
      <c r="R12" s="52" t="s">
        <v>69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44663.0</v>
      </c>
      <c r="C13" s="38" t="s">
        <v>1519</v>
      </c>
      <c r="D13" s="39">
        <v>10250.0</v>
      </c>
      <c r="E13" s="40" t="s">
        <v>305</v>
      </c>
      <c r="F13" s="105"/>
      <c r="G13" s="106"/>
      <c r="H13" s="67"/>
      <c r="I13" s="107"/>
      <c r="J13" s="108">
        <v>1250.0</v>
      </c>
      <c r="K13" s="109"/>
      <c r="L13" s="110"/>
      <c r="M13" s="111"/>
      <c r="N13" s="112"/>
      <c r="O13" s="113"/>
      <c r="P13" s="50">
        <v>1250.0</v>
      </c>
      <c r="Q13" s="51">
        <f t="shared" si="1"/>
        <v>0</v>
      </c>
      <c r="R13" s="52" t="s">
        <v>69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44663.0</v>
      </c>
      <c r="C14" s="38" t="s">
        <v>1520</v>
      </c>
      <c r="D14" s="39">
        <v>49825.0</v>
      </c>
      <c r="E14" s="40" t="s">
        <v>722</v>
      </c>
      <c r="F14" s="143"/>
      <c r="G14" s="120"/>
      <c r="H14" s="67"/>
      <c r="I14" s="107">
        <v>4875.0</v>
      </c>
      <c r="J14" s="108"/>
      <c r="K14" s="144"/>
      <c r="L14" s="110"/>
      <c r="M14" s="111"/>
      <c r="N14" s="112"/>
      <c r="O14" s="113"/>
      <c r="P14" s="50">
        <v>4875.0</v>
      </c>
      <c r="Q14" s="51">
        <f t="shared" si="1"/>
        <v>0</v>
      </c>
      <c r="R14" s="52" t="s">
        <v>69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44663.0</v>
      </c>
      <c r="C15" s="38" t="s">
        <v>1521</v>
      </c>
      <c r="D15" s="39">
        <v>63778.0</v>
      </c>
      <c r="E15" s="40" t="s">
        <v>1522</v>
      </c>
      <c r="F15" s="143">
        <v>8100.0</v>
      </c>
      <c r="G15" s="106"/>
      <c r="H15" s="67"/>
      <c r="I15" s="107"/>
      <c r="J15" s="108"/>
      <c r="K15" s="109"/>
      <c r="L15" s="110"/>
      <c r="M15" s="111"/>
      <c r="N15" s="112"/>
      <c r="O15" s="113"/>
      <c r="P15" s="50">
        <v>8100.0</v>
      </c>
      <c r="Q15" s="51">
        <f t="shared" si="1"/>
        <v>0</v>
      </c>
      <c r="R15" s="52" t="s">
        <v>69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44663.0</v>
      </c>
      <c r="C16" s="38" t="s">
        <v>1523</v>
      </c>
      <c r="D16" s="39">
        <v>56365.0</v>
      </c>
      <c r="E16" s="40" t="s">
        <v>1524</v>
      </c>
      <c r="F16" s="105"/>
      <c r="G16" s="106"/>
      <c r="H16" s="131"/>
      <c r="I16" s="107"/>
      <c r="J16" s="108">
        <v>5000.0</v>
      </c>
      <c r="K16" s="109"/>
      <c r="L16" s="110"/>
      <c r="M16" s="111"/>
      <c r="N16" s="112"/>
      <c r="O16" s="113"/>
      <c r="P16" s="50">
        <v>5000.0</v>
      </c>
      <c r="Q16" s="51">
        <f t="shared" si="1"/>
        <v>0</v>
      </c>
      <c r="R16" s="52" t="s">
        <v>69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44663.0</v>
      </c>
      <c r="C17" s="38" t="s">
        <v>1525</v>
      </c>
      <c r="D17" s="39">
        <v>59683.0</v>
      </c>
      <c r="E17" s="40" t="s">
        <v>1526</v>
      </c>
      <c r="F17" s="105"/>
      <c r="G17" s="106"/>
      <c r="H17" s="67"/>
      <c r="I17" s="107"/>
      <c r="J17" s="108">
        <v>5000.0</v>
      </c>
      <c r="K17" s="109"/>
      <c r="L17" s="110"/>
      <c r="M17" s="111"/>
      <c r="N17" s="112"/>
      <c r="O17" s="113"/>
      <c r="P17" s="50">
        <v>5000.0</v>
      </c>
      <c r="Q17" s="51">
        <f t="shared" si="1"/>
        <v>0</v>
      </c>
      <c r="R17" s="52" t="s">
        <v>69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44663.0</v>
      </c>
      <c r="C18" s="38" t="s">
        <v>1527</v>
      </c>
      <c r="D18" s="39">
        <v>59710.0</v>
      </c>
      <c r="E18" s="40" t="s">
        <v>1528</v>
      </c>
      <c r="F18" s="105"/>
      <c r="G18" s="106"/>
      <c r="H18" s="67"/>
      <c r="I18" s="107"/>
      <c r="J18" s="108">
        <v>5000.0</v>
      </c>
      <c r="K18" s="109"/>
      <c r="L18" s="110"/>
      <c r="M18" s="111"/>
      <c r="N18" s="112"/>
      <c r="O18" s="113"/>
      <c r="P18" s="50">
        <v>5000.0</v>
      </c>
      <c r="Q18" s="51">
        <f t="shared" si="1"/>
        <v>0</v>
      </c>
      <c r="R18" s="52" t="s">
        <v>69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44663.0</v>
      </c>
      <c r="C19" s="38" t="s">
        <v>1529</v>
      </c>
      <c r="D19" s="39">
        <v>38576.0</v>
      </c>
      <c r="E19" s="40" t="s">
        <v>443</v>
      </c>
      <c r="F19" s="105"/>
      <c r="G19" s="106"/>
      <c r="H19" s="67"/>
      <c r="I19" s="107"/>
      <c r="J19" s="108">
        <v>3600.0</v>
      </c>
      <c r="K19" s="109"/>
      <c r="L19" s="110"/>
      <c r="M19" s="111"/>
      <c r="N19" s="112"/>
      <c r="O19" s="113"/>
      <c r="P19" s="50">
        <v>3600.0</v>
      </c>
      <c r="Q19" s="51">
        <f t="shared" si="1"/>
        <v>0</v>
      </c>
      <c r="R19" s="52" t="s">
        <v>69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44663.0</v>
      </c>
      <c r="C20" s="38" t="s">
        <v>1530</v>
      </c>
      <c r="D20" s="39">
        <v>36928.0</v>
      </c>
      <c r="E20" s="40" t="s">
        <v>276</v>
      </c>
      <c r="F20" s="105"/>
      <c r="G20" s="106"/>
      <c r="H20" s="67"/>
      <c r="I20" s="107"/>
      <c r="J20" s="108"/>
      <c r="K20" s="144">
        <v>4950.0</v>
      </c>
      <c r="L20" s="110"/>
      <c r="M20" s="111"/>
      <c r="N20" s="112"/>
      <c r="O20" s="113"/>
      <c r="P20" s="50">
        <v>4950.0</v>
      </c>
      <c r="Q20" s="51">
        <f t="shared" si="1"/>
        <v>0</v>
      </c>
      <c r="R20" s="52" t="s">
        <v>69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44663.0</v>
      </c>
      <c r="C21" s="38" t="s">
        <v>1531</v>
      </c>
      <c r="D21" s="39">
        <v>19688.0</v>
      </c>
      <c r="E21" s="40" t="s">
        <v>711</v>
      </c>
      <c r="F21" s="105"/>
      <c r="G21" s="106"/>
      <c r="H21" s="67"/>
      <c r="I21" s="107"/>
      <c r="J21" s="108">
        <v>11400.0</v>
      </c>
      <c r="K21" s="109"/>
      <c r="L21" s="110"/>
      <c r="M21" s="111"/>
      <c r="N21" s="112"/>
      <c r="O21" s="113"/>
      <c r="P21" s="50">
        <v>11400.0</v>
      </c>
      <c r="Q21" s="51">
        <f t="shared" si="1"/>
        <v>0</v>
      </c>
      <c r="R21" s="52" t="s">
        <v>229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44663.0</v>
      </c>
      <c r="C22" s="38" t="s">
        <v>1532</v>
      </c>
      <c r="D22" s="39">
        <v>64289.0</v>
      </c>
      <c r="E22" s="40" t="s">
        <v>1533</v>
      </c>
      <c r="F22" s="105"/>
      <c r="G22" s="106"/>
      <c r="H22" s="67"/>
      <c r="I22" s="107"/>
      <c r="J22" s="108">
        <v>5000.0</v>
      </c>
      <c r="K22" s="109"/>
      <c r="L22" s="110"/>
      <c r="M22" s="111"/>
      <c r="N22" s="112"/>
      <c r="O22" s="113"/>
      <c r="P22" s="50">
        <v>5000.0</v>
      </c>
      <c r="Q22" s="51">
        <f t="shared" si="1"/>
        <v>0</v>
      </c>
      <c r="R22" s="52" t="s">
        <v>229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44663.0</v>
      </c>
      <c r="C23" s="38" t="s">
        <v>1534</v>
      </c>
      <c r="D23" s="39">
        <v>43408.0</v>
      </c>
      <c r="E23" s="40" t="s">
        <v>1535</v>
      </c>
      <c r="F23" s="105"/>
      <c r="G23" s="106"/>
      <c r="H23" s="67"/>
      <c r="I23" s="107"/>
      <c r="J23" s="108">
        <v>5000.0</v>
      </c>
      <c r="K23" s="109"/>
      <c r="L23" s="110"/>
      <c r="M23" s="111"/>
      <c r="N23" s="112"/>
      <c r="O23" s="113"/>
      <c r="P23" s="50">
        <v>5000.0</v>
      </c>
      <c r="Q23" s="51">
        <f t="shared" si="1"/>
        <v>0</v>
      </c>
      <c r="R23" s="52" t="s">
        <v>229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44663.0</v>
      </c>
      <c r="C24" s="38" t="s">
        <v>1536</v>
      </c>
      <c r="D24" s="39">
        <v>19688.0</v>
      </c>
      <c r="E24" s="40" t="s">
        <v>711</v>
      </c>
      <c r="F24" s="105"/>
      <c r="G24" s="106"/>
      <c r="H24" s="67"/>
      <c r="I24" s="107"/>
      <c r="J24" s="108">
        <v>20000.0</v>
      </c>
      <c r="K24" s="109"/>
      <c r="L24" s="110"/>
      <c r="M24" s="111"/>
      <c r="N24" s="112"/>
      <c r="O24" s="113"/>
      <c r="P24" s="50">
        <v>20000.0</v>
      </c>
      <c r="Q24" s="51">
        <f t="shared" si="1"/>
        <v>0</v>
      </c>
      <c r="R24" s="52" t="s">
        <v>229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44663.0</v>
      </c>
      <c r="C25" s="38" t="s">
        <v>1537</v>
      </c>
      <c r="D25" s="39">
        <v>61641.0</v>
      </c>
      <c r="E25" s="40" t="s">
        <v>1538</v>
      </c>
      <c r="F25" s="105"/>
      <c r="G25" s="106"/>
      <c r="H25" s="67"/>
      <c r="I25" s="107"/>
      <c r="J25" s="108">
        <v>1450.0</v>
      </c>
      <c r="K25" s="109"/>
      <c r="L25" s="110"/>
      <c r="M25" s="111"/>
      <c r="N25" s="112"/>
      <c r="O25" s="113"/>
      <c r="P25" s="50">
        <v>1450.0</v>
      </c>
      <c r="Q25" s="51">
        <f t="shared" si="1"/>
        <v>0</v>
      </c>
      <c r="R25" s="52" t="s">
        <v>69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44663.0</v>
      </c>
      <c r="C26" s="38" t="s">
        <v>1539</v>
      </c>
      <c r="D26" s="39">
        <v>39317.0</v>
      </c>
      <c r="E26" s="40" t="s">
        <v>1255</v>
      </c>
      <c r="F26" s="105"/>
      <c r="G26" s="106"/>
      <c r="H26" s="67"/>
      <c r="I26" s="107"/>
      <c r="J26" s="108">
        <v>8125.0</v>
      </c>
      <c r="K26" s="109"/>
      <c r="L26" s="110"/>
      <c r="M26" s="111"/>
      <c r="N26" s="112"/>
      <c r="O26" s="113"/>
      <c r="P26" s="50">
        <v>8125.0</v>
      </c>
      <c r="Q26" s="51">
        <f t="shared" si="1"/>
        <v>0</v>
      </c>
      <c r="R26" s="52" t="s">
        <v>69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44663.0</v>
      </c>
      <c r="C27" s="38" t="s">
        <v>1540</v>
      </c>
      <c r="D27" s="39">
        <v>66774.0</v>
      </c>
      <c r="E27" s="40" t="s">
        <v>550</v>
      </c>
      <c r="F27" s="105"/>
      <c r="G27" s="106"/>
      <c r="H27" s="67"/>
      <c r="I27" s="107"/>
      <c r="J27" s="108">
        <v>700.0</v>
      </c>
      <c r="K27" s="109"/>
      <c r="L27" s="110"/>
      <c r="M27" s="111"/>
      <c r="N27" s="112"/>
      <c r="O27" s="113"/>
      <c r="P27" s="50">
        <v>700.0</v>
      </c>
      <c r="Q27" s="51">
        <f t="shared" si="1"/>
        <v>0</v>
      </c>
      <c r="R27" s="52" t="s">
        <v>69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44663.0</v>
      </c>
      <c r="C28" s="38" t="s">
        <v>1541</v>
      </c>
      <c r="D28" s="39">
        <v>69346.0</v>
      </c>
      <c r="E28" s="40" t="s">
        <v>1542</v>
      </c>
      <c r="F28" s="105"/>
      <c r="G28" s="106"/>
      <c r="H28" s="67"/>
      <c r="I28" s="107"/>
      <c r="J28" s="108">
        <v>27000.0</v>
      </c>
      <c r="K28" s="109"/>
      <c r="L28" s="110"/>
      <c r="M28" s="111"/>
      <c r="N28" s="112"/>
      <c r="O28" s="113"/>
      <c r="P28" s="50">
        <v>27000.0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44663.0</v>
      </c>
      <c r="C29" s="38" t="s">
        <v>1543</v>
      </c>
      <c r="D29" s="39">
        <v>10320.0</v>
      </c>
      <c r="E29" s="40" t="s">
        <v>99</v>
      </c>
      <c r="F29" s="105"/>
      <c r="G29" s="106"/>
      <c r="H29" s="67"/>
      <c r="I29" s="107">
        <v>29100.0</v>
      </c>
      <c r="J29" s="108"/>
      <c r="K29" s="109"/>
      <c r="L29" s="110"/>
      <c r="M29" s="111"/>
      <c r="N29" s="112"/>
      <c r="O29" s="113"/>
      <c r="P29" s="50">
        <v>29100.0</v>
      </c>
      <c r="Q29" s="51">
        <f t="shared" si="1"/>
        <v>0</v>
      </c>
      <c r="R29" s="52" t="s">
        <v>69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44663.0</v>
      </c>
      <c r="C30" s="38" t="s">
        <v>1544</v>
      </c>
      <c r="D30" s="39">
        <v>42046.0</v>
      </c>
      <c r="E30" s="40" t="s">
        <v>292</v>
      </c>
      <c r="F30" s="143"/>
      <c r="G30" s="106"/>
      <c r="H30" s="67"/>
      <c r="I30" s="107">
        <v>2930.0</v>
      </c>
      <c r="J30" s="108"/>
      <c r="K30" s="109"/>
      <c r="L30" s="110"/>
      <c r="M30" s="111"/>
      <c r="N30" s="112"/>
      <c r="O30" s="113"/>
      <c r="P30" s="50">
        <v>2930.0</v>
      </c>
      <c r="Q30" s="51">
        <f t="shared" si="1"/>
        <v>0</v>
      </c>
      <c r="R30" s="52" t="s">
        <v>69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44663.0</v>
      </c>
      <c r="C31" s="38" t="s">
        <v>1545</v>
      </c>
      <c r="D31" s="39">
        <v>51017.0</v>
      </c>
      <c r="E31" s="40" t="s">
        <v>1080</v>
      </c>
      <c r="F31" s="143"/>
      <c r="G31" s="120"/>
      <c r="H31" s="131">
        <v>22500.0</v>
      </c>
      <c r="I31" s="107"/>
      <c r="J31" s="108"/>
      <c r="K31" s="109"/>
      <c r="L31" s="110"/>
      <c r="M31" s="111"/>
      <c r="N31" s="112"/>
      <c r="O31" s="113"/>
      <c r="P31" s="50">
        <v>22500.0</v>
      </c>
      <c r="Q31" s="51">
        <f t="shared" si="1"/>
        <v>0</v>
      </c>
      <c r="R31" s="52" t="s">
        <v>69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44663.0</v>
      </c>
      <c r="C32" s="38" t="s">
        <v>1546</v>
      </c>
      <c r="D32" s="39">
        <v>69347.0</v>
      </c>
      <c r="E32" s="40" t="s">
        <v>1547</v>
      </c>
      <c r="F32" s="143"/>
      <c r="G32" s="106"/>
      <c r="H32" s="67"/>
      <c r="I32" s="107">
        <v>27000.0</v>
      </c>
      <c r="J32" s="108"/>
      <c r="K32" s="109"/>
      <c r="L32" s="110"/>
      <c r="M32" s="111"/>
      <c r="N32" s="112"/>
      <c r="O32" s="113"/>
      <c r="P32" s="50">
        <v>27000.0</v>
      </c>
      <c r="Q32" s="51">
        <f t="shared" si="1"/>
        <v>0</v>
      </c>
      <c r="R32" s="52" t="s">
        <v>229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44663.0</v>
      </c>
      <c r="C33" s="38" t="s">
        <v>1548</v>
      </c>
      <c r="D33" s="39">
        <v>50222.0</v>
      </c>
      <c r="E33" s="40" t="s">
        <v>634</v>
      </c>
      <c r="F33" s="105"/>
      <c r="G33" s="106"/>
      <c r="H33" s="67"/>
      <c r="I33" s="107">
        <v>2850.0</v>
      </c>
      <c r="J33" s="108"/>
      <c r="K33" s="109"/>
      <c r="L33" s="110"/>
      <c r="M33" s="111"/>
      <c r="N33" s="112"/>
      <c r="O33" s="113"/>
      <c r="P33" s="50">
        <v>2850.0</v>
      </c>
      <c r="Q33" s="51">
        <f t="shared" si="1"/>
        <v>0</v>
      </c>
      <c r="R33" s="52" t="s">
        <v>39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44663.0</v>
      </c>
      <c r="C34" s="38" t="s">
        <v>1549</v>
      </c>
      <c r="D34" s="39">
        <v>63017.0</v>
      </c>
      <c r="E34" s="40" t="s">
        <v>540</v>
      </c>
      <c r="F34" s="105"/>
      <c r="G34" s="106"/>
      <c r="H34" s="67"/>
      <c r="I34" s="107">
        <v>5000.0</v>
      </c>
      <c r="J34" s="108"/>
      <c r="K34" s="109"/>
      <c r="L34" s="110"/>
      <c r="M34" s="111"/>
      <c r="N34" s="112"/>
      <c r="O34" s="113"/>
      <c r="P34" s="50">
        <v>5000.0</v>
      </c>
      <c r="Q34" s="51">
        <f t="shared" si="1"/>
        <v>0</v>
      </c>
      <c r="R34" s="52" t="s">
        <v>229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44663.0</v>
      </c>
      <c r="C35" s="38" t="s">
        <v>1550</v>
      </c>
      <c r="D35" s="39">
        <v>55224.0</v>
      </c>
      <c r="E35" s="40" t="s">
        <v>1551</v>
      </c>
      <c r="F35" s="105"/>
      <c r="G35" s="106"/>
      <c r="H35" s="67"/>
      <c r="I35" s="107">
        <v>2650.0</v>
      </c>
      <c r="J35" s="108"/>
      <c r="K35" s="109"/>
      <c r="L35" s="110"/>
      <c r="M35" s="111"/>
      <c r="N35" s="112"/>
      <c r="O35" s="113"/>
      <c r="P35" s="50">
        <v>2650.0</v>
      </c>
      <c r="Q35" s="51">
        <f t="shared" si="1"/>
        <v>0</v>
      </c>
      <c r="R35" s="52" t="s">
        <v>69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44663.0</v>
      </c>
      <c r="C36" s="38" t="s">
        <v>1552</v>
      </c>
      <c r="D36" s="39">
        <v>48053.0</v>
      </c>
      <c r="E36" s="40" t="s">
        <v>930</v>
      </c>
      <c r="F36" s="105"/>
      <c r="G36" s="106"/>
      <c r="H36" s="67"/>
      <c r="I36" s="107">
        <v>2700.0</v>
      </c>
      <c r="J36" s="108"/>
      <c r="K36" s="109"/>
      <c r="L36" s="110"/>
      <c r="M36" s="111"/>
      <c r="N36" s="112"/>
      <c r="O36" s="113"/>
      <c r="P36" s="50">
        <v>2700.0</v>
      </c>
      <c r="Q36" s="51">
        <f t="shared" si="1"/>
        <v>0</v>
      </c>
      <c r="R36" s="52" t="s">
        <v>39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44663.0</v>
      </c>
      <c r="C37" s="38" t="s">
        <v>1553</v>
      </c>
      <c r="D37" s="39">
        <v>22332.0</v>
      </c>
      <c r="E37" s="40" t="s">
        <v>337</v>
      </c>
      <c r="F37" s="105"/>
      <c r="G37" s="106"/>
      <c r="H37" s="67"/>
      <c r="I37" s="107">
        <v>11500.0</v>
      </c>
      <c r="J37" s="108"/>
      <c r="K37" s="109"/>
      <c r="L37" s="110"/>
      <c r="M37" s="111"/>
      <c r="N37" s="112"/>
      <c r="O37" s="113"/>
      <c r="P37" s="50">
        <v>11500.0</v>
      </c>
      <c r="Q37" s="51">
        <f t="shared" si="1"/>
        <v>0</v>
      </c>
      <c r="R37" s="52" t="s">
        <v>229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44663.0</v>
      </c>
      <c r="C38" s="38" t="s">
        <v>1554</v>
      </c>
      <c r="D38" s="39">
        <v>50595.0</v>
      </c>
      <c r="E38" s="40" t="s">
        <v>325</v>
      </c>
      <c r="F38" s="105"/>
      <c r="G38" s="106"/>
      <c r="H38" s="131">
        <v>90200.0</v>
      </c>
      <c r="I38" s="107"/>
      <c r="J38" s="108"/>
      <c r="K38" s="109"/>
      <c r="L38" s="110"/>
      <c r="M38" s="111"/>
      <c r="N38" s="112"/>
      <c r="O38" s="113"/>
      <c r="P38" s="50">
        <v>90200.0</v>
      </c>
      <c r="Q38" s="51">
        <f t="shared" si="1"/>
        <v>0</v>
      </c>
      <c r="R38" s="52" t="s">
        <v>229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44663.0</v>
      </c>
      <c r="C39" s="38" t="s">
        <v>1555</v>
      </c>
      <c r="D39" s="39">
        <v>51069.0</v>
      </c>
      <c r="E39" s="40" t="s">
        <v>286</v>
      </c>
      <c r="F39" s="105"/>
      <c r="G39" s="106"/>
      <c r="H39" s="67"/>
      <c r="I39" s="107">
        <v>1250.0</v>
      </c>
      <c r="J39" s="108"/>
      <c r="K39" s="109"/>
      <c r="L39" s="110"/>
      <c r="M39" s="111"/>
      <c r="N39" s="112"/>
      <c r="O39" s="113"/>
      <c r="P39" s="50">
        <v>1250.0</v>
      </c>
      <c r="Q39" s="51">
        <f t="shared" si="1"/>
        <v>0</v>
      </c>
      <c r="R39" s="52" t="s">
        <v>69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44663.0</v>
      </c>
      <c r="C40" s="38" t="s">
        <v>1556</v>
      </c>
      <c r="D40" s="39">
        <v>10744.0</v>
      </c>
      <c r="E40" s="40" t="s">
        <v>1008</v>
      </c>
      <c r="F40" s="105"/>
      <c r="G40" s="106"/>
      <c r="H40" s="67"/>
      <c r="I40" s="107">
        <v>15000.0</v>
      </c>
      <c r="J40" s="108"/>
      <c r="K40" s="109"/>
      <c r="L40" s="110"/>
      <c r="M40" s="111"/>
      <c r="N40" s="112"/>
      <c r="O40" s="113"/>
      <c r="P40" s="50">
        <v>15000.0</v>
      </c>
      <c r="Q40" s="51">
        <f t="shared" si="1"/>
        <v>0</v>
      </c>
      <c r="R40" s="52" t="s">
        <v>69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44663.0</v>
      </c>
      <c r="C41" s="38" t="s">
        <v>1557</v>
      </c>
      <c r="D41" s="39">
        <v>58257.0</v>
      </c>
      <c r="E41" s="40" t="s">
        <v>747</v>
      </c>
      <c r="F41" s="105"/>
      <c r="G41" s="106"/>
      <c r="H41" s="67"/>
      <c r="I41" s="107">
        <v>45750.0</v>
      </c>
      <c r="J41" s="108"/>
      <c r="K41" s="109"/>
      <c r="L41" s="110"/>
      <c r="M41" s="111"/>
      <c r="N41" s="112"/>
      <c r="O41" s="113"/>
      <c r="P41" s="50">
        <v>45750.0</v>
      </c>
      <c r="Q41" s="51">
        <f t="shared" si="1"/>
        <v>0</v>
      </c>
      <c r="R41" s="52" t="s">
        <v>39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44663.0</v>
      </c>
      <c r="C42" s="38" t="s">
        <v>1558</v>
      </c>
      <c r="D42" s="39">
        <v>69350.0</v>
      </c>
      <c r="E42" s="40" t="s">
        <v>1559</v>
      </c>
      <c r="F42" s="105"/>
      <c r="G42" s="106"/>
      <c r="H42" s="67"/>
      <c r="I42" s="107">
        <v>27000.0</v>
      </c>
      <c r="J42" s="108"/>
      <c r="K42" s="109"/>
      <c r="L42" s="110"/>
      <c r="M42" s="111"/>
      <c r="N42" s="112"/>
      <c r="O42" s="113"/>
      <c r="P42" s="50">
        <v>27000.0</v>
      </c>
      <c r="Q42" s="51">
        <f t="shared" si="1"/>
        <v>0</v>
      </c>
      <c r="R42" s="52" t="s">
        <v>69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44663.0</v>
      </c>
      <c r="C43" s="38" t="s">
        <v>1560</v>
      </c>
      <c r="D43" s="39">
        <v>69349.0</v>
      </c>
      <c r="E43" s="40" t="s">
        <v>1561</v>
      </c>
      <c r="F43" s="105"/>
      <c r="G43" s="106"/>
      <c r="H43" s="67"/>
      <c r="I43" s="107">
        <v>27000.0</v>
      </c>
      <c r="J43" s="108"/>
      <c r="K43" s="109"/>
      <c r="L43" s="110"/>
      <c r="M43" s="111"/>
      <c r="N43" s="112"/>
      <c r="O43" s="113"/>
      <c r="P43" s="50">
        <v>27000.0</v>
      </c>
      <c r="Q43" s="51">
        <f t="shared" si="1"/>
        <v>0</v>
      </c>
      <c r="R43" s="52" t="s">
        <v>69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44663.0</v>
      </c>
      <c r="C44" s="38" t="s">
        <v>1562</v>
      </c>
      <c r="D44" s="39">
        <v>69348.0</v>
      </c>
      <c r="E44" s="40" t="s">
        <v>1563</v>
      </c>
      <c r="F44" s="105"/>
      <c r="G44" s="106"/>
      <c r="H44" s="67"/>
      <c r="I44" s="107">
        <v>27000.0</v>
      </c>
      <c r="J44" s="108"/>
      <c r="K44" s="109"/>
      <c r="L44" s="110"/>
      <c r="M44" s="111"/>
      <c r="N44" s="112"/>
      <c r="O44" s="113"/>
      <c r="P44" s="50">
        <v>27000.0</v>
      </c>
      <c r="Q44" s="51">
        <f t="shared" si="1"/>
        <v>0</v>
      </c>
      <c r="R44" s="52" t="s">
        <v>69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44663.0</v>
      </c>
      <c r="C45" s="38" t="s">
        <v>1564</v>
      </c>
      <c r="D45" s="39">
        <v>26005.0</v>
      </c>
      <c r="E45" s="40" t="s">
        <v>1565</v>
      </c>
      <c r="F45" s="105"/>
      <c r="G45" s="120"/>
      <c r="H45" s="67"/>
      <c r="I45" s="107">
        <v>3600.0</v>
      </c>
      <c r="J45" s="108"/>
      <c r="K45" s="109"/>
      <c r="L45" s="110"/>
      <c r="M45" s="111"/>
      <c r="N45" s="112"/>
      <c r="O45" s="113"/>
      <c r="P45" s="50">
        <v>3600.0</v>
      </c>
      <c r="Q45" s="51">
        <f t="shared" si="1"/>
        <v>0</v>
      </c>
      <c r="R45" s="52" t="s">
        <v>229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44663.0</v>
      </c>
      <c r="C46" s="38" t="s">
        <v>1566</v>
      </c>
      <c r="D46" s="39">
        <v>26005.0</v>
      </c>
      <c r="E46" s="40" t="s">
        <v>1565</v>
      </c>
      <c r="F46" s="105"/>
      <c r="G46" s="106"/>
      <c r="H46" s="67"/>
      <c r="I46" s="107">
        <v>1400.0</v>
      </c>
      <c r="J46" s="108"/>
      <c r="K46" s="109"/>
      <c r="L46" s="110"/>
      <c r="M46" s="111"/>
      <c r="N46" s="112"/>
      <c r="O46" s="113"/>
      <c r="P46" s="50">
        <v>1400.0</v>
      </c>
      <c r="Q46" s="51">
        <f t="shared" si="1"/>
        <v>0</v>
      </c>
      <c r="R46" s="52" t="s">
        <v>229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44663.0</v>
      </c>
      <c r="C47" s="38" t="s">
        <v>1567</v>
      </c>
      <c r="D47" s="39">
        <v>22727.0</v>
      </c>
      <c r="E47" s="40" t="s">
        <v>1040</v>
      </c>
      <c r="F47" s="105"/>
      <c r="G47" s="106"/>
      <c r="H47" s="67"/>
      <c r="I47" s="107">
        <v>2500.0</v>
      </c>
      <c r="J47" s="108"/>
      <c r="K47" s="109"/>
      <c r="L47" s="110"/>
      <c r="M47" s="111"/>
      <c r="N47" s="112"/>
      <c r="O47" s="113"/>
      <c r="P47" s="50">
        <v>2500.0</v>
      </c>
      <c r="Q47" s="51">
        <f t="shared" si="1"/>
        <v>0</v>
      </c>
      <c r="R47" s="52" t="s">
        <v>229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44663.0</v>
      </c>
      <c r="C48" s="38" t="s">
        <v>1568</v>
      </c>
      <c r="D48" s="39">
        <v>52479.0</v>
      </c>
      <c r="E48" s="40" t="s">
        <v>1569</v>
      </c>
      <c r="F48" s="105"/>
      <c r="G48" s="106"/>
      <c r="H48" s="67"/>
      <c r="I48" s="107">
        <v>27000.0</v>
      </c>
      <c r="J48" s="108"/>
      <c r="K48" s="109"/>
      <c r="L48" s="110"/>
      <c r="M48" s="111"/>
      <c r="N48" s="112"/>
      <c r="O48" s="113"/>
      <c r="P48" s="50">
        <v>27000.0</v>
      </c>
      <c r="Q48" s="51">
        <f t="shared" si="1"/>
        <v>0</v>
      </c>
      <c r="R48" s="52" t="s">
        <v>229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44663.0</v>
      </c>
      <c r="C49" s="38" t="s">
        <v>1570</v>
      </c>
      <c r="D49" s="39">
        <v>44149.0</v>
      </c>
      <c r="E49" s="40" t="s">
        <v>1022</v>
      </c>
      <c r="F49" s="105"/>
      <c r="G49" s="106"/>
      <c r="H49" s="67"/>
      <c r="I49" s="107">
        <v>75000.0</v>
      </c>
      <c r="J49" s="108"/>
      <c r="K49" s="109"/>
      <c r="L49" s="110"/>
      <c r="M49" s="111"/>
      <c r="N49" s="112"/>
      <c r="O49" s="113"/>
      <c r="P49" s="50">
        <v>75000.0</v>
      </c>
      <c r="Q49" s="51">
        <f t="shared" si="1"/>
        <v>0</v>
      </c>
      <c r="R49" s="52" t="s">
        <v>229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44663.0</v>
      </c>
      <c r="C50" s="38" t="s">
        <v>1571</v>
      </c>
      <c r="D50" s="39">
        <v>69351.0</v>
      </c>
      <c r="E50" s="40" t="s">
        <v>1572</v>
      </c>
      <c r="F50" s="105"/>
      <c r="G50" s="106"/>
      <c r="H50" s="67"/>
      <c r="I50" s="107">
        <v>27000.0</v>
      </c>
      <c r="J50" s="108"/>
      <c r="K50" s="109"/>
      <c r="L50" s="110"/>
      <c r="M50" s="111"/>
      <c r="N50" s="112"/>
      <c r="O50" s="113"/>
      <c r="P50" s="50">
        <v>27000.0</v>
      </c>
      <c r="Q50" s="51">
        <f t="shared" si="1"/>
        <v>0</v>
      </c>
      <c r="R50" s="52" t="s">
        <v>69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44663.0</v>
      </c>
      <c r="C51" s="38" t="s">
        <v>1573</v>
      </c>
      <c r="D51" s="39">
        <v>30248.0</v>
      </c>
      <c r="E51" s="40" t="s">
        <v>1027</v>
      </c>
      <c r="F51" s="105"/>
      <c r="G51" s="106"/>
      <c r="H51" s="67"/>
      <c r="I51" s="107">
        <v>5150.0</v>
      </c>
      <c r="J51" s="108"/>
      <c r="K51" s="109"/>
      <c r="L51" s="110"/>
      <c r="M51" s="111"/>
      <c r="N51" s="112"/>
      <c r="O51" s="113"/>
      <c r="P51" s="50">
        <v>5150.0</v>
      </c>
      <c r="Q51" s="51">
        <f t="shared" si="1"/>
        <v>0</v>
      </c>
      <c r="R51" s="52" t="s">
        <v>229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44663.0</v>
      </c>
      <c r="C52" s="38" t="s">
        <v>1574</v>
      </c>
      <c r="D52" s="39">
        <v>60251.0</v>
      </c>
      <c r="E52" s="40" t="s">
        <v>1575</v>
      </c>
      <c r="F52" s="105"/>
      <c r="G52" s="106"/>
      <c r="H52" s="67"/>
      <c r="I52" s="107"/>
      <c r="J52" s="108">
        <v>1400.0</v>
      </c>
      <c r="K52" s="109"/>
      <c r="L52" s="110"/>
      <c r="M52" s="111"/>
      <c r="N52" s="112"/>
      <c r="O52" s="113"/>
      <c r="P52" s="50">
        <v>1400.0</v>
      </c>
      <c r="Q52" s="51">
        <f t="shared" si="1"/>
        <v>0</v>
      </c>
      <c r="R52" s="52" t="s">
        <v>69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44663.0</v>
      </c>
      <c r="C53" s="38" t="s">
        <v>1576</v>
      </c>
      <c r="D53" s="39">
        <v>21818.0</v>
      </c>
      <c r="E53" s="40" t="s">
        <v>1431</v>
      </c>
      <c r="F53" s="105"/>
      <c r="G53" s="106"/>
      <c r="H53" s="67"/>
      <c r="I53" s="107"/>
      <c r="J53" s="108"/>
      <c r="K53" s="144">
        <v>15050.0</v>
      </c>
      <c r="L53" s="110"/>
      <c r="M53" s="111"/>
      <c r="N53" s="112"/>
      <c r="O53" s="113"/>
      <c r="P53" s="50">
        <v>15050.0</v>
      </c>
      <c r="Q53" s="51">
        <f t="shared" si="1"/>
        <v>0</v>
      </c>
      <c r="R53" s="52" t="s">
        <v>229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44663.0</v>
      </c>
      <c r="C54" s="38" t="s">
        <v>1577</v>
      </c>
      <c r="D54" s="39">
        <v>54226.0</v>
      </c>
      <c r="E54" s="40" t="s">
        <v>169</v>
      </c>
      <c r="F54" s="105"/>
      <c r="G54" s="106"/>
      <c r="H54" s="67"/>
      <c r="I54" s="107">
        <v>8275.0</v>
      </c>
      <c r="J54" s="108"/>
      <c r="K54" s="109"/>
      <c r="L54" s="110"/>
      <c r="M54" s="111"/>
      <c r="N54" s="112"/>
      <c r="O54" s="113"/>
      <c r="P54" s="50">
        <v>8275.0</v>
      </c>
      <c r="Q54" s="51">
        <f t="shared" si="1"/>
        <v>0</v>
      </c>
      <c r="R54" s="52" t="s">
        <v>69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44663.0</v>
      </c>
      <c r="C55" s="38" t="s">
        <v>1578</v>
      </c>
      <c r="D55" s="39">
        <v>52083.0</v>
      </c>
      <c r="E55" s="40" t="s">
        <v>409</v>
      </c>
      <c r="F55" s="105"/>
      <c r="G55" s="120"/>
      <c r="H55" s="67"/>
      <c r="I55" s="107">
        <v>80500.0</v>
      </c>
      <c r="J55" s="108"/>
      <c r="K55" s="109"/>
      <c r="L55" s="110"/>
      <c r="M55" s="111"/>
      <c r="N55" s="112"/>
      <c r="O55" s="113"/>
      <c r="P55" s="50">
        <v>80500.0</v>
      </c>
      <c r="Q55" s="51">
        <f t="shared" si="1"/>
        <v>0</v>
      </c>
      <c r="R55" s="52" t="s">
        <v>229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44663.0</v>
      </c>
      <c r="C56" s="38" t="s">
        <v>1579</v>
      </c>
      <c r="D56" s="39">
        <v>53283.0</v>
      </c>
      <c r="E56" s="40" t="s">
        <v>288</v>
      </c>
      <c r="F56" s="105"/>
      <c r="G56" s="106"/>
      <c r="H56" s="67"/>
      <c r="I56" s="107">
        <v>2850.0</v>
      </c>
      <c r="J56" s="108"/>
      <c r="K56" s="109"/>
      <c r="L56" s="110"/>
      <c r="M56" s="111"/>
      <c r="N56" s="112"/>
      <c r="O56" s="113"/>
      <c r="P56" s="50">
        <v>2850.0</v>
      </c>
      <c r="Q56" s="51">
        <f t="shared" si="1"/>
        <v>0</v>
      </c>
      <c r="R56" s="52" t="s">
        <v>229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44663.0</v>
      </c>
      <c r="C57" s="38" t="s">
        <v>1580</v>
      </c>
      <c r="D57" s="39">
        <v>36983.0</v>
      </c>
      <c r="E57" s="40" t="s">
        <v>768</v>
      </c>
      <c r="F57" s="105"/>
      <c r="G57" s="106"/>
      <c r="H57" s="67"/>
      <c r="I57" s="107">
        <v>17500.0</v>
      </c>
      <c r="J57" s="108"/>
      <c r="K57" s="109"/>
      <c r="L57" s="110"/>
      <c r="M57" s="111"/>
      <c r="N57" s="112"/>
      <c r="O57" s="113"/>
      <c r="P57" s="50">
        <v>17500.0</v>
      </c>
      <c r="Q57" s="51">
        <f t="shared" si="1"/>
        <v>0</v>
      </c>
      <c r="R57" s="52" t="s">
        <v>229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44663.0</v>
      </c>
      <c r="C58" s="38" t="s">
        <v>1581</v>
      </c>
      <c r="D58" s="39">
        <v>53288.0</v>
      </c>
      <c r="E58" s="40" t="s">
        <v>1582</v>
      </c>
      <c r="F58" s="105"/>
      <c r="G58" s="106"/>
      <c r="H58" s="67"/>
      <c r="I58" s="107"/>
      <c r="J58" s="108">
        <v>3600.0</v>
      </c>
      <c r="K58" s="109"/>
      <c r="L58" s="110"/>
      <c r="M58" s="111"/>
      <c r="N58" s="112"/>
      <c r="O58" s="113"/>
      <c r="P58" s="50">
        <v>3600.0</v>
      </c>
      <c r="Q58" s="51">
        <f t="shared" si="1"/>
        <v>0</v>
      </c>
      <c r="R58" s="52" t="s">
        <v>69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44663.0</v>
      </c>
      <c r="C59" s="38" t="s">
        <v>1583</v>
      </c>
      <c r="D59" s="39">
        <v>52776.0</v>
      </c>
      <c r="E59" s="40" t="s">
        <v>1584</v>
      </c>
      <c r="F59" s="105"/>
      <c r="G59" s="106"/>
      <c r="H59" s="67"/>
      <c r="I59" s="107"/>
      <c r="J59" s="108">
        <v>5000.0</v>
      </c>
      <c r="K59" s="109"/>
      <c r="L59" s="110"/>
      <c r="M59" s="111"/>
      <c r="N59" s="112"/>
      <c r="O59" s="113"/>
      <c r="P59" s="50">
        <v>5000.0</v>
      </c>
      <c r="Q59" s="51">
        <f t="shared" si="1"/>
        <v>0</v>
      </c>
      <c r="R59" s="52" t="s">
        <v>69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44663.0</v>
      </c>
      <c r="C60" s="38" t="s">
        <v>1585</v>
      </c>
      <c r="D60" s="39">
        <v>49953.0</v>
      </c>
      <c r="E60" s="40" t="s">
        <v>329</v>
      </c>
      <c r="F60" s="105"/>
      <c r="G60" s="106"/>
      <c r="H60" s="131">
        <v>11750.0</v>
      </c>
      <c r="I60" s="107"/>
      <c r="J60" s="108"/>
      <c r="K60" s="109"/>
      <c r="L60" s="110"/>
      <c r="M60" s="111"/>
      <c r="N60" s="112"/>
      <c r="O60" s="113"/>
      <c r="P60" s="50">
        <v>11750.0</v>
      </c>
      <c r="Q60" s="51">
        <f t="shared" si="1"/>
        <v>0</v>
      </c>
      <c r="R60" s="52" t="s">
        <v>69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44663.0</v>
      </c>
      <c r="C61" s="38" t="s">
        <v>1586</v>
      </c>
      <c r="D61" s="39">
        <v>35243.0</v>
      </c>
      <c r="E61" s="40" t="s">
        <v>1057</v>
      </c>
      <c r="F61" s="105"/>
      <c r="G61" s="106"/>
      <c r="H61" s="67"/>
      <c r="I61" s="107"/>
      <c r="J61" s="108">
        <v>4800.0</v>
      </c>
      <c r="K61" s="144"/>
      <c r="L61" s="110"/>
      <c r="M61" s="111"/>
      <c r="N61" s="112"/>
      <c r="O61" s="113"/>
      <c r="P61" s="50">
        <v>4800.0</v>
      </c>
      <c r="Q61" s="51">
        <f t="shared" si="1"/>
        <v>0</v>
      </c>
      <c r="R61" s="52" t="s">
        <v>69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44663.0</v>
      </c>
      <c r="C62" s="38" t="s">
        <v>1587</v>
      </c>
      <c r="D62" s="39">
        <v>30895.0</v>
      </c>
      <c r="E62" s="40" t="s">
        <v>1588</v>
      </c>
      <c r="F62" s="105"/>
      <c r="G62" s="106"/>
      <c r="H62" s="67"/>
      <c r="I62" s="107">
        <v>15000.0</v>
      </c>
      <c r="J62" s="108"/>
      <c r="K62" s="109"/>
      <c r="L62" s="110"/>
      <c r="M62" s="111"/>
      <c r="N62" s="112"/>
      <c r="O62" s="113"/>
      <c r="P62" s="50">
        <v>15000.0</v>
      </c>
      <c r="Q62" s="51">
        <f t="shared" si="1"/>
        <v>0</v>
      </c>
      <c r="R62" s="52" t="s">
        <v>69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44663.0</v>
      </c>
      <c r="C63" s="38" t="s">
        <v>1589</v>
      </c>
      <c r="D63" s="39">
        <v>69352.0</v>
      </c>
      <c r="E63" s="40" t="s">
        <v>1590</v>
      </c>
      <c r="F63" s="105"/>
      <c r="G63" s="106"/>
      <c r="H63" s="131"/>
      <c r="I63" s="107"/>
      <c r="J63" s="108">
        <v>300.0</v>
      </c>
      <c r="K63" s="109"/>
      <c r="L63" s="110"/>
      <c r="M63" s="111"/>
      <c r="N63" s="112"/>
      <c r="O63" s="113"/>
      <c r="P63" s="50">
        <v>300.0</v>
      </c>
      <c r="Q63" s="51">
        <f t="shared" si="1"/>
        <v>0</v>
      </c>
      <c r="R63" s="52" t="s">
        <v>229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44663.0</v>
      </c>
      <c r="C64" s="38" t="s">
        <v>1591</v>
      </c>
      <c r="D64" s="39">
        <v>69337.0</v>
      </c>
      <c r="E64" s="40" t="s">
        <v>1592</v>
      </c>
      <c r="F64" s="143"/>
      <c r="G64" s="106"/>
      <c r="H64" s="131">
        <v>27000.0</v>
      </c>
      <c r="I64" s="107"/>
      <c r="J64" s="108"/>
      <c r="K64" s="109"/>
      <c r="L64" s="110"/>
      <c r="M64" s="111"/>
      <c r="N64" s="112"/>
      <c r="O64" s="113"/>
      <c r="P64" s="50">
        <v>27000.0</v>
      </c>
      <c r="Q64" s="51">
        <f t="shared" si="1"/>
        <v>0</v>
      </c>
      <c r="R64" s="52" t="s">
        <v>69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44663.0</v>
      </c>
      <c r="C65" s="38" t="s">
        <v>1593</v>
      </c>
      <c r="D65" s="39">
        <v>69338.0</v>
      </c>
      <c r="E65" s="40" t="s">
        <v>1594</v>
      </c>
      <c r="F65" s="105"/>
      <c r="G65" s="106"/>
      <c r="H65" s="131">
        <v>27000.0</v>
      </c>
      <c r="I65" s="107"/>
      <c r="J65" s="108"/>
      <c r="K65" s="109"/>
      <c r="L65" s="110"/>
      <c r="M65" s="111"/>
      <c r="N65" s="112"/>
      <c r="O65" s="113"/>
      <c r="P65" s="50">
        <v>27000.0</v>
      </c>
      <c r="Q65" s="51">
        <f t="shared" si="1"/>
        <v>0</v>
      </c>
      <c r="R65" s="52" t="s">
        <v>69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44663.0</v>
      </c>
      <c r="C66" s="38" t="s">
        <v>1595</v>
      </c>
      <c r="D66" s="39">
        <v>37642.0</v>
      </c>
      <c r="E66" s="40" t="s">
        <v>439</v>
      </c>
      <c r="F66" s="105"/>
      <c r="G66" s="120">
        <v>20000.0</v>
      </c>
      <c r="H66" s="67"/>
      <c r="I66" s="107"/>
      <c r="J66" s="108"/>
      <c r="K66" s="144"/>
      <c r="L66" s="110"/>
      <c r="M66" s="111"/>
      <c r="N66" s="112"/>
      <c r="O66" s="113"/>
      <c r="P66" s="50">
        <v>20000.0</v>
      </c>
      <c r="Q66" s="51">
        <f t="shared" si="1"/>
        <v>0</v>
      </c>
      <c r="R66" s="52" t="s">
        <v>229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44663.0</v>
      </c>
      <c r="C67" s="38" t="s">
        <v>1596</v>
      </c>
      <c r="D67" s="39">
        <v>51782.0</v>
      </c>
      <c r="E67" s="40" t="s">
        <v>996</v>
      </c>
      <c r="F67" s="105"/>
      <c r="G67" s="106"/>
      <c r="H67" s="67"/>
      <c r="I67" s="107"/>
      <c r="J67" s="108">
        <v>350.0</v>
      </c>
      <c r="K67" s="109"/>
      <c r="L67" s="110"/>
      <c r="M67" s="111"/>
      <c r="N67" s="112"/>
      <c r="O67" s="113"/>
      <c r="P67" s="50">
        <v>350.0</v>
      </c>
      <c r="Q67" s="51">
        <f t="shared" si="1"/>
        <v>0</v>
      </c>
      <c r="R67" s="52" t="s">
        <v>69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44663.0</v>
      </c>
      <c r="C68" s="38" t="s">
        <v>1597</v>
      </c>
      <c r="D68" s="39">
        <v>48631.0</v>
      </c>
      <c r="E68" s="40" t="s">
        <v>36</v>
      </c>
      <c r="F68" s="105"/>
      <c r="G68" s="106"/>
      <c r="H68" s="131"/>
      <c r="I68" s="107">
        <v>625.0</v>
      </c>
      <c r="J68" s="108"/>
      <c r="K68" s="144"/>
      <c r="L68" s="110"/>
      <c r="M68" s="111"/>
      <c r="N68" s="112"/>
      <c r="O68" s="113"/>
      <c r="P68" s="50">
        <v>625.0</v>
      </c>
      <c r="Q68" s="51">
        <f t="shared" si="1"/>
        <v>0</v>
      </c>
      <c r="R68" s="52" t="s">
        <v>69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44663.0</v>
      </c>
      <c r="C69" s="38" t="s">
        <v>1598</v>
      </c>
      <c r="D69" s="39">
        <v>53283.0</v>
      </c>
      <c r="E69" s="40" t="s">
        <v>288</v>
      </c>
      <c r="F69" s="105"/>
      <c r="G69" s="106"/>
      <c r="H69" s="131"/>
      <c r="I69" s="107">
        <v>1250.0</v>
      </c>
      <c r="J69" s="108"/>
      <c r="K69" s="144"/>
      <c r="L69" s="110"/>
      <c r="M69" s="111"/>
      <c r="N69" s="112"/>
      <c r="O69" s="113"/>
      <c r="P69" s="50">
        <v>1250.0</v>
      </c>
      <c r="Q69" s="51">
        <f t="shared" si="1"/>
        <v>0</v>
      </c>
      <c r="R69" s="52" t="s">
        <v>229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44663.0</v>
      </c>
      <c r="C70" s="38" t="s">
        <v>1599</v>
      </c>
      <c r="D70" s="39">
        <v>59792.0</v>
      </c>
      <c r="E70" s="40" t="s">
        <v>1600</v>
      </c>
      <c r="F70" s="105"/>
      <c r="G70" s="106"/>
      <c r="H70" s="67"/>
      <c r="I70" s="107">
        <v>3600.0</v>
      </c>
      <c r="J70" s="108"/>
      <c r="K70" s="109"/>
      <c r="L70" s="110"/>
      <c r="M70" s="111"/>
      <c r="N70" s="112"/>
      <c r="O70" s="113"/>
      <c r="P70" s="50">
        <v>3600.0</v>
      </c>
      <c r="Q70" s="51">
        <f t="shared" si="1"/>
        <v>0</v>
      </c>
      <c r="R70" s="52" t="s">
        <v>229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44663.0</v>
      </c>
      <c r="C71" s="38" t="s">
        <v>1601</v>
      </c>
      <c r="D71" s="39">
        <v>42071.0</v>
      </c>
      <c r="E71" s="40" t="s">
        <v>386</v>
      </c>
      <c r="F71" s="105"/>
      <c r="G71" s="106"/>
      <c r="H71" s="67"/>
      <c r="I71" s="107"/>
      <c r="J71" s="108">
        <v>2500.0</v>
      </c>
      <c r="K71" s="144"/>
      <c r="L71" s="110"/>
      <c r="M71" s="111"/>
      <c r="N71" s="112"/>
      <c r="O71" s="113"/>
      <c r="P71" s="50">
        <v>2500.0</v>
      </c>
      <c r="Q71" s="51">
        <f t="shared" si="1"/>
        <v>0</v>
      </c>
      <c r="R71" s="52" t="s">
        <v>69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44663.0</v>
      </c>
      <c r="C72" s="38" t="s">
        <v>1602</v>
      </c>
      <c r="D72" s="39">
        <v>40433.0</v>
      </c>
      <c r="E72" s="40" t="s">
        <v>1603</v>
      </c>
      <c r="F72" s="105"/>
      <c r="G72" s="106"/>
      <c r="H72" s="67"/>
      <c r="I72" s="107"/>
      <c r="J72" s="108">
        <v>3600.0</v>
      </c>
      <c r="K72" s="109"/>
      <c r="L72" s="110"/>
      <c r="M72" s="111"/>
      <c r="N72" s="112"/>
      <c r="O72" s="113"/>
      <c r="P72" s="50">
        <v>3600.0</v>
      </c>
      <c r="Q72" s="51">
        <f t="shared" si="1"/>
        <v>0</v>
      </c>
      <c r="R72" s="52" t="s">
        <v>69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44663.0</v>
      </c>
      <c r="C73" s="38" t="s">
        <v>1604</v>
      </c>
      <c r="D73" s="39">
        <v>39317.0</v>
      </c>
      <c r="E73" s="40" t="s">
        <v>1255</v>
      </c>
      <c r="F73" s="105"/>
      <c r="G73" s="106"/>
      <c r="H73" s="67"/>
      <c r="I73" s="107"/>
      <c r="J73" s="108">
        <v>24325.0</v>
      </c>
      <c r="K73" s="144"/>
      <c r="L73" s="110"/>
      <c r="M73" s="111"/>
      <c r="N73" s="112"/>
      <c r="O73" s="113"/>
      <c r="P73" s="50">
        <v>24325.0</v>
      </c>
      <c r="Q73" s="51">
        <f t="shared" si="1"/>
        <v>0</v>
      </c>
      <c r="R73" s="52" t="s">
        <v>69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44663.0</v>
      </c>
      <c r="C74" s="38" t="s">
        <v>1605</v>
      </c>
      <c r="D74" s="39">
        <v>36928.0</v>
      </c>
      <c r="E74" s="40" t="s">
        <v>276</v>
      </c>
      <c r="F74" s="105"/>
      <c r="G74" s="106"/>
      <c r="H74" s="67"/>
      <c r="I74" s="107"/>
      <c r="J74" s="108">
        <v>2050.0</v>
      </c>
      <c r="K74" s="109"/>
      <c r="L74" s="110"/>
      <c r="M74" s="111"/>
      <c r="N74" s="112"/>
      <c r="O74" s="113"/>
      <c r="P74" s="50">
        <v>2050.0</v>
      </c>
      <c r="Q74" s="51">
        <f t="shared" si="1"/>
        <v>0</v>
      </c>
      <c r="R74" s="52" t="s">
        <v>69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44663.0</v>
      </c>
      <c r="C75" s="38" t="s">
        <v>1606</v>
      </c>
      <c r="D75" s="39">
        <v>48631.0</v>
      </c>
      <c r="E75" s="40" t="s">
        <v>36</v>
      </c>
      <c r="F75" s="143"/>
      <c r="G75" s="120"/>
      <c r="H75" s="67"/>
      <c r="I75" s="107">
        <v>2500.0</v>
      </c>
      <c r="J75" s="108"/>
      <c r="K75" s="109"/>
      <c r="L75" s="110"/>
      <c r="M75" s="111"/>
      <c r="N75" s="112"/>
      <c r="O75" s="113"/>
      <c r="P75" s="50">
        <v>2500.0</v>
      </c>
      <c r="Q75" s="51">
        <f t="shared" si="1"/>
        <v>0</v>
      </c>
      <c r="R75" s="52" t="s">
        <v>229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44663.0</v>
      </c>
      <c r="C76" s="38" t="s">
        <v>1607</v>
      </c>
      <c r="D76" s="39">
        <v>50236.0</v>
      </c>
      <c r="E76" s="40" t="s">
        <v>1608</v>
      </c>
      <c r="F76" s="143"/>
      <c r="G76" s="120"/>
      <c r="H76" s="67"/>
      <c r="I76" s="107"/>
      <c r="J76" s="108">
        <v>3600.0</v>
      </c>
      <c r="K76" s="109"/>
      <c r="L76" s="110"/>
      <c r="M76" s="111"/>
      <c r="N76" s="112"/>
      <c r="O76" s="113"/>
      <c r="P76" s="50">
        <v>3600.0</v>
      </c>
      <c r="Q76" s="51">
        <f t="shared" si="1"/>
        <v>0</v>
      </c>
      <c r="R76" s="52" t="s">
        <v>69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44663.0</v>
      </c>
      <c r="C77" s="38" t="s">
        <v>1609</v>
      </c>
      <c r="D77" s="39">
        <v>47179.0</v>
      </c>
      <c r="E77" s="40" t="s">
        <v>823</v>
      </c>
      <c r="F77" s="105"/>
      <c r="G77" s="106"/>
      <c r="H77" s="67"/>
      <c r="I77" s="107">
        <v>1250.0</v>
      </c>
      <c r="J77" s="108"/>
      <c r="K77" s="144"/>
      <c r="L77" s="110"/>
      <c r="M77" s="111"/>
      <c r="N77" s="112"/>
      <c r="O77" s="113"/>
      <c r="P77" s="50">
        <v>1250.0</v>
      </c>
      <c r="Q77" s="51">
        <f t="shared" si="1"/>
        <v>0</v>
      </c>
      <c r="R77" s="52" t="s">
        <v>229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44663.0</v>
      </c>
      <c r="C78" s="38" t="s">
        <v>1610</v>
      </c>
      <c r="D78" s="39">
        <v>30894.0</v>
      </c>
      <c r="E78" s="40" t="s">
        <v>1018</v>
      </c>
      <c r="F78" s="143"/>
      <c r="G78" s="106"/>
      <c r="H78" s="131"/>
      <c r="I78" s="107"/>
      <c r="J78" s="108"/>
      <c r="K78" s="144">
        <v>10500.0</v>
      </c>
      <c r="L78" s="110"/>
      <c r="M78" s="111"/>
      <c r="N78" s="112"/>
      <c r="O78" s="113"/>
      <c r="P78" s="50">
        <v>10500.0</v>
      </c>
      <c r="Q78" s="51">
        <f t="shared" si="1"/>
        <v>0</v>
      </c>
      <c r="R78" s="52" t="s">
        <v>69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44663.0</v>
      </c>
      <c r="C79" s="38" t="s">
        <v>1611</v>
      </c>
      <c r="D79" s="39">
        <v>53249.0</v>
      </c>
      <c r="E79" s="40" t="s">
        <v>404</v>
      </c>
      <c r="F79" s="143"/>
      <c r="G79" s="106"/>
      <c r="H79" s="131"/>
      <c r="I79" s="107"/>
      <c r="J79" s="108">
        <v>15000.0</v>
      </c>
      <c r="K79" s="144"/>
      <c r="L79" s="110"/>
      <c r="M79" s="111"/>
      <c r="N79" s="112"/>
      <c r="O79" s="113"/>
      <c r="P79" s="50">
        <v>15000.0</v>
      </c>
      <c r="Q79" s="51">
        <f t="shared" si="1"/>
        <v>0</v>
      </c>
      <c r="R79" s="52" t="s">
        <v>69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44662.0</v>
      </c>
      <c r="C80" s="38" t="s">
        <v>1612</v>
      </c>
      <c r="D80" s="39">
        <v>12102.0</v>
      </c>
      <c r="E80" s="40" t="s">
        <v>1222</v>
      </c>
      <c r="F80" s="105"/>
      <c r="G80" s="106"/>
      <c r="H80" s="131">
        <v>53300.0</v>
      </c>
      <c r="I80" s="107"/>
      <c r="J80" s="108"/>
      <c r="K80" s="109"/>
      <c r="L80" s="110"/>
      <c r="M80" s="111"/>
      <c r="N80" s="112"/>
      <c r="O80" s="113"/>
      <c r="P80" s="50">
        <v>53300.0</v>
      </c>
      <c r="Q80" s="51">
        <f t="shared" si="1"/>
        <v>0</v>
      </c>
      <c r="R80" s="52">
        <v>12102.0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44662.0</v>
      </c>
      <c r="C81" s="38" t="s">
        <v>1613</v>
      </c>
      <c r="D81" s="39">
        <v>51017.0</v>
      </c>
      <c r="E81" s="40" t="s">
        <v>1080</v>
      </c>
      <c r="F81" s="105"/>
      <c r="G81" s="106"/>
      <c r="H81" s="131">
        <v>65000.0</v>
      </c>
      <c r="I81" s="107"/>
      <c r="J81" s="108"/>
      <c r="K81" s="109"/>
      <c r="L81" s="110"/>
      <c r="M81" s="111"/>
      <c r="N81" s="112"/>
      <c r="O81" s="113"/>
      <c r="P81" s="50">
        <v>65000.0</v>
      </c>
      <c r="Q81" s="51">
        <f t="shared" si="1"/>
        <v>0</v>
      </c>
      <c r="R81" s="52">
        <v>51017.0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44663.0</v>
      </c>
      <c r="C82" s="38" t="s">
        <v>1614</v>
      </c>
      <c r="D82" s="39">
        <v>51406.0</v>
      </c>
      <c r="E82" s="40" t="s">
        <v>66</v>
      </c>
      <c r="F82" s="105"/>
      <c r="G82" s="106"/>
      <c r="H82" s="131">
        <v>30000.0</v>
      </c>
      <c r="I82" s="107"/>
      <c r="J82" s="108"/>
      <c r="K82" s="109"/>
      <c r="L82" s="110"/>
      <c r="M82" s="111"/>
      <c r="N82" s="112"/>
      <c r="O82" s="113"/>
      <c r="P82" s="50">
        <v>30000.0</v>
      </c>
      <c r="Q82" s="51">
        <f t="shared" si="1"/>
        <v>0</v>
      </c>
      <c r="R82" s="52">
        <v>51406.0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44663.0</v>
      </c>
      <c r="C83" s="38" t="s">
        <v>1615</v>
      </c>
      <c r="D83" s="39">
        <v>53219.0</v>
      </c>
      <c r="E83" s="40" t="s">
        <v>1616</v>
      </c>
      <c r="F83" s="105"/>
      <c r="G83" s="106"/>
      <c r="H83" s="131">
        <v>2650.0</v>
      </c>
      <c r="I83" s="107"/>
      <c r="J83" s="108"/>
      <c r="K83" s="109"/>
      <c r="L83" s="110"/>
      <c r="M83" s="111"/>
      <c r="N83" s="112"/>
      <c r="O83" s="113"/>
      <c r="P83" s="50">
        <v>2650.0</v>
      </c>
      <c r="Q83" s="51">
        <f t="shared" si="1"/>
        <v>0</v>
      </c>
      <c r="R83" s="52">
        <v>53219.0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44663.0</v>
      </c>
      <c r="C84" s="38" t="s">
        <v>1617</v>
      </c>
      <c r="D84" s="39">
        <v>64663.0</v>
      </c>
      <c r="E84" s="40" t="s">
        <v>1516</v>
      </c>
      <c r="F84" s="105"/>
      <c r="G84" s="106"/>
      <c r="H84" s="67"/>
      <c r="I84" s="107"/>
      <c r="J84" s="108"/>
      <c r="K84" s="109"/>
      <c r="L84" s="110"/>
      <c r="M84" s="111"/>
      <c r="N84" s="112"/>
      <c r="O84" s="129">
        <v>1200.0</v>
      </c>
      <c r="P84" s="50">
        <v>1200.0</v>
      </c>
      <c r="Q84" s="51">
        <f t="shared" si="1"/>
        <v>0</v>
      </c>
      <c r="R84" s="52">
        <v>64663.0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44663.0</v>
      </c>
      <c r="C85" s="38" t="s">
        <v>1618</v>
      </c>
      <c r="D85" s="39">
        <v>67867.0</v>
      </c>
      <c r="E85" s="40" t="s">
        <v>1619</v>
      </c>
      <c r="F85" s="105"/>
      <c r="G85" s="106"/>
      <c r="H85" s="67"/>
      <c r="I85" s="107"/>
      <c r="J85" s="108"/>
      <c r="K85" s="109"/>
      <c r="L85" s="110"/>
      <c r="M85" s="111"/>
      <c r="N85" s="112"/>
      <c r="O85" s="129">
        <v>1200.0</v>
      </c>
      <c r="P85" s="50">
        <v>1200.0</v>
      </c>
      <c r="Q85" s="51">
        <f t="shared" si="1"/>
        <v>0</v>
      </c>
      <c r="R85" s="52">
        <v>67867.0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44663.0</v>
      </c>
      <c r="C86" s="38" t="s">
        <v>1620</v>
      </c>
      <c r="D86" s="39">
        <v>25650.0</v>
      </c>
      <c r="E86" s="40" t="s">
        <v>1090</v>
      </c>
      <c r="F86" s="143"/>
      <c r="G86" s="106"/>
      <c r="H86" s="131">
        <v>1250.0</v>
      </c>
      <c r="I86" s="107"/>
      <c r="J86" s="108"/>
      <c r="K86" s="109"/>
      <c r="L86" s="110"/>
      <c r="M86" s="111"/>
      <c r="N86" s="112"/>
      <c r="O86" s="113"/>
      <c r="P86" s="50">
        <v>1250.0</v>
      </c>
      <c r="Q86" s="51">
        <f t="shared" si="1"/>
        <v>0</v>
      </c>
      <c r="R86" s="52">
        <v>25650.0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44663.0</v>
      </c>
      <c r="C87" s="38" t="s">
        <v>1621</v>
      </c>
      <c r="D87" s="39">
        <v>49918.0</v>
      </c>
      <c r="E87" s="40" t="s">
        <v>214</v>
      </c>
      <c r="F87" s="105"/>
      <c r="G87" s="106"/>
      <c r="H87" s="131">
        <v>5000.0</v>
      </c>
      <c r="I87" s="107"/>
      <c r="J87" s="117"/>
      <c r="K87" s="109"/>
      <c r="L87" s="110"/>
      <c r="M87" s="111"/>
      <c r="N87" s="112"/>
      <c r="O87" s="113"/>
      <c r="P87" s="50">
        <v>5000.0</v>
      </c>
      <c r="Q87" s="51">
        <f t="shared" si="1"/>
        <v>0</v>
      </c>
      <c r="R87" s="52">
        <v>49918.0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44663.0</v>
      </c>
      <c r="C88" s="38" t="s">
        <v>1622</v>
      </c>
      <c r="D88" s="39">
        <v>31927.0</v>
      </c>
      <c r="E88" s="40" t="s">
        <v>212</v>
      </c>
      <c r="F88" s="105"/>
      <c r="G88" s="106"/>
      <c r="H88" s="67"/>
      <c r="I88" s="107"/>
      <c r="J88" s="108"/>
      <c r="K88" s="109"/>
      <c r="L88" s="110"/>
      <c r="M88" s="167">
        <v>2850.0</v>
      </c>
      <c r="N88" s="112"/>
      <c r="O88" s="113"/>
      <c r="P88" s="50">
        <v>2850.0</v>
      </c>
      <c r="Q88" s="51">
        <f t="shared" si="1"/>
        <v>0</v>
      </c>
      <c r="R88" s="52">
        <v>31927.0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44663.0</v>
      </c>
      <c r="C89" s="38" t="s">
        <v>1623</v>
      </c>
      <c r="D89" s="39">
        <v>40433.0</v>
      </c>
      <c r="E89" s="40" t="s">
        <v>1603</v>
      </c>
      <c r="F89" s="105"/>
      <c r="G89" s="106"/>
      <c r="H89" s="67"/>
      <c r="I89" s="107"/>
      <c r="J89" s="119"/>
      <c r="K89" s="109"/>
      <c r="L89" s="110"/>
      <c r="M89" s="111"/>
      <c r="N89" s="112"/>
      <c r="O89" s="129">
        <v>1200.0</v>
      </c>
      <c r="P89" s="50">
        <v>1200.0</v>
      </c>
      <c r="Q89" s="51">
        <f t="shared" si="1"/>
        <v>0</v>
      </c>
      <c r="R89" s="52">
        <v>40433.0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44663.0</v>
      </c>
      <c r="C90" s="38" t="s">
        <v>1624</v>
      </c>
      <c r="D90" s="39">
        <v>48523.0</v>
      </c>
      <c r="E90" s="40" t="s">
        <v>1625</v>
      </c>
      <c r="F90" s="105"/>
      <c r="G90" s="106"/>
      <c r="H90" s="67"/>
      <c r="I90" s="107"/>
      <c r="J90" s="108"/>
      <c r="K90" s="109"/>
      <c r="L90" s="110"/>
      <c r="M90" s="111"/>
      <c r="N90" s="112"/>
      <c r="O90" s="129">
        <v>3600.0</v>
      </c>
      <c r="P90" s="50">
        <v>3600.0</v>
      </c>
      <c r="Q90" s="51">
        <f t="shared" si="1"/>
        <v>0</v>
      </c>
      <c r="R90" s="52">
        <v>48523.0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44663.0</v>
      </c>
      <c r="C91" s="38" t="s">
        <v>1626</v>
      </c>
      <c r="D91" s="39">
        <v>57349.0</v>
      </c>
      <c r="E91" s="40" t="s">
        <v>1627</v>
      </c>
      <c r="F91" s="105"/>
      <c r="G91" s="106"/>
      <c r="H91" s="67"/>
      <c r="I91" s="107"/>
      <c r="J91" s="108"/>
      <c r="K91" s="109"/>
      <c r="L91" s="110"/>
      <c r="M91" s="111"/>
      <c r="N91" s="112"/>
      <c r="O91" s="129">
        <v>1200.0</v>
      </c>
      <c r="P91" s="50">
        <v>1200.0</v>
      </c>
      <c r="Q91" s="51">
        <f t="shared" si="1"/>
        <v>0</v>
      </c>
      <c r="R91" s="52">
        <v>57349.0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44663.0</v>
      </c>
      <c r="C92" s="38" t="s">
        <v>1628</v>
      </c>
      <c r="D92" s="39">
        <v>57659.0</v>
      </c>
      <c r="E92" s="40" t="s">
        <v>1629</v>
      </c>
      <c r="F92" s="105"/>
      <c r="G92" s="120"/>
      <c r="H92" s="67"/>
      <c r="I92" s="107"/>
      <c r="J92" s="117"/>
      <c r="K92" s="109"/>
      <c r="L92" s="110"/>
      <c r="M92" s="111"/>
      <c r="N92" s="112"/>
      <c r="O92" s="129">
        <v>2400.0</v>
      </c>
      <c r="P92" s="50">
        <v>2400.0</v>
      </c>
      <c r="Q92" s="51">
        <f t="shared" si="1"/>
        <v>0</v>
      </c>
      <c r="R92" s="52">
        <v>57659.0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44663.0</v>
      </c>
      <c r="C93" s="38" t="s">
        <v>1630</v>
      </c>
      <c r="D93" s="39">
        <v>31927.0</v>
      </c>
      <c r="E93" s="40" t="s">
        <v>212</v>
      </c>
      <c r="F93" s="105"/>
      <c r="G93" s="106"/>
      <c r="H93" s="67"/>
      <c r="I93" s="107"/>
      <c r="J93" s="119"/>
      <c r="K93" s="109"/>
      <c r="L93" s="110"/>
      <c r="M93" s="167">
        <v>400.0</v>
      </c>
      <c r="N93" s="112"/>
      <c r="O93" s="113"/>
      <c r="P93" s="50">
        <v>400.0</v>
      </c>
      <c r="Q93" s="51">
        <f t="shared" si="1"/>
        <v>0</v>
      </c>
      <c r="R93" s="52">
        <v>31927.0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44663.0</v>
      </c>
      <c r="C94" s="38" t="s">
        <v>1631</v>
      </c>
      <c r="D94" s="39">
        <v>40433.0</v>
      </c>
      <c r="E94" s="40" t="s">
        <v>1603</v>
      </c>
      <c r="F94" s="105"/>
      <c r="G94" s="120"/>
      <c r="H94" s="67"/>
      <c r="I94" s="107"/>
      <c r="J94" s="119"/>
      <c r="K94" s="109"/>
      <c r="L94" s="110"/>
      <c r="M94" s="111"/>
      <c r="N94" s="112"/>
      <c r="O94" s="129">
        <v>4800.0</v>
      </c>
      <c r="P94" s="50">
        <v>4800.0</v>
      </c>
      <c r="Q94" s="51">
        <f t="shared" si="1"/>
        <v>0</v>
      </c>
      <c r="R94" s="52">
        <v>40433.0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44663.0</v>
      </c>
      <c r="C95" s="38" t="s">
        <v>1632</v>
      </c>
      <c r="D95" s="39">
        <v>50236.0</v>
      </c>
      <c r="E95" s="40" t="s">
        <v>1608</v>
      </c>
      <c r="F95" s="105"/>
      <c r="G95" s="120"/>
      <c r="H95" s="67"/>
      <c r="I95" s="107"/>
      <c r="J95" s="108"/>
      <c r="K95" s="144"/>
      <c r="L95" s="110"/>
      <c r="M95" s="111"/>
      <c r="N95" s="112"/>
      <c r="O95" s="129">
        <v>1200.0</v>
      </c>
      <c r="P95" s="50">
        <v>1200.0</v>
      </c>
      <c r="Q95" s="51">
        <f t="shared" si="1"/>
        <v>0</v>
      </c>
      <c r="R95" s="52">
        <v>50236.0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91"/>
      <c r="B96" s="146"/>
      <c r="C96" s="146"/>
      <c r="D96" s="146"/>
      <c r="E96" s="146"/>
      <c r="F96" s="92">
        <f>SUM(F5:F95)</f>
        <v>8100</v>
      </c>
      <c r="G96" s="93">
        <f t="shared" ref="G96:H96" si="2">SUM(G4:G95)</f>
        <v>20000</v>
      </c>
      <c r="H96" s="135">
        <f t="shared" si="2"/>
        <v>335650</v>
      </c>
      <c r="I96" s="136">
        <f t="shared" ref="I96:K96" si="3">SUM(I5:I95)</f>
        <v>551430</v>
      </c>
      <c r="J96" s="137">
        <f t="shared" si="3"/>
        <v>171550</v>
      </c>
      <c r="K96" s="138">
        <f t="shared" si="3"/>
        <v>30500</v>
      </c>
      <c r="L96" s="139">
        <f t="shared" ref="L96:O96" si="4">SUM(L4:L95)</f>
        <v>0</v>
      </c>
      <c r="M96" s="140">
        <f t="shared" si="4"/>
        <v>3250</v>
      </c>
      <c r="N96" s="141">
        <f t="shared" si="4"/>
        <v>0</v>
      </c>
      <c r="O96" s="142">
        <f t="shared" si="4"/>
        <v>16800</v>
      </c>
      <c r="P96" s="100">
        <f t="shared" ref="P96:Q96" si="5">SUM(P5:P95)</f>
        <v>1137280</v>
      </c>
      <c r="Q96" s="51">
        <f t="shared" si="5"/>
        <v>0</v>
      </c>
      <c r="R96" s="146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>
      <c r="A97" s="22"/>
      <c r="B97" s="22"/>
      <c r="C97" s="22"/>
      <c r="D97" s="22"/>
      <c r="E97" s="22"/>
      <c r="F97" s="102">
        <f>F96+G96+H96+I96+J96+K96+L96+M96+N96+O96</f>
        <v>1137280</v>
      </c>
      <c r="G97" s="34"/>
      <c r="H97" s="34"/>
      <c r="I97" s="34"/>
      <c r="J97" s="34"/>
      <c r="K97" s="34"/>
      <c r="L97" s="6"/>
      <c r="M97" s="103"/>
      <c r="N97" s="103"/>
      <c r="O97" s="103"/>
      <c r="P97" s="53"/>
      <c r="Q97" s="53"/>
      <c r="R97" s="2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 t="s">
        <v>25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</sheetData>
  <mergeCells count="19">
    <mergeCell ref="E2:E4"/>
    <mergeCell ref="F3:F4"/>
    <mergeCell ref="G3:H3"/>
    <mergeCell ref="I3:J3"/>
    <mergeCell ref="K3:K4"/>
    <mergeCell ref="L3:L4"/>
    <mergeCell ref="F97:L97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8.0"/>
    <col customWidth="1" min="16" max="16" width="14.75"/>
  </cols>
  <sheetData>
    <row r="1">
      <c r="A1" s="33" t="s">
        <v>1633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44663.0</v>
      </c>
      <c r="C5" s="38" t="s">
        <v>1634</v>
      </c>
      <c r="D5" s="166">
        <v>53249.0</v>
      </c>
      <c r="E5" s="40" t="s">
        <v>404</v>
      </c>
      <c r="F5" s="143">
        <v>300.0</v>
      </c>
      <c r="G5" s="120"/>
      <c r="H5" s="67"/>
      <c r="I5" s="116"/>
      <c r="J5" s="117"/>
      <c r="K5" s="144"/>
      <c r="L5" s="110"/>
      <c r="M5" s="111"/>
      <c r="N5" s="112"/>
      <c r="O5" s="113"/>
      <c r="P5" s="50">
        <v>300.0</v>
      </c>
      <c r="Q5" s="51">
        <f t="shared" ref="Q5:Q91" si="1">SUM(F5+G5+H5+I5+J5+K5+L5+M5+N5+O5-P5)</f>
        <v>0</v>
      </c>
      <c r="R5" s="52" t="s">
        <v>39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44663.0</v>
      </c>
      <c r="C6" s="38" t="s">
        <v>1635</v>
      </c>
      <c r="D6" s="39">
        <v>64781.0</v>
      </c>
      <c r="E6" s="40" t="s">
        <v>1178</v>
      </c>
      <c r="F6" s="143"/>
      <c r="G6" s="106"/>
      <c r="H6" s="67"/>
      <c r="I6" s="107">
        <v>1750.0</v>
      </c>
      <c r="J6" s="117"/>
      <c r="K6" s="134"/>
      <c r="L6" s="110"/>
      <c r="M6" s="111"/>
      <c r="N6" s="112"/>
      <c r="O6" s="113"/>
      <c r="P6" s="50">
        <v>1750.0</v>
      </c>
      <c r="Q6" s="51">
        <f t="shared" si="1"/>
        <v>0</v>
      </c>
      <c r="R6" s="52" t="s">
        <v>229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44666.0</v>
      </c>
      <c r="C7" s="38" t="s">
        <v>1636</v>
      </c>
      <c r="D7" s="39">
        <v>10001.0</v>
      </c>
      <c r="E7" s="40" t="s">
        <v>77</v>
      </c>
      <c r="F7" s="143"/>
      <c r="G7" s="106"/>
      <c r="H7" s="131"/>
      <c r="I7" s="107">
        <v>5000.0</v>
      </c>
      <c r="J7" s="108"/>
      <c r="K7" s="109"/>
      <c r="L7" s="110"/>
      <c r="M7" s="111"/>
      <c r="N7" s="112"/>
      <c r="O7" s="113"/>
      <c r="P7" s="50">
        <v>5000.0</v>
      </c>
      <c r="Q7" s="51">
        <f t="shared" si="1"/>
        <v>0</v>
      </c>
      <c r="R7" s="52" t="s">
        <v>240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44666.0</v>
      </c>
      <c r="C8" s="38" t="s">
        <v>1637</v>
      </c>
      <c r="D8" s="39">
        <v>21821.0</v>
      </c>
      <c r="E8" s="40" t="s">
        <v>297</v>
      </c>
      <c r="F8" s="105"/>
      <c r="G8" s="120">
        <v>700.0</v>
      </c>
      <c r="H8" s="131"/>
      <c r="I8" s="107"/>
      <c r="J8" s="108"/>
      <c r="K8" s="109"/>
      <c r="L8" s="110"/>
      <c r="M8" s="111"/>
      <c r="N8" s="112"/>
      <c r="O8" s="113"/>
      <c r="P8" s="50">
        <v>700.0</v>
      </c>
      <c r="Q8" s="51">
        <f t="shared" si="1"/>
        <v>0</v>
      </c>
      <c r="R8" s="52" t="s">
        <v>240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44666.0</v>
      </c>
      <c r="C9" s="38" t="s">
        <v>1638</v>
      </c>
      <c r="D9" s="39">
        <v>59904.0</v>
      </c>
      <c r="E9" s="40" t="s">
        <v>227</v>
      </c>
      <c r="F9" s="143"/>
      <c r="G9" s="106"/>
      <c r="H9" s="131"/>
      <c r="I9" s="107">
        <v>350.0</v>
      </c>
      <c r="J9" s="108"/>
      <c r="K9" s="109"/>
      <c r="L9" s="110"/>
      <c r="M9" s="111"/>
      <c r="N9" s="112"/>
      <c r="O9" s="113"/>
      <c r="P9" s="50">
        <v>350.0</v>
      </c>
      <c r="Q9" s="51">
        <f t="shared" si="1"/>
        <v>0</v>
      </c>
      <c r="R9" s="52" t="s">
        <v>240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44666.0</v>
      </c>
      <c r="C10" s="38" t="s">
        <v>1639</v>
      </c>
      <c r="D10" s="39">
        <v>66575.0</v>
      </c>
      <c r="E10" s="40" t="s">
        <v>1640</v>
      </c>
      <c r="F10" s="143"/>
      <c r="G10" s="106"/>
      <c r="H10" s="131">
        <v>45500.0</v>
      </c>
      <c r="I10" s="107"/>
      <c r="J10" s="108"/>
      <c r="K10" s="109"/>
      <c r="L10" s="110"/>
      <c r="M10" s="111"/>
      <c r="N10" s="112"/>
      <c r="O10" s="113"/>
      <c r="P10" s="50">
        <v>45500.0</v>
      </c>
      <c r="Q10" s="51">
        <f t="shared" si="1"/>
        <v>0</v>
      </c>
      <c r="R10" s="52" t="s">
        <v>240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44666.0</v>
      </c>
      <c r="C11" s="38" t="s">
        <v>1641</v>
      </c>
      <c r="D11" s="39">
        <v>10250.0</v>
      </c>
      <c r="E11" s="40" t="s">
        <v>305</v>
      </c>
      <c r="F11" s="105"/>
      <c r="G11" s="106"/>
      <c r="H11" s="131"/>
      <c r="I11" s="107">
        <v>2650.0</v>
      </c>
      <c r="J11" s="108"/>
      <c r="K11" s="109"/>
      <c r="L11" s="110"/>
      <c r="M11" s="111"/>
      <c r="N11" s="112"/>
      <c r="O11" s="113"/>
      <c r="P11" s="50">
        <v>2650.0</v>
      </c>
      <c r="Q11" s="51">
        <f t="shared" si="1"/>
        <v>0</v>
      </c>
      <c r="R11" s="52" t="s">
        <v>240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44666.0</v>
      </c>
      <c r="C12" s="38" t="s">
        <v>1642</v>
      </c>
      <c r="D12" s="39">
        <v>62146.0</v>
      </c>
      <c r="E12" s="40" t="s">
        <v>981</v>
      </c>
      <c r="F12" s="105"/>
      <c r="G12" s="106"/>
      <c r="H12" s="131"/>
      <c r="I12" s="107">
        <v>4250.0</v>
      </c>
      <c r="J12" s="108"/>
      <c r="K12" s="109"/>
      <c r="L12" s="110"/>
      <c r="M12" s="111"/>
      <c r="N12" s="112"/>
      <c r="O12" s="113"/>
      <c r="P12" s="50">
        <v>4250.0</v>
      </c>
      <c r="Q12" s="51">
        <f t="shared" si="1"/>
        <v>0</v>
      </c>
      <c r="R12" s="52" t="s">
        <v>240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44667.0</v>
      </c>
      <c r="C13" s="38" t="s">
        <v>1643</v>
      </c>
      <c r="D13" s="39">
        <v>48387.0</v>
      </c>
      <c r="E13" s="40" t="s">
        <v>1644</v>
      </c>
      <c r="F13" s="105"/>
      <c r="G13" s="106"/>
      <c r="H13" s="67"/>
      <c r="I13" s="107">
        <v>5000.0</v>
      </c>
      <c r="J13" s="108"/>
      <c r="K13" s="109"/>
      <c r="L13" s="110"/>
      <c r="M13" s="111"/>
      <c r="N13" s="112"/>
      <c r="O13" s="113"/>
      <c r="P13" s="50">
        <v>5000.0</v>
      </c>
      <c r="Q13" s="51">
        <f t="shared" si="1"/>
        <v>0</v>
      </c>
      <c r="R13" s="52" t="s">
        <v>229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44667.0</v>
      </c>
      <c r="C14" s="38" t="s">
        <v>1645</v>
      </c>
      <c r="D14" s="39">
        <v>50198.0</v>
      </c>
      <c r="E14" s="40" t="s">
        <v>1646</v>
      </c>
      <c r="F14" s="143"/>
      <c r="G14" s="120"/>
      <c r="H14" s="67"/>
      <c r="I14" s="107">
        <v>5000.0</v>
      </c>
      <c r="J14" s="108"/>
      <c r="K14" s="144"/>
      <c r="L14" s="110"/>
      <c r="M14" s="111"/>
      <c r="N14" s="112"/>
      <c r="O14" s="113"/>
      <c r="P14" s="50">
        <v>5000.0</v>
      </c>
      <c r="Q14" s="51">
        <f t="shared" si="1"/>
        <v>0</v>
      </c>
      <c r="R14" s="52" t="s">
        <v>229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44667.0</v>
      </c>
      <c r="C15" s="38" t="s">
        <v>1647</v>
      </c>
      <c r="D15" s="39">
        <v>48053.0</v>
      </c>
      <c r="E15" s="40" t="s">
        <v>930</v>
      </c>
      <c r="F15" s="143"/>
      <c r="G15" s="106"/>
      <c r="H15" s="67"/>
      <c r="I15" s="107">
        <v>350.0</v>
      </c>
      <c r="J15" s="108"/>
      <c r="K15" s="109"/>
      <c r="L15" s="110"/>
      <c r="M15" s="111"/>
      <c r="N15" s="112"/>
      <c r="O15" s="113"/>
      <c r="P15" s="50">
        <v>350.0</v>
      </c>
      <c r="Q15" s="51">
        <f t="shared" si="1"/>
        <v>0</v>
      </c>
      <c r="R15" s="52" t="s">
        <v>229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44667.0</v>
      </c>
      <c r="C16" s="38" t="s">
        <v>1648</v>
      </c>
      <c r="D16" s="39">
        <v>52032.0</v>
      </c>
      <c r="E16" s="40" t="s">
        <v>1174</v>
      </c>
      <c r="F16" s="105"/>
      <c r="G16" s="106"/>
      <c r="H16" s="131"/>
      <c r="I16" s="107">
        <v>350.0</v>
      </c>
      <c r="J16" s="108"/>
      <c r="K16" s="109"/>
      <c r="L16" s="110"/>
      <c r="M16" s="111"/>
      <c r="N16" s="112"/>
      <c r="O16" s="113"/>
      <c r="P16" s="50">
        <v>350.0</v>
      </c>
      <c r="Q16" s="51">
        <f t="shared" si="1"/>
        <v>0</v>
      </c>
      <c r="R16" s="52" t="s">
        <v>39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44667.0</v>
      </c>
      <c r="C17" s="38" t="s">
        <v>1649</v>
      </c>
      <c r="D17" s="39">
        <v>51939.0</v>
      </c>
      <c r="E17" s="40" t="s">
        <v>993</v>
      </c>
      <c r="F17" s="105"/>
      <c r="G17" s="106"/>
      <c r="H17" s="67"/>
      <c r="I17" s="107">
        <v>30050.0</v>
      </c>
      <c r="J17" s="108"/>
      <c r="K17" s="109"/>
      <c r="L17" s="110"/>
      <c r="M17" s="111"/>
      <c r="N17" s="112"/>
      <c r="O17" s="113"/>
      <c r="P17" s="50">
        <v>30050.0</v>
      </c>
      <c r="Q17" s="51">
        <f t="shared" si="1"/>
        <v>0</v>
      </c>
      <c r="R17" s="52" t="s">
        <v>229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44667.0</v>
      </c>
      <c r="C18" s="38" t="s">
        <v>1650</v>
      </c>
      <c r="D18" s="39">
        <v>55160.0</v>
      </c>
      <c r="E18" s="40" t="s">
        <v>1651</v>
      </c>
      <c r="F18" s="105"/>
      <c r="G18" s="106"/>
      <c r="H18" s="67"/>
      <c r="I18" s="107"/>
      <c r="J18" s="108">
        <v>6600.0</v>
      </c>
      <c r="K18" s="109"/>
      <c r="L18" s="110"/>
      <c r="M18" s="111"/>
      <c r="N18" s="112"/>
      <c r="O18" s="113"/>
      <c r="P18" s="50">
        <v>6600.0</v>
      </c>
      <c r="Q18" s="51">
        <f t="shared" si="1"/>
        <v>0</v>
      </c>
      <c r="R18" s="52" t="s">
        <v>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44667.0</v>
      </c>
      <c r="C19" s="38" t="s">
        <v>1652</v>
      </c>
      <c r="D19" s="39">
        <v>48052.0</v>
      </c>
      <c r="E19" s="40" t="s">
        <v>972</v>
      </c>
      <c r="F19" s="105"/>
      <c r="G19" s="106"/>
      <c r="H19" s="67"/>
      <c r="I19" s="107">
        <v>10200.0</v>
      </c>
      <c r="J19" s="108"/>
      <c r="K19" s="109"/>
      <c r="L19" s="110"/>
      <c r="M19" s="111"/>
      <c r="N19" s="112"/>
      <c r="O19" s="113"/>
      <c r="P19" s="50">
        <v>10200.0</v>
      </c>
      <c r="Q19" s="51">
        <f t="shared" si="1"/>
        <v>0</v>
      </c>
      <c r="R19" s="52" t="s">
        <v>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44667.0</v>
      </c>
      <c r="C20" s="38" t="s">
        <v>1653</v>
      </c>
      <c r="D20" s="39">
        <v>10320.0</v>
      </c>
      <c r="E20" s="40" t="s">
        <v>99</v>
      </c>
      <c r="F20" s="105"/>
      <c r="G20" s="106"/>
      <c r="H20" s="67"/>
      <c r="I20" s="107">
        <v>13500.0</v>
      </c>
      <c r="J20" s="108"/>
      <c r="K20" s="144"/>
      <c r="L20" s="110"/>
      <c r="M20" s="111"/>
      <c r="N20" s="112"/>
      <c r="O20" s="113"/>
      <c r="P20" s="50">
        <v>13500.0</v>
      </c>
      <c r="Q20" s="51">
        <f t="shared" si="1"/>
        <v>0</v>
      </c>
      <c r="R20" s="52" t="s">
        <v>29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44667.0</v>
      </c>
      <c r="C21" s="38" t="s">
        <v>1654</v>
      </c>
      <c r="D21" s="39">
        <v>69364.0</v>
      </c>
      <c r="E21" s="40" t="s">
        <v>1655</v>
      </c>
      <c r="F21" s="105"/>
      <c r="G21" s="106"/>
      <c r="H21" s="67"/>
      <c r="I21" s="107">
        <v>27000.0</v>
      </c>
      <c r="J21" s="108"/>
      <c r="K21" s="109"/>
      <c r="L21" s="110"/>
      <c r="M21" s="111"/>
      <c r="N21" s="112"/>
      <c r="O21" s="113"/>
      <c r="P21" s="50">
        <v>27000.0</v>
      </c>
      <c r="Q21" s="51">
        <f t="shared" si="1"/>
        <v>0</v>
      </c>
      <c r="R21" s="52" t="s">
        <v>229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44667.0</v>
      </c>
      <c r="C22" s="38" t="s">
        <v>1656</v>
      </c>
      <c r="D22" s="39">
        <v>47681.0</v>
      </c>
      <c r="E22" s="40" t="s">
        <v>1657</v>
      </c>
      <c r="F22" s="105"/>
      <c r="G22" s="106"/>
      <c r="H22" s="67"/>
      <c r="I22" s="107">
        <v>5150.0</v>
      </c>
      <c r="J22" s="108"/>
      <c r="K22" s="109"/>
      <c r="L22" s="110"/>
      <c r="M22" s="111"/>
      <c r="N22" s="112"/>
      <c r="O22" s="113"/>
      <c r="P22" s="50">
        <v>5150.0</v>
      </c>
      <c r="Q22" s="51">
        <f t="shared" si="1"/>
        <v>0</v>
      </c>
      <c r="R22" s="52" t="s">
        <v>29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44667.0</v>
      </c>
      <c r="C23" s="38" t="s">
        <v>1658</v>
      </c>
      <c r="D23" s="39">
        <v>57991.0</v>
      </c>
      <c r="E23" s="40" t="s">
        <v>1659</v>
      </c>
      <c r="F23" s="105"/>
      <c r="G23" s="120">
        <v>17600.0</v>
      </c>
      <c r="H23" s="67"/>
      <c r="I23" s="107"/>
      <c r="J23" s="108"/>
      <c r="K23" s="109"/>
      <c r="L23" s="110"/>
      <c r="M23" s="111"/>
      <c r="N23" s="112"/>
      <c r="O23" s="113"/>
      <c r="P23" s="50">
        <v>17600.0</v>
      </c>
      <c r="Q23" s="51">
        <f t="shared" si="1"/>
        <v>0</v>
      </c>
      <c r="R23" s="52" t="s">
        <v>29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44667.0</v>
      </c>
      <c r="C24" s="38" t="s">
        <v>1660</v>
      </c>
      <c r="D24" s="39">
        <v>22341.0</v>
      </c>
      <c r="E24" s="40" t="s">
        <v>772</v>
      </c>
      <c r="F24" s="105"/>
      <c r="G24" s="120">
        <v>6200.0</v>
      </c>
      <c r="H24" s="67"/>
      <c r="I24" s="107"/>
      <c r="J24" s="108"/>
      <c r="K24" s="109"/>
      <c r="L24" s="110"/>
      <c r="M24" s="111"/>
      <c r="N24" s="112"/>
      <c r="O24" s="113"/>
      <c r="P24" s="50">
        <v>6200.0</v>
      </c>
      <c r="Q24" s="51">
        <f t="shared" si="1"/>
        <v>0</v>
      </c>
      <c r="R24" s="52" t="s">
        <v>29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44667.0</v>
      </c>
      <c r="C25" s="38" t="s">
        <v>1661</v>
      </c>
      <c r="D25" s="39">
        <v>42421.0</v>
      </c>
      <c r="E25" s="40" t="s">
        <v>848</v>
      </c>
      <c r="F25" s="105"/>
      <c r="G25" s="106"/>
      <c r="H25" s="67"/>
      <c r="I25" s="107">
        <v>3750.0</v>
      </c>
      <c r="J25" s="108"/>
      <c r="K25" s="109"/>
      <c r="L25" s="110"/>
      <c r="M25" s="111"/>
      <c r="N25" s="112"/>
      <c r="O25" s="113"/>
      <c r="P25" s="50">
        <v>3750.0</v>
      </c>
      <c r="Q25" s="51">
        <f t="shared" si="1"/>
        <v>0</v>
      </c>
      <c r="R25" s="52" t="s">
        <v>29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44667.0</v>
      </c>
      <c r="C26" s="38" t="s">
        <v>1662</v>
      </c>
      <c r="D26" s="39">
        <v>41982.0</v>
      </c>
      <c r="E26" s="40" t="s">
        <v>1663</v>
      </c>
      <c r="F26" s="105"/>
      <c r="G26" s="106"/>
      <c r="H26" s="67"/>
      <c r="I26" s="107">
        <v>2900.0</v>
      </c>
      <c r="J26" s="108"/>
      <c r="K26" s="109"/>
      <c r="L26" s="110"/>
      <c r="M26" s="111"/>
      <c r="N26" s="112"/>
      <c r="O26" s="113"/>
      <c r="P26" s="50">
        <v>2900.0</v>
      </c>
      <c r="Q26" s="51">
        <f t="shared" si="1"/>
        <v>0</v>
      </c>
      <c r="R26" s="52" t="s">
        <v>240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44667.0</v>
      </c>
      <c r="C27" s="38" t="s">
        <v>1664</v>
      </c>
      <c r="D27" s="39">
        <v>52032.0</v>
      </c>
      <c r="E27" s="40" t="s">
        <v>1174</v>
      </c>
      <c r="F27" s="105"/>
      <c r="G27" s="106"/>
      <c r="H27" s="67"/>
      <c r="I27" s="107">
        <v>10000.0</v>
      </c>
      <c r="J27" s="108"/>
      <c r="K27" s="109"/>
      <c r="L27" s="110"/>
      <c r="M27" s="111"/>
      <c r="N27" s="112"/>
      <c r="O27" s="113"/>
      <c r="P27" s="50">
        <v>10000.0</v>
      </c>
      <c r="Q27" s="51">
        <f t="shared" si="1"/>
        <v>0</v>
      </c>
      <c r="R27" s="52" t="s">
        <v>39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44667.0</v>
      </c>
      <c r="C28" s="38" t="s">
        <v>1665</v>
      </c>
      <c r="D28" s="39">
        <v>52206.0</v>
      </c>
      <c r="E28" s="40" t="s">
        <v>272</v>
      </c>
      <c r="F28" s="105"/>
      <c r="G28" s="106"/>
      <c r="H28" s="67"/>
      <c r="I28" s="107">
        <v>1250.0</v>
      </c>
      <c r="J28" s="108"/>
      <c r="K28" s="109"/>
      <c r="L28" s="110"/>
      <c r="M28" s="111"/>
      <c r="N28" s="112"/>
      <c r="O28" s="113"/>
      <c r="P28" s="50">
        <v>1250.0</v>
      </c>
      <c r="Q28" s="51">
        <f t="shared" si="1"/>
        <v>0</v>
      </c>
      <c r="R28" s="52" t="s">
        <v>229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44667.0</v>
      </c>
      <c r="C29" s="38" t="s">
        <v>1666</v>
      </c>
      <c r="D29" s="39">
        <v>45096.0</v>
      </c>
      <c r="E29" s="40" t="s">
        <v>498</v>
      </c>
      <c r="F29" s="105"/>
      <c r="G29" s="106"/>
      <c r="H29" s="67"/>
      <c r="I29" s="107">
        <v>12850.0</v>
      </c>
      <c r="J29" s="108"/>
      <c r="K29" s="109"/>
      <c r="L29" s="110"/>
      <c r="M29" s="111"/>
      <c r="N29" s="112"/>
      <c r="O29" s="113"/>
      <c r="P29" s="50">
        <v>12850.0</v>
      </c>
      <c r="Q29" s="51">
        <f t="shared" si="1"/>
        <v>0</v>
      </c>
      <c r="R29" s="52" t="s">
        <v>487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44667.0</v>
      </c>
      <c r="C30" s="38" t="s">
        <v>1667</v>
      </c>
      <c r="D30" s="39">
        <v>69369.0</v>
      </c>
      <c r="E30" s="40" t="s">
        <v>1668</v>
      </c>
      <c r="F30" s="143"/>
      <c r="G30" s="106"/>
      <c r="H30" s="67"/>
      <c r="I30" s="107"/>
      <c r="J30" s="108">
        <v>27000.0</v>
      </c>
      <c r="K30" s="109"/>
      <c r="L30" s="110"/>
      <c r="M30" s="111"/>
      <c r="N30" s="112"/>
      <c r="O30" s="113"/>
      <c r="P30" s="50">
        <v>27000.0</v>
      </c>
      <c r="Q30" s="51">
        <f t="shared" si="1"/>
        <v>0</v>
      </c>
      <c r="R30" s="52" t="s">
        <v>229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44667.0</v>
      </c>
      <c r="C31" s="38" t="s">
        <v>1669</v>
      </c>
      <c r="D31" s="39">
        <v>50616.0</v>
      </c>
      <c r="E31" s="40" t="s">
        <v>544</v>
      </c>
      <c r="F31" s="143"/>
      <c r="G31" s="120"/>
      <c r="H31" s="131"/>
      <c r="I31" s="107"/>
      <c r="J31" s="108">
        <v>2500.0</v>
      </c>
      <c r="K31" s="109"/>
      <c r="L31" s="110"/>
      <c r="M31" s="111"/>
      <c r="N31" s="112"/>
      <c r="O31" s="113"/>
      <c r="P31" s="50">
        <v>2500.0</v>
      </c>
      <c r="Q31" s="51">
        <f t="shared" si="1"/>
        <v>0</v>
      </c>
      <c r="R31" s="52" t="s">
        <v>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44667.0</v>
      </c>
      <c r="C32" s="38" t="s">
        <v>1670</v>
      </c>
      <c r="D32" s="39">
        <v>35245.0</v>
      </c>
      <c r="E32" s="40" t="s">
        <v>71</v>
      </c>
      <c r="F32" s="143"/>
      <c r="G32" s="106"/>
      <c r="H32" s="131">
        <v>17000.0</v>
      </c>
      <c r="I32" s="107"/>
      <c r="J32" s="108"/>
      <c r="K32" s="109"/>
      <c r="L32" s="110"/>
      <c r="M32" s="111"/>
      <c r="N32" s="112"/>
      <c r="O32" s="113"/>
      <c r="P32" s="50">
        <v>17000.0</v>
      </c>
      <c r="Q32" s="51">
        <f t="shared" si="1"/>
        <v>0</v>
      </c>
      <c r="R32" s="52" t="s">
        <v>240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44667.0</v>
      </c>
      <c r="C33" s="38" t="s">
        <v>1671</v>
      </c>
      <c r="D33" s="39">
        <v>35245.0</v>
      </c>
      <c r="E33" s="40" t="s">
        <v>71</v>
      </c>
      <c r="F33" s="105"/>
      <c r="G33" s="106"/>
      <c r="H33" s="131">
        <v>17000.0</v>
      </c>
      <c r="I33" s="107"/>
      <c r="J33" s="108"/>
      <c r="K33" s="109"/>
      <c r="L33" s="110"/>
      <c r="M33" s="111"/>
      <c r="N33" s="112"/>
      <c r="O33" s="113"/>
      <c r="P33" s="50">
        <v>17000.0</v>
      </c>
      <c r="Q33" s="51">
        <f t="shared" si="1"/>
        <v>0</v>
      </c>
      <c r="R33" s="52" t="s">
        <v>240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44667.0</v>
      </c>
      <c r="C34" s="38" t="s">
        <v>1672</v>
      </c>
      <c r="D34" s="39">
        <v>19971.0</v>
      </c>
      <c r="E34" s="40" t="s">
        <v>563</v>
      </c>
      <c r="F34" s="105"/>
      <c r="G34" s="106"/>
      <c r="H34" s="67"/>
      <c r="I34" s="107"/>
      <c r="J34" s="108">
        <v>5400.0</v>
      </c>
      <c r="K34" s="109"/>
      <c r="L34" s="110"/>
      <c r="M34" s="111"/>
      <c r="N34" s="112"/>
      <c r="O34" s="113"/>
      <c r="P34" s="50">
        <v>5400.0</v>
      </c>
      <c r="Q34" s="51">
        <f t="shared" si="1"/>
        <v>0</v>
      </c>
      <c r="R34" s="52" t="s">
        <v>487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44667.0</v>
      </c>
      <c r="C35" s="38" t="s">
        <v>1673</v>
      </c>
      <c r="D35" s="39">
        <v>54046.0</v>
      </c>
      <c r="E35" s="40" t="s">
        <v>1674</v>
      </c>
      <c r="F35" s="105"/>
      <c r="G35" s="106"/>
      <c r="H35" s="67"/>
      <c r="I35" s="107"/>
      <c r="J35" s="108">
        <v>5000.0</v>
      </c>
      <c r="K35" s="109"/>
      <c r="L35" s="110"/>
      <c r="M35" s="111"/>
      <c r="N35" s="112"/>
      <c r="O35" s="113"/>
      <c r="P35" s="50">
        <v>5000.0</v>
      </c>
      <c r="Q35" s="51">
        <f t="shared" si="1"/>
        <v>0</v>
      </c>
      <c r="R35" s="52" t="s">
        <v>487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44667.0</v>
      </c>
      <c r="C36" s="38" t="s">
        <v>1675</v>
      </c>
      <c r="D36" s="39">
        <v>54398.0</v>
      </c>
      <c r="E36" s="40" t="s">
        <v>1676</v>
      </c>
      <c r="F36" s="105"/>
      <c r="G36" s="106"/>
      <c r="H36" s="67"/>
      <c r="I36" s="107"/>
      <c r="J36" s="108">
        <v>6250.0</v>
      </c>
      <c r="K36" s="109"/>
      <c r="L36" s="110"/>
      <c r="M36" s="111"/>
      <c r="N36" s="112"/>
      <c r="O36" s="113"/>
      <c r="P36" s="50">
        <v>6250.0</v>
      </c>
      <c r="Q36" s="51">
        <f t="shared" si="1"/>
        <v>0</v>
      </c>
      <c r="R36" s="52" t="s">
        <v>487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44667.0</v>
      </c>
      <c r="C37" s="38" t="s">
        <v>1677</v>
      </c>
      <c r="D37" s="39">
        <v>35245.0</v>
      </c>
      <c r="E37" s="40" t="s">
        <v>71</v>
      </c>
      <c r="F37" s="105"/>
      <c r="G37" s="106"/>
      <c r="H37" s="131">
        <v>10250.0</v>
      </c>
      <c r="I37" s="107"/>
      <c r="J37" s="108"/>
      <c r="K37" s="109"/>
      <c r="L37" s="110"/>
      <c r="M37" s="111"/>
      <c r="N37" s="112"/>
      <c r="O37" s="113"/>
      <c r="P37" s="50">
        <v>10250.0</v>
      </c>
      <c r="Q37" s="51">
        <f t="shared" si="1"/>
        <v>0</v>
      </c>
      <c r="R37" s="52" t="s">
        <v>240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44667.0</v>
      </c>
      <c r="C38" s="38" t="s">
        <v>1678</v>
      </c>
      <c r="D38" s="39">
        <v>53283.0</v>
      </c>
      <c r="E38" s="40" t="s">
        <v>288</v>
      </c>
      <c r="F38" s="105"/>
      <c r="G38" s="106"/>
      <c r="H38" s="131"/>
      <c r="I38" s="107">
        <v>1875.0</v>
      </c>
      <c r="J38" s="108"/>
      <c r="K38" s="109"/>
      <c r="L38" s="110"/>
      <c r="M38" s="111"/>
      <c r="N38" s="112"/>
      <c r="O38" s="113"/>
      <c r="P38" s="50">
        <v>1875.0</v>
      </c>
      <c r="Q38" s="51">
        <f t="shared" si="1"/>
        <v>0</v>
      </c>
      <c r="R38" s="52" t="s">
        <v>487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44667.0</v>
      </c>
      <c r="C39" s="38" t="s">
        <v>1679</v>
      </c>
      <c r="D39" s="39">
        <v>66974.0</v>
      </c>
      <c r="E39" s="40" t="s">
        <v>1680</v>
      </c>
      <c r="F39" s="105"/>
      <c r="G39" s="106"/>
      <c r="H39" s="67"/>
      <c r="I39" s="107">
        <v>450.0</v>
      </c>
      <c r="J39" s="108"/>
      <c r="K39" s="109"/>
      <c r="L39" s="110"/>
      <c r="M39" s="111"/>
      <c r="N39" s="112"/>
      <c r="O39" s="113"/>
      <c r="P39" s="50">
        <v>450.0</v>
      </c>
      <c r="Q39" s="51">
        <f t="shared" si="1"/>
        <v>0</v>
      </c>
      <c r="R39" s="52" t="s">
        <v>229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44667.0</v>
      </c>
      <c r="C40" s="38" t="s">
        <v>1681</v>
      </c>
      <c r="D40" s="39">
        <v>50593.0</v>
      </c>
      <c r="E40" s="40" t="s">
        <v>331</v>
      </c>
      <c r="F40" s="105"/>
      <c r="G40" s="106"/>
      <c r="H40" s="67"/>
      <c r="I40" s="107">
        <v>15400.0</v>
      </c>
      <c r="J40" s="108"/>
      <c r="K40" s="109"/>
      <c r="L40" s="110"/>
      <c r="M40" s="111"/>
      <c r="N40" s="112"/>
      <c r="O40" s="113"/>
      <c r="P40" s="50">
        <v>15400.0</v>
      </c>
      <c r="Q40" s="51">
        <f t="shared" si="1"/>
        <v>0</v>
      </c>
      <c r="R40" s="52" t="s">
        <v>240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44667.0</v>
      </c>
      <c r="C41" s="38" t="s">
        <v>1682</v>
      </c>
      <c r="D41" s="39">
        <v>59704.0</v>
      </c>
      <c r="E41" s="40" t="s">
        <v>1683</v>
      </c>
      <c r="F41" s="105"/>
      <c r="G41" s="106"/>
      <c r="H41" s="67"/>
      <c r="I41" s="107">
        <v>300.0</v>
      </c>
      <c r="J41" s="108"/>
      <c r="K41" s="109"/>
      <c r="L41" s="110"/>
      <c r="M41" s="111"/>
      <c r="N41" s="112"/>
      <c r="O41" s="113"/>
      <c r="P41" s="50">
        <v>300.0</v>
      </c>
      <c r="Q41" s="51">
        <f t="shared" si="1"/>
        <v>0</v>
      </c>
      <c r="R41" s="52" t="s">
        <v>39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44667.0</v>
      </c>
      <c r="C42" s="38" t="s">
        <v>1684</v>
      </c>
      <c r="D42" s="39">
        <v>54997.0</v>
      </c>
      <c r="E42" s="40" t="s">
        <v>185</v>
      </c>
      <c r="F42" s="105"/>
      <c r="G42" s="106"/>
      <c r="H42" s="67"/>
      <c r="I42" s="107">
        <v>5350.0</v>
      </c>
      <c r="J42" s="108"/>
      <c r="K42" s="109"/>
      <c r="L42" s="110"/>
      <c r="M42" s="111"/>
      <c r="N42" s="112"/>
      <c r="O42" s="113"/>
      <c r="P42" s="50">
        <v>5350.0</v>
      </c>
      <c r="Q42" s="51">
        <f t="shared" si="1"/>
        <v>0</v>
      </c>
      <c r="R42" s="52" t="s">
        <v>487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44667.0</v>
      </c>
      <c r="C43" s="38" t="s">
        <v>1685</v>
      </c>
      <c r="D43" s="39">
        <v>50593.0</v>
      </c>
      <c r="E43" s="40" t="s">
        <v>331</v>
      </c>
      <c r="F43" s="105"/>
      <c r="G43" s="106"/>
      <c r="H43" s="67"/>
      <c r="I43" s="107">
        <v>14000.0</v>
      </c>
      <c r="J43" s="108"/>
      <c r="K43" s="109"/>
      <c r="L43" s="110"/>
      <c r="M43" s="111"/>
      <c r="N43" s="112"/>
      <c r="O43" s="113"/>
      <c r="P43" s="50">
        <v>14000.0</v>
      </c>
      <c r="Q43" s="51">
        <f t="shared" si="1"/>
        <v>0</v>
      </c>
      <c r="R43" s="52" t="s">
        <v>240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44667.0</v>
      </c>
      <c r="C44" s="38" t="s">
        <v>1686</v>
      </c>
      <c r="D44" s="39">
        <v>48631.0</v>
      </c>
      <c r="E44" s="40" t="s">
        <v>36</v>
      </c>
      <c r="F44" s="105"/>
      <c r="G44" s="106"/>
      <c r="H44" s="67"/>
      <c r="I44" s="107">
        <v>15350.0</v>
      </c>
      <c r="J44" s="108"/>
      <c r="K44" s="109"/>
      <c r="L44" s="110"/>
      <c r="M44" s="111"/>
      <c r="N44" s="112"/>
      <c r="O44" s="113"/>
      <c r="P44" s="50">
        <v>15350.0</v>
      </c>
      <c r="Q44" s="51">
        <f t="shared" si="1"/>
        <v>0</v>
      </c>
      <c r="R44" s="52" t="s">
        <v>29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44667.0</v>
      </c>
      <c r="C45" s="38" t="s">
        <v>1687</v>
      </c>
      <c r="D45" s="39">
        <v>50593.0</v>
      </c>
      <c r="E45" s="40" t="s">
        <v>331</v>
      </c>
      <c r="F45" s="105"/>
      <c r="G45" s="120"/>
      <c r="H45" s="67"/>
      <c r="I45" s="107">
        <v>11200.0</v>
      </c>
      <c r="J45" s="108"/>
      <c r="K45" s="109"/>
      <c r="L45" s="110"/>
      <c r="M45" s="111"/>
      <c r="N45" s="112"/>
      <c r="O45" s="113"/>
      <c r="P45" s="50">
        <v>11200.0</v>
      </c>
      <c r="Q45" s="51">
        <f t="shared" si="1"/>
        <v>0</v>
      </c>
      <c r="R45" s="52" t="s">
        <v>240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44667.0</v>
      </c>
      <c r="C46" s="38" t="s">
        <v>1688</v>
      </c>
      <c r="D46" s="39">
        <v>48910.0</v>
      </c>
      <c r="E46" s="40" t="s">
        <v>561</v>
      </c>
      <c r="F46" s="105"/>
      <c r="G46" s="106"/>
      <c r="H46" s="67"/>
      <c r="I46" s="107">
        <v>10000.0</v>
      </c>
      <c r="J46" s="108"/>
      <c r="K46" s="109"/>
      <c r="L46" s="110"/>
      <c r="M46" s="111"/>
      <c r="N46" s="112"/>
      <c r="O46" s="113"/>
      <c r="P46" s="50">
        <v>10000.0</v>
      </c>
      <c r="Q46" s="51">
        <f t="shared" si="1"/>
        <v>0</v>
      </c>
      <c r="R46" s="52" t="s">
        <v>487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44667.0</v>
      </c>
      <c r="C47" s="38" t="s">
        <v>1689</v>
      </c>
      <c r="D47" s="39">
        <v>48910.0</v>
      </c>
      <c r="E47" s="40" t="s">
        <v>561</v>
      </c>
      <c r="F47" s="105"/>
      <c r="G47" s="106"/>
      <c r="H47" s="67"/>
      <c r="I47" s="107">
        <v>5000.0</v>
      </c>
      <c r="J47" s="108"/>
      <c r="K47" s="109"/>
      <c r="L47" s="110"/>
      <c r="M47" s="111"/>
      <c r="N47" s="112"/>
      <c r="O47" s="113"/>
      <c r="P47" s="50">
        <v>5000.0</v>
      </c>
      <c r="Q47" s="51">
        <f t="shared" si="1"/>
        <v>0</v>
      </c>
      <c r="R47" s="52" t="s">
        <v>487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44667.0</v>
      </c>
      <c r="C48" s="38" t="s">
        <v>1690</v>
      </c>
      <c r="D48" s="39">
        <v>50474.0</v>
      </c>
      <c r="E48" s="40" t="s">
        <v>646</v>
      </c>
      <c r="F48" s="105"/>
      <c r="G48" s="106"/>
      <c r="H48" s="67"/>
      <c r="I48" s="107">
        <v>25000.0</v>
      </c>
      <c r="J48" s="108"/>
      <c r="K48" s="109"/>
      <c r="L48" s="110"/>
      <c r="M48" s="111"/>
      <c r="N48" s="112"/>
      <c r="O48" s="113"/>
      <c r="P48" s="50">
        <v>25000.0</v>
      </c>
      <c r="Q48" s="51">
        <f t="shared" si="1"/>
        <v>0</v>
      </c>
      <c r="R48" s="52" t="s">
        <v>29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44667.0</v>
      </c>
      <c r="C49" s="38" t="s">
        <v>1691</v>
      </c>
      <c r="D49" s="39">
        <v>69371.0</v>
      </c>
      <c r="E49" s="40" t="s">
        <v>1692</v>
      </c>
      <c r="F49" s="105"/>
      <c r="G49" s="106"/>
      <c r="H49" s="67"/>
      <c r="I49" s="107">
        <v>27000.0</v>
      </c>
      <c r="J49" s="108"/>
      <c r="K49" s="109"/>
      <c r="L49" s="110"/>
      <c r="M49" s="111"/>
      <c r="N49" s="112"/>
      <c r="O49" s="113"/>
      <c r="P49" s="50">
        <v>27000.0</v>
      </c>
      <c r="Q49" s="51">
        <f t="shared" si="1"/>
        <v>0</v>
      </c>
      <c r="R49" s="52" t="s">
        <v>229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44667.0</v>
      </c>
      <c r="C50" s="38" t="s">
        <v>1693</v>
      </c>
      <c r="D50" s="39">
        <v>59776.0</v>
      </c>
      <c r="E50" s="40" t="s">
        <v>1694</v>
      </c>
      <c r="F50" s="105"/>
      <c r="G50" s="106"/>
      <c r="H50" s="67"/>
      <c r="I50" s="107">
        <v>15000.0</v>
      </c>
      <c r="J50" s="108"/>
      <c r="K50" s="109"/>
      <c r="L50" s="110"/>
      <c r="M50" s="111"/>
      <c r="N50" s="112"/>
      <c r="O50" s="113"/>
      <c r="P50" s="50">
        <v>15000.0</v>
      </c>
      <c r="Q50" s="51">
        <f t="shared" si="1"/>
        <v>0</v>
      </c>
      <c r="R50" s="52" t="s">
        <v>29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44667.0</v>
      </c>
      <c r="C51" s="38" t="s">
        <v>1695</v>
      </c>
      <c r="D51" s="39">
        <v>50853.0</v>
      </c>
      <c r="E51" s="40" t="s">
        <v>155</v>
      </c>
      <c r="F51" s="105"/>
      <c r="G51" s="106"/>
      <c r="H51" s="67"/>
      <c r="I51" s="107">
        <v>6250.0</v>
      </c>
      <c r="J51" s="108"/>
      <c r="K51" s="109"/>
      <c r="L51" s="110"/>
      <c r="M51" s="111"/>
      <c r="N51" s="112"/>
      <c r="O51" s="113"/>
      <c r="P51" s="50">
        <v>6250.0</v>
      </c>
      <c r="Q51" s="51">
        <f t="shared" si="1"/>
        <v>0</v>
      </c>
      <c r="R51" s="52" t="s">
        <v>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44667.0</v>
      </c>
      <c r="C52" s="38" t="s">
        <v>1696</v>
      </c>
      <c r="D52" s="39">
        <v>58050.0</v>
      </c>
      <c r="E52" s="40" t="s">
        <v>1063</v>
      </c>
      <c r="F52" s="105"/>
      <c r="G52" s="106"/>
      <c r="H52" s="67"/>
      <c r="I52" s="107"/>
      <c r="J52" s="108">
        <v>5850.0</v>
      </c>
      <c r="K52" s="109"/>
      <c r="L52" s="110"/>
      <c r="M52" s="111"/>
      <c r="N52" s="112"/>
      <c r="O52" s="113"/>
      <c r="P52" s="50">
        <v>5850.0</v>
      </c>
      <c r="Q52" s="51">
        <f t="shared" si="1"/>
        <v>0</v>
      </c>
      <c r="R52" s="52" t="s">
        <v>487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44667.0</v>
      </c>
      <c r="C53" s="38" t="s">
        <v>1697</v>
      </c>
      <c r="D53" s="39">
        <v>50148.0</v>
      </c>
      <c r="E53" s="40" t="s">
        <v>1698</v>
      </c>
      <c r="F53" s="105"/>
      <c r="G53" s="106"/>
      <c r="H53" s="131">
        <v>10350.0</v>
      </c>
      <c r="I53" s="107"/>
      <c r="J53" s="108"/>
      <c r="K53" s="144"/>
      <c r="L53" s="110"/>
      <c r="M53" s="111"/>
      <c r="N53" s="112"/>
      <c r="O53" s="113"/>
      <c r="P53" s="50">
        <v>10350.0</v>
      </c>
      <c r="Q53" s="51">
        <f t="shared" si="1"/>
        <v>0</v>
      </c>
      <c r="R53" s="52" t="s">
        <v>240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44667.0</v>
      </c>
      <c r="C54" s="38" t="s">
        <v>1699</v>
      </c>
      <c r="D54" s="39">
        <v>13781.0</v>
      </c>
      <c r="E54" s="40" t="s">
        <v>523</v>
      </c>
      <c r="F54" s="105"/>
      <c r="G54" s="106"/>
      <c r="H54" s="67"/>
      <c r="I54" s="107">
        <v>2550.0</v>
      </c>
      <c r="J54" s="108"/>
      <c r="K54" s="109"/>
      <c r="L54" s="110"/>
      <c r="M54" s="111"/>
      <c r="N54" s="112"/>
      <c r="O54" s="113"/>
      <c r="P54" s="50">
        <v>2550.0</v>
      </c>
      <c r="Q54" s="51">
        <f t="shared" si="1"/>
        <v>0</v>
      </c>
      <c r="R54" s="52" t="s">
        <v>229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44667.0</v>
      </c>
      <c r="C55" s="38" t="s">
        <v>1700</v>
      </c>
      <c r="D55" s="39">
        <v>36555.0</v>
      </c>
      <c r="E55" s="40" t="s">
        <v>1701</v>
      </c>
      <c r="F55" s="105"/>
      <c r="G55" s="120"/>
      <c r="H55" s="67"/>
      <c r="I55" s="107">
        <v>1250.0</v>
      </c>
      <c r="J55" s="108"/>
      <c r="K55" s="109"/>
      <c r="L55" s="110"/>
      <c r="M55" s="111"/>
      <c r="N55" s="112"/>
      <c r="O55" s="113"/>
      <c r="P55" s="50">
        <v>1250.0</v>
      </c>
      <c r="Q55" s="51">
        <f t="shared" si="1"/>
        <v>0</v>
      </c>
      <c r="R55" s="52" t="s">
        <v>487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44667.0</v>
      </c>
      <c r="C56" s="38" t="s">
        <v>1702</v>
      </c>
      <c r="D56" s="39">
        <v>50436.0</v>
      </c>
      <c r="E56" s="40" t="s">
        <v>151</v>
      </c>
      <c r="F56" s="105"/>
      <c r="G56" s="106"/>
      <c r="H56" s="67"/>
      <c r="I56" s="107">
        <v>10000.0</v>
      </c>
      <c r="J56" s="108"/>
      <c r="K56" s="109"/>
      <c r="L56" s="110"/>
      <c r="M56" s="111"/>
      <c r="N56" s="112"/>
      <c r="O56" s="113"/>
      <c r="P56" s="50">
        <v>10000.0</v>
      </c>
      <c r="Q56" s="51">
        <f t="shared" si="1"/>
        <v>0</v>
      </c>
      <c r="R56" s="52" t="s">
        <v>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44667.0</v>
      </c>
      <c r="C57" s="38" t="s">
        <v>1703</v>
      </c>
      <c r="D57" s="39">
        <v>65340.0</v>
      </c>
      <c r="E57" s="40" t="s">
        <v>1704</v>
      </c>
      <c r="F57" s="105"/>
      <c r="G57" s="106"/>
      <c r="H57" s="67"/>
      <c r="I57" s="107">
        <v>12100.0</v>
      </c>
      <c r="J57" s="108"/>
      <c r="K57" s="109"/>
      <c r="L57" s="110"/>
      <c r="M57" s="111"/>
      <c r="N57" s="112"/>
      <c r="O57" s="113"/>
      <c r="P57" s="50">
        <v>12100.0</v>
      </c>
      <c r="Q57" s="51">
        <f t="shared" si="1"/>
        <v>0</v>
      </c>
      <c r="R57" s="52" t="s">
        <v>39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44667.0</v>
      </c>
      <c r="C58" s="38" t="s">
        <v>1705</v>
      </c>
      <c r="D58" s="39">
        <v>58818.0</v>
      </c>
      <c r="E58" s="40" t="s">
        <v>1706</v>
      </c>
      <c r="F58" s="105"/>
      <c r="G58" s="106"/>
      <c r="H58" s="67"/>
      <c r="I58" s="107">
        <v>7500.0</v>
      </c>
      <c r="J58" s="108"/>
      <c r="K58" s="109"/>
      <c r="L58" s="110"/>
      <c r="M58" s="111"/>
      <c r="N58" s="112"/>
      <c r="O58" s="113"/>
      <c r="P58" s="50">
        <v>7500.0</v>
      </c>
      <c r="Q58" s="51">
        <f t="shared" si="1"/>
        <v>0</v>
      </c>
      <c r="R58" s="52" t="s">
        <v>39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44667.0</v>
      </c>
      <c r="C59" s="38" t="s">
        <v>1707</v>
      </c>
      <c r="D59" s="39">
        <v>66838.0</v>
      </c>
      <c r="E59" s="40" t="s">
        <v>313</v>
      </c>
      <c r="F59" s="105"/>
      <c r="G59" s="106"/>
      <c r="H59" s="67"/>
      <c r="I59" s="107">
        <v>15000.0</v>
      </c>
      <c r="J59" s="108"/>
      <c r="K59" s="109"/>
      <c r="L59" s="110"/>
      <c r="M59" s="111"/>
      <c r="N59" s="112"/>
      <c r="O59" s="113"/>
      <c r="P59" s="50">
        <v>15000.0</v>
      </c>
      <c r="Q59" s="51">
        <f t="shared" si="1"/>
        <v>0</v>
      </c>
      <c r="R59" s="52" t="s">
        <v>487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44667.0</v>
      </c>
      <c r="C60" s="38" t="s">
        <v>1708</v>
      </c>
      <c r="D60" s="39">
        <v>22727.0</v>
      </c>
      <c r="E60" s="40" t="s">
        <v>1040</v>
      </c>
      <c r="F60" s="105"/>
      <c r="G60" s="106"/>
      <c r="H60" s="131"/>
      <c r="I60" s="107">
        <v>22500.0</v>
      </c>
      <c r="J60" s="108"/>
      <c r="K60" s="109"/>
      <c r="L60" s="110"/>
      <c r="M60" s="111"/>
      <c r="N60" s="112"/>
      <c r="O60" s="113"/>
      <c r="P60" s="50">
        <v>22500.0</v>
      </c>
      <c r="Q60" s="51">
        <f t="shared" si="1"/>
        <v>0</v>
      </c>
      <c r="R60" s="52" t="s">
        <v>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44667.0</v>
      </c>
      <c r="C61" s="38" t="s">
        <v>1709</v>
      </c>
      <c r="D61" s="39">
        <v>66275.0</v>
      </c>
      <c r="E61" s="40" t="s">
        <v>1710</v>
      </c>
      <c r="F61" s="105"/>
      <c r="G61" s="106"/>
      <c r="H61" s="67"/>
      <c r="I61" s="107">
        <v>240.0</v>
      </c>
      <c r="J61" s="108"/>
      <c r="K61" s="144"/>
      <c r="L61" s="110"/>
      <c r="M61" s="111"/>
      <c r="N61" s="112"/>
      <c r="O61" s="113"/>
      <c r="P61" s="50">
        <v>240.0</v>
      </c>
      <c r="Q61" s="51">
        <f t="shared" si="1"/>
        <v>0</v>
      </c>
      <c r="R61" s="52" t="s">
        <v>39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44667.0</v>
      </c>
      <c r="C62" s="38" t="s">
        <v>1711</v>
      </c>
      <c r="D62" s="39">
        <v>54899.0</v>
      </c>
      <c r="E62" s="40" t="s">
        <v>872</v>
      </c>
      <c r="F62" s="105"/>
      <c r="G62" s="106"/>
      <c r="H62" s="67"/>
      <c r="I62" s="107">
        <v>5350.0</v>
      </c>
      <c r="J62" s="108"/>
      <c r="K62" s="109"/>
      <c r="L62" s="110"/>
      <c r="M62" s="111"/>
      <c r="N62" s="112"/>
      <c r="O62" s="113"/>
      <c r="P62" s="50">
        <v>5350.0</v>
      </c>
      <c r="Q62" s="51">
        <f t="shared" si="1"/>
        <v>0</v>
      </c>
      <c r="R62" s="52" t="s">
        <v>29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44667.0</v>
      </c>
      <c r="C63" s="38" t="s">
        <v>1712</v>
      </c>
      <c r="D63" s="39">
        <v>36424.0</v>
      </c>
      <c r="E63" s="40" t="s">
        <v>1713</v>
      </c>
      <c r="F63" s="105"/>
      <c r="G63" s="106"/>
      <c r="H63" s="131"/>
      <c r="I63" s="107">
        <v>3600.0</v>
      </c>
      <c r="J63" s="108"/>
      <c r="K63" s="109"/>
      <c r="L63" s="110"/>
      <c r="M63" s="111"/>
      <c r="N63" s="112"/>
      <c r="O63" s="113"/>
      <c r="P63" s="50">
        <v>3600.0</v>
      </c>
      <c r="Q63" s="51">
        <f t="shared" si="1"/>
        <v>0</v>
      </c>
      <c r="R63" s="52" t="s">
        <v>229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44667.0</v>
      </c>
      <c r="C64" s="38" t="s">
        <v>1714</v>
      </c>
      <c r="D64" s="39">
        <v>50072.0</v>
      </c>
      <c r="E64" s="40" t="s">
        <v>1715</v>
      </c>
      <c r="F64" s="143"/>
      <c r="G64" s="106"/>
      <c r="H64" s="131"/>
      <c r="I64" s="107"/>
      <c r="J64" s="108">
        <v>9600.0</v>
      </c>
      <c r="K64" s="109"/>
      <c r="L64" s="110"/>
      <c r="M64" s="111"/>
      <c r="N64" s="112"/>
      <c r="O64" s="113"/>
      <c r="P64" s="50">
        <v>9600.0</v>
      </c>
      <c r="Q64" s="51">
        <f t="shared" si="1"/>
        <v>0</v>
      </c>
      <c r="R64" s="52" t="s">
        <v>487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44667.0</v>
      </c>
      <c r="C65" s="38" t="s">
        <v>1716</v>
      </c>
      <c r="D65" s="39">
        <v>60151.0</v>
      </c>
      <c r="E65" s="40" t="s">
        <v>1717</v>
      </c>
      <c r="F65" s="105"/>
      <c r="G65" s="106"/>
      <c r="H65" s="131"/>
      <c r="I65" s="107">
        <v>2500.0</v>
      </c>
      <c r="J65" s="108"/>
      <c r="K65" s="109"/>
      <c r="L65" s="110"/>
      <c r="M65" s="111"/>
      <c r="N65" s="112"/>
      <c r="O65" s="113"/>
      <c r="P65" s="50">
        <v>2500.0</v>
      </c>
      <c r="Q65" s="51">
        <f t="shared" si="1"/>
        <v>0</v>
      </c>
      <c r="R65" s="52" t="s">
        <v>29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44667.0</v>
      </c>
      <c r="C66" s="38" t="s">
        <v>1718</v>
      </c>
      <c r="D66" s="39">
        <v>60151.0</v>
      </c>
      <c r="E66" s="40" t="s">
        <v>1717</v>
      </c>
      <c r="F66" s="105"/>
      <c r="G66" s="120"/>
      <c r="H66" s="67"/>
      <c r="I66" s="107">
        <v>150.0</v>
      </c>
      <c r="J66" s="108"/>
      <c r="K66" s="144"/>
      <c r="L66" s="110"/>
      <c r="M66" s="111"/>
      <c r="N66" s="112"/>
      <c r="O66" s="113"/>
      <c r="P66" s="50">
        <v>150.0</v>
      </c>
      <c r="Q66" s="51">
        <f t="shared" si="1"/>
        <v>0</v>
      </c>
      <c r="R66" s="52" t="s">
        <v>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44667.0</v>
      </c>
      <c r="C67" s="38" t="s">
        <v>1719</v>
      </c>
      <c r="D67" s="39">
        <v>31738.0</v>
      </c>
      <c r="E67" s="40" t="s">
        <v>833</v>
      </c>
      <c r="F67" s="105"/>
      <c r="G67" s="106"/>
      <c r="H67" s="67"/>
      <c r="I67" s="107"/>
      <c r="J67" s="108"/>
      <c r="K67" s="144">
        <v>7100.0</v>
      </c>
      <c r="L67" s="110"/>
      <c r="M67" s="111"/>
      <c r="N67" s="112"/>
      <c r="O67" s="113"/>
      <c r="P67" s="50">
        <v>7100.0</v>
      </c>
      <c r="Q67" s="51">
        <f t="shared" si="1"/>
        <v>0</v>
      </c>
      <c r="R67" s="52" t="s">
        <v>29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44667.0</v>
      </c>
      <c r="C68" s="38" t="s">
        <v>1720</v>
      </c>
      <c r="D68" s="39">
        <v>69001.0</v>
      </c>
      <c r="E68" s="40" t="s">
        <v>1721</v>
      </c>
      <c r="F68" s="105"/>
      <c r="G68" s="106"/>
      <c r="H68" s="131"/>
      <c r="I68" s="107">
        <v>1750.0</v>
      </c>
      <c r="J68" s="108"/>
      <c r="K68" s="144"/>
      <c r="L68" s="110"/>
      <c r="M68" s="111"/>
      <c r="N68" s="112"/>
      <c r="O68" s="113"/>
      <c r="P68" s="50">
        <v>1750.0</v>
      </c>
      <c r="Q68" s="51">
        <f t="shared" si="1"/>
        <v>0</v>
      </c>
      <c r="R68" s="52" t="s">
        <v>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44667.0</v>
      </c>
      <c r="C69" s="38" t="s">
        <v>1722</v>
      </c>
      <c r="D69" s="39">
        <v>36424.0</v>
      </c>
      <c r="E69" s="40" t="s">
        <v>1713</v>
      </c>
      <c r="F69" s="105"/>
      <c r="G69" s="106"/>
      <c r="H69" s="131"/>
      <c r="I69" s="107">
        <v>5850.0</v>
      </c>
      <c r="J69" s="108"/>
      <c r="K69" s="144"/>
      <c r="L69" s="110"/>
      <c r="M69" s="111"/>
      <c r="N69" s="112"/>
      <c r="O69" s="113"/>
      <c r="P69" s="50">
        <v>5850.0</v>
      </c>
      <c r="Q69" s="51">
        <f t="shared" si="1"/>
        <v>0</v>
      </c>
      <c r="R69" s="52" t="s">
        <v>229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44667.0</v>
      </c>
      <c r="C70" s="38" t="s">
        <v>1723</v>
      </c>
      <c r="D70" s="39">
        <v>66774.0</v>
      </c>
      <c r="E70" s="40" t="s">
        <v>550</v>
      </c>
      <c r="F70" s="105"/>
      <c r="G70" s="106"/>
      <c r="H70" s="67"/>
      <c r="I70" s="107"/>
      <c r="J70" s="108">
        <v>700.0</v>
      </c>
      <c r="K70" s="109"/>
      <c r="L70" s="110"/>
      <c r="M70" s="111"/>
      <c r="N70" s="112"/>
      <c r="O70" s="113"/>
      <c r="P70" s="50">
        <v>700.0</v>
      </c>
      <c r="Q70" s="51">
        <f t="shared" si="1"/>
        <v>0</v>
      </c>
      <c r="R70" s="52" t="s">
        <v>29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44667.0</v>
      </c>
      <c r="C71" s="38" t="s">
        <v>1724</v>
      </c>
      <c r="D71" s="39">
        <v>51970.0</v>
      </c>
      <c r="E71" s="40" t="s">
        <v>781</v>
      </c>
      <c r="F71" s="105"/>
      <c r="G71" s="106"/>
      <c r="H71" s="67"/>
      <c r="I71" s="107">
        <v>5150.0</v>
      </c>
      <c r="J71" s="108"/>
      <c r="K71" s="144"/>
      <c r="L71" s="110"/>
      <c r="M71" s="111"/>
      <c r="N71" s="112"/>
      <c r="O71" s="113"/>
      <c r="P71" s="50">
        <v>5150.0</v>
      </c>
      <c r="Q71" s="51">
        <f t="shared" si="1"/>
        <v>0</v>
      </c>
      <c r="R71" s="52" t="s">
        <v>487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44667.0</v>
      </c>
      <c r="C72" s="38" t="s">
        <v>1725</v>
      </c>
      <c r="D72" s="39">
        <v>66902.0</v>
      </c>
      <c r="E72" s="40" t="s">
        <v>1726</v>
      </c>
      <c r="F72" s="105"/>
      <c r="G72" s="106"/>
      <c r="H72" s="67"/>
      <c r="I72" s="107">
        <v>8750.0</v>
      </c>
      <c r="J72" s="108"/>
      <c r="K72" s="109"/>
      <c r="L72" s="110"/>
      <c r="M72" s="111"/>
      <c r="N72" s="112"/>
      <c r="O72" s="113"/>
      <c r="P72" s="50">
        <v>8750.0</v>
      </c>
      <c r="Q72" s="51">
        <f t="shared" si="1"/>
        <v>0</v>
      </c>
      <c r="R72" s="52" t="s">
        <v>29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44667.0</v>
      </c>
      <c r="C73" s="38" t="s">
        <v>1727</v>
      </c>
      <c r="D73" s="39">
        <v>30895.0</v>
      </c>
      <c r="E73" s="40" t="s">
        <v>1588</v>
      </c>
      <c r="F73" s="105"/>
      <c r="G73" s="106"/>
      <c r="H73" s="67"/>
      <c r="I73" s="107">
        <v>350.0</v>
      </c>
      <c r="J73" s="108"/>
      <c r="K73" s="144"/>
      <c r="L73" s="110"/>
      <c r="M73" s="111"/>
      <c r="N73" s="112"/>
      <c r="O73" s="113"/>
      <c r="P73" s="50">
        <v>350.0</v>
      </c>
      <c r="Q73" s="51">
        <f t="shared" si="1"/>
        <v>0</v>
      </c>
      <c r="R73" s="52" t="s">
        <v>229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44667.0</v>
      </c>
      <c r="C74" s="38" t="s">
        <v>1728</v>
      </c>
      <c r="D74" s="39">
        <v>51329.0</v>
      </c>
      <c r="E74" s="40" t="s">
        <v>1729</v>
      </c>
      <c r="F74" s="143">
        <v>3125.0</v>
      </c>
      <c r="G74" s="106"/>
      <c r="H74" s="67"/>
      <c r="I74" s="107"/>
      <c r="J74" s="108"/>
      <c r="K74" s="144">
        <v>1875.0</v>
      </c>
      <c r="L74" s="110"/>
      <c r="M74" s="111"/>
      <c r="N74" s="112"/>
      <c r="O74" s="113"/>
      <c r="P74" s="50">
        <v>5000.0</v>
      </c>
      <c r="Q74" s="51">
        <f t="shared" si="1"/>
        <v>0</v>
      </c>
      <c r="R74" s="52" t="s">
        <v>240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44667.0</v>
      </c>
      <c r="C75" s="38" t="s">
        <v>1730</v>
      </c>
      <c r="D75" s="39">
        <v>10250.0</v>
      </c>
      <c r="E75" s="40" t="s">
        <v>305</v>
      </c>
      <c r="F75" s="143"/>
      <c r="G75" s="120"/>
      <c r="H75" s="67"/>
      <c r="I75" s="107"/>
      <c r="J75" s="108">
        <v>18000.0</v>
      </c>
      <c r="K75" s="109"/>
      <c r="L75" s="110"/>
      <c r="M75" s="111"/>
      <c r="N75" s="112"/>
      <c r="O75" s="113"/>
      <c r="P75" s="50">
        <v>18000.0</v>
      </c>
      <c r="Q75" s="51">
        <f t="shared" si="1"/>
        <v>0</v>
      </c>
      <c r="R75" s="52" t="s">
        <v>29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44667.0</v>
      </c>
      <c r="C76" s="38" t="s">
        <v>1731</v>
      </c>
      <c r="D76" s="39">
        <v>69373.0</v>
      </c>
      <c r="E76" s="40" t="s">
        <v>1732</v>
      </c>
      <c r="F76" s="143"/>
      <c r="G76" s="120"/>
      <c r="H76" s="67"/>
      <c r="I76" s="107"/>
      <c r="J76" s="108">
        <v>300.0</v>
      </c>
      <c r="K76" s="109"/>
      <c r="L76" s="110"/>
      <c r="M76" s="111"/>
      <c r="N76" s="112"/>
      <c r="O76" s="113"/>
      <c r="P76" s="50">
        <v>300.0</v>
      </c>
      <c r="Q76" s="51">
        <f t="shared" si="1"/>
        <v>0</v>
      </c>
      <c r="R76" s="52" t="s">
        <v>229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44667.0</v>
      </c>
      <c r="C77" s="38" t="s">
        <v>1733</v>
      </c>
      <c r="D77" s="39">
        <v>58257.0</v>
      </c>
      <c r="E77" s="40" t="s">
        <v>747</v>
      </c>
      <c r="F77" s="105"/>
      <c r="G77" s="106"/>
      <c r="H77" s="67"/>
      <c r="I77" s="107">
        <v>3100.0</v>
      </c>
      <c r="J77" s="108"/>
      <c r="K77" s="144"/>
      <c r="L77" s="110"/>
      <c r="M77" s="111"/>
      <c r="N77" s="112"/>
      <c r="O77" s="113"/>
      <c r="P77" s="50">
        <v>3100.0</v>
      </c>
      <c r="Q77" s="51">
        <f t="shared" si="1"/>
        <v>0</v>
      </c>
      <c r="R77" s="52" t="s">
        <v>229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44667.0</v>
      </c>
      <c r="C78" s="38" t="s">
        <v>1734</v>
      </c>
      <c r="D78" s="39">
        <v>61898.0</v>
      </c>
      <c r="E78" s="40" t="s">
        <v>47</v>
      </c>
      <c r="F78" s="143"/>
      <c r="G78" s="106"/>
      <c r="H78" s="131"/>
      <c r="I78" s="107">
        <v>27000.0</v>
      </c>
      <c r="J78" s="108"/>
      <c r="K78" s="144"/>
      <c r="L78" s="110"/>
      <c r="M78" s="111"/>
      <c r="N78" s="112"/>
      <c r="O78" s="113"/>
      <c r="P78" s="50">
        <v>27000.0</v>
      </c>
      <c r="Q78" s="51">
        <f t="shared" si="1"/>
        <v>0</v>
      </c>
      <c r="R78" s="52" t="s">
        <v>229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44667.0</v>
      </c>
      <c r="C79" s="38" t="s">
        <v>1735</v>
      </c>
      <c r="D79" s="39">
        <v>50595.0</v>
      </c>
      <c r="E79" s="40" t="s">
        <v>325</v>
      </c>
      <c r="F79" s="143"/>
      <c r="G79" s="106"/>
      <c r="H79" s="131"/>
      <c r="I79" s="107">
        <v>75000.0</v>
      </c>
      <c r="J79" s="108"/>
      <c r="K79" s="144"/>
      <c r="L79" s="110"/>
      <c r="M79" s="111"/>
      <c r="N79" s="112"/>
      <c r="O79" s="113"/>
      <c r="P79" s="50">
        <v>75000.0</v>
      </c>
      <c r="Q79" s="51">
        <f t="shared" si="1"/>
        <v>0</v>
      </c>
      <c r="R79" s="52" t="s">
        <v>229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44667.0</v>
      </c>
      <c r="C80" s="38" t="s">
        <v>1736</v>
      </c>
      <c r="D80" s="39">
        <v>68041.0</v>
      </c>
      <c r="E80" s="40" t="s">
        <v>680</v>
      </c>
      <c r="F80" s="105"/>
      <c r="G80" s="106"/>
      <c r="H80" s="131"/>
      <c r="I80" s="107">
        <v>950.0</v>
      </c>
      <c r="J80" s="108"/>
      <c r="K80" s="109"/>
      <c r="L80" s="110"/>
      <c r="M80" s="111"/>
      <c r="N80" s="112"/>
      <c r="O80" s="113"/>
      <c r="P80" s="50">
        <v>950.0</v>
      </c>
      <c r="Q80" s="51">
        <f t="shared" si="1"/>
        <v>0</v>
      </c>
      <c r="R80" s="52" t="s">
        <v>229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44667.0</v>
      </c>
      <c r="C81" s="38" t="s">
        <v>1737</v>
      </c>
      <c r="D81" s="39">
        <v>57015.0</v>
      </c>
      <c r="E81" s="40" t="s">
        <v>1738</v>
      </c>
      <c r="F81" s="105"/>
      <c r="G81" s="106"/>
      <c r="H81" s="131"/>
      <c r="I81" s="107">
        <v>8200.0</v>
      </c>
      <c r="J81" s="108"/>
      <c r="K81" s="109"/>
      <c r="L81" s="110"/>
      <c r="M81" s="111"/>
      <c r="N81" s="112"/>
      <c r="O81" s="113"/>
      <c r="P81" s="50">
        <v>8200.0</v>
      </c>
      <c r="Q81" s="51">
        <f t="shared" si="1"/>
        <v>0</v>
      </c>
      <c r="R81" s="52" t="s">
        <v>229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44667.0</v>
      </c>
      <c r="C82" s="38" t="s">
        <v>1739</v>
      </c>
      <c r="D82" s="39">
        <v>69380.0</v>
      </c>
      <c r="E82" s="40" t="s">
        <v>1740</v>
      </c>
      <c r="F82" s="105"/>
      <c r="G82" s="106"/>
      <c r="H82" s="131"/>
      <c r="I82" s="107"/>
      <c r="J82" s="108">
        <v>27000.0</v>
      </c>
      <c r="K82" s="109"/>
      <c r="L82" s="110"/>
      <c r="M82" s="111"/>
      <c r="N82" s="112"/>
      <c r="O82" s="113"/>
      <c r="P82" s="50">
        <v>27000.0</v>
      </c>
      <c r="Q82" s="51">
        <f t="shared" si="1"/>
        <v>0</v>
      </c>
      <c r="R82" s="52" t="s">
        <v>240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44667.0</v>
      </c>
      <c r="C83" s="38" t="s">
        <v>1741</v>
      </c>
      <c r="D83" s="39">
        <v>59103.0</v>
      </c>
      <c r="E83" s="40" t="s">
        <v>696</v>
      </c>
      <c r="F83" s="105"/>
      <c r="G83" s="106"/>
      <c r="H83" s="131"/>
      <c r="I83" s="107">
        <v>4200.0</v>
      </c>
      <c r="J83" s="108"/>
      <c r="K83" s="109"/>
      <c r="L83" s="110"/>
      <c r="M83" s="111"/>
      <c r="N83" s="112"/>
      <c r="O83" s="113"/>
      <c r="P83" s="50">
        <v>4200.0</v>
      </c>
      <c r="Q83" s="51">
        <f t="shared" si="1"/>
        <v>0</v>
      </c>
      <c r="R83" s="52" t="s">
        <v>240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44666.0</v>
      </c>
      <c r="C84" s="38" t="s">
        <v>1742</v>
      </c>
      <c r="D84" s="39">
        <v>51406.0</v>
      </c>
      <c r="E84" s="40" t="s">
        <v>66</v>
      </c>
      <c r="F84" s="105"/>
      <c r="G84" s="106"/>
      <c r="H84" s="131">
        <v>38900.0</v>
      </c>
      <c r="I84" s="107"/>
      <c r="J84" s="108"/>
      <c r="K84" s="109"/>
      <c r="L84" s="110"/>
      <c r="M84" s="111"/>
      <c r="N84" s="112"/>
      <c r="O84" s="129"/>
      <c r="P84" s="50">
        <v>38900.0</v>
      </c>
      <c r="Q84" s="51">
        <f t="shared" si="1"/>
        <v>0</v>
      </c>
      <c r="R84" s="52">
        <v>64663.0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44666.0</v>
      </c>
      <c r="C85" s="38" t="s">
        <v>1743</v>
      </c>
      <c r="D85" s="39">
        <v>12102.0</v>
      </c>
      <c r="E85" s="40" t="s">
        <v>1222</v>
      </c>
      <c r="F85" s="105"/>
      <c r="G85" s="106"/>
      <c r="H85" s="131">
        <v>15000.0</v>
      </c>
      <c r="I85" s="107"/>
      <c r="J85" s="108"/>
      <c r="K85" s="109"/>
      <c r="L85" s="110"/>
      <c r="M85" s="111"/>
      <c r="N85" s="112"/>
      <c r="O85" s="129"/>
      <c r="P85" s="50">
        <v>15000.0</v>
      </c>
      <c r="Q85" s="51">
        <f t="shared" si="1"/>
        <v>0</v>
      </c>
      <c r="R85" s="52">
        <v>67867.0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44667.0</v>
      </c>
      <c r="C86" s="38" t="s">
        <v>1744</v>
      </c>
      <c r="D86" s="39">
        <v>42046.0</v>
      </c>
      <c r="E86" s="40" t="s">
        <v>292</v>
      </c>
      <c r="F86" s="143"/>
      <c r="G86" s="106"/>
      <c r="H86" s="131">
        <v>12840.0</v>
      </c>
      <c r="I86" s="107"/>
      <c r="J86" s="108"/>
      <c r="K86" s="109"/>
      <c r="L86" s="110"/>
      <c r="M86" s="111"/>
      <c r="N86" s="112"/>
      <c r="O86" s="113"/>
      <c r="P86" s="50">
        <v>12840.0</v>
      </c>
      <c r="Q86" s="51">
        <f t="shared" si="1"/>
        <v>0</v>
      </c>
      <c r="R86" s="52">
        <v>25650.0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44667.0</v>
      </c>
      <c r="C87" s="38" t="s">
        <v>1745</v>
      </c>
      <c r="D87" s="39">
        <v>42046.0</v>
      </c>
      <c r="E87" s="40" t="s">
        <v>292</v>
      </c>
      <c r="F87" s="105"/>
      <c r="G87" s="106"/>
      <c r="H87" s="131">
        <v>35000.0</v>
      </c>
      <c r="I87" s="107"/>
      <c r="J87" s="117"/>
      <c r="K87" s="109"/>
      <c r="L87" s="110"/>
      <c r="M87" s="111"/>
      <c r="N87" s="112"/>
      <c r="O87" s="113"/>
      <c r="P87" s="50">
        <v>35000.0</v>
      </c>
      <c r="Q87" s="51">
        <f t="shared" si="1"/>
        <v>0</v>
      </c>
      <c r="R87" s="52">
        <v>49918.0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44667.0</v>
      </c>
      <c r="C88" s="38" t="s">
        <v>1746</v>
      </c>
      <c r="D88" s="39">
        <v>49918.0</v>
      </c>
      <c r="E88" s="40" t="s">
        <v>214</v>
      </c>
      <c r="F88" s="105"/>
      <c r="G88" s="106"/>
      <c r="H88" s="131">
        <v>9500.0</v>
      </c>
      <c r="I88" s="107"/>
      <c r="J88" s="108"/>
      <c r="K88" s="109"/>
      <c r="L88" s="110"/>
      <c r="M88" s="167"/>
      <c r="N88" s="112"/>
      <c r="O88" s="113"/>
      <c r="P88" s="50">
        <v>9500.0</v>
      </c>
      <c r="Q88" s="51">
        <f t="shared" si="1"/>
        <v>0</v>
      </c>
      <c r="R88" s="52">
        <v>31927.0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44667.0</v>
      </c>
      <c r="C89" s="38" t="s">
        <v>1747</v>
      </c>
      <c r="D89" s="39">
        <v>57201.0</v>
      </c>
      <c r="E89" s="40" t="s">
        <v>1748</v>
      </c>
      <c r="F89" s="105"/>
      <c r="G89" s="106"/>
      <c r="H89" s="67"/>
      <c r="I89" s="107"/>
      <c r="J89" s="119"/>
      <c r="K89" s="144">
        <v>1050.0</v>
      </c>
      <c r="L89" s="110"/>
      <c r="M89" s="111"/>
      <c r="N89" s="112"/>
      <c r="O89" s="129"/>
      <c r="P89" s="50">
        <v>1050.0</v>
      </c>
      <c r="Q89" s="51">
        <f t="shared" si="1"/>
        <v>0</v>
      </c>
      <c r="R89" s="52">
        <v>40433.0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44667.0</v>
      </c>
      <c r="C90" s="38" t="s">
        <v>1749</v>
      </c>
      <c r="D90" s="39">
        <v>50222.0</v>
      </c>
      <c r="E90" s="40" t="s">
        <v>634</v>
      </c>
      <c r="F90" s="105"/>
      <c r="G90" s="106"/>
      <c r="H90" s="131">
        <v>5425.0</v>
      </c>
      <c r="I90" s="107"/>
      <c r="J90" s="108"/>
      <c r="K90" s="109"/>
      <c r="L90" s="110"/>
      <c r="M90" s="111"/>
      <c r="N90" s="112"/>
      <c r="O90" s="129"/>
      <c r="P90" s="50">
        <v>5425.0</v>
      </c>
      <c r="Q90" s="51">
        <f t="shared" si="1"/>
        <v>0</v>
      </c>
      <c r="R90" s="52">
        <v>48523.0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44667.0</v>
      </c>
      <c r="C91" s="38" t="s">
        <v>1750</v>
      </c>
      <c r="D91" s="39">
        <v>50646.0</v>
      </c>
      <c r="E91" s="40" t="s">
        <v>1751</v>
      </c>
      <c r="F91" s="105"/>
      <c r="G91" s="106"/>
      <c r="H91" s="67"/>
      <c r="I91" s="107"/>
      <c r="J91" s="108"/>
      <c r="K91" s="144">
        <v>5000.0</v>
      </c>
      <c r="L91" s="110"/>
      <c r="M91" s="111"/>
      <c r="N91" s="112"/>
      <c r="O91" s="129"/>
      <c r="P91" s="50">
        <v>5000.0</v>
      </c>
      <c r="Q91" s="51">
        <f t="shared" si="1"/>
        <v>0</v>
      </c>
      <c r="R91" s="52">
        <v>57349.0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91"/>
      <c r="B92" s="146"/>
      <c r="C92" s="146"/>
      <c r="D92" s="146"/>
      <c r="E92" s="146"/>
      <c r="F92" s="92">
        <f>SUM(F5:F91)</f>
        <v>3425</v>
      </c>
      <c r="G92" s="93">
        <f t="shared" ref="G92:H92" si="2">SUM(G4:G91)</f>
        <v>24500</v>
      </c>
      <c r="H92" s="135">
        <f t="shared" si="2"/>
        <v>216765</v>
      </c>
      <c r="I92" s="136">
        <f t="shared" ref="I92:K92" si="3">SUM(I5:I91)</f>
        <v>516565</v>
      </c>
      <c r="J92" s="137">
        <f t="shared" si="3"/>
        <v>114200</v>
      </c>
      <c r="K92" s="138">
        <f t="shared" si="3"/>
        <v>15025</v>
      </c>
      <c r="L92" s="139">
        <f t="shared" ref="L92:O92" si="4">SUM(L4:L91)</f>
        <v>0</v>
      </c>
      <c r="M92" s="140">
        <f t="shared" si="4"/>
        <v>0</v>
      </c>
      <c r="N92" s="141">
        <f t="shared" si="4"/>
        <v>0</v>
      </c>
      <c r="O92" s="142">
        <f t="shared" si="4"/>
        <v>0</v>
      </c>
      <c r="P92" s="100">
        <f t="shared" ref="P92:Q92" si="5">SUM(P5:P91)</f>
        <v>890480</v>
      </c>
      <c r="Q92" s="51">
        <f t="shared" si="5"/>
        <v>0</v>
      </c>
      <c r="R92" s="146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>
      <c r="A93" s="22"/>
      <c r="B93" s="22"/>
      <c r="C93" s="22"/>
      <c r="D93" s="22"/>
      <c r="E93" s="22"/>
      <c r="F93" s="102">
        <f>F92+G92+H92+I92+J92+K92+L92+M92+N92+O92</f>
        <v>890480</v>
      </c>
      <c r="G93" s="34"/>
      <c r="H93" s="34"/>
      <c r="I93" s="34"/>
      <c r="J93" s="34"/>
      <c r="K93" s="34"/>
      <c r="L93" s="6"/>
      <c r="M93" s="103"/>
      <c r="N93" s="103"/>
      <c r="O93" s="103"/>
      <c r="P93" s="53"/>
      <c r="Q93" s="53"/>
      <c r="R93" s="2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</sheetData>
  <mergeCells count="19">
    <mergeCell ref="E2:E4"/>
    <mergeCell ref="F3:F4"/>
    <mergeCell ref="G3:H3"/>
    <mergeCell ref="I3:J3"/>
    <mergeCell ref="K3:K4"/>
    <mergeCell ref="L3:L4"/>
    <mergeCell ref="F93:L93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0"/>
    <col customWidth="1" min="16" max="16" width="14.75"/>
  </cols>
  <sheetData>
    <row r="1">
      <c r="A1" s="33" t="s">
        <v>1752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44667.0</v>
      </c>
      <c r="C5" s="38" t="s">
        <v>1753</v>
      </c>
      <c r="D5" s="166">
        <v>50849.0</v>
      </c>
      <c r="E5" s="40" t="s">
        <v>1754</v>
      </c>
      <c r="F5" s="105"/>
      <c r="G5" s="120"/>
      <c r="H5" s="131">
        <v>5000.0</v>
      </c>
      <c r="I5" s="116"/>
      <c r="J5" s="117"/>
      <c r="K5" s="144"/>
      <c r="L5" s="110"/>
      <c r="M5" s="111"/>
      <c r="N5" s="112"/>
      <c r="O5" s="113"/>
      <c r="P5" s="50">
        <v>5000.0</v>
      </c>
      <c r="Q5" s="51">
        <f t="shared" ref="Q5:Q66" si="1">SUM(F5+G5+H5+I5+J5+K5+L5+M5+N5+O5-P5)</f>
        <v>0</v>
      </c>
      <c r="R5" s="52" t="s">
        <v>39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44667.0</v>
      </c>
      <c r="C6" s="38" t="s">
        <v>1755</v>
      </c>
      <c r="D6" s="39">
        <v>63098.0</v>
      </c>
      <c r="E6" s="40" t="s">
        <v>503</v>
      </c>
      <c r="F6" s="143"/>
      <c r="G6" s="106"/>
      <c r="H6" s="131">
        <v>5000.0</v>
      </c>
      <c r="I6" s="107"/>
      <c r="J6" s="117"/>
      <c r="K6" s="134"/>
      <c r="L6" s="110"/>
      <c r="M6" s="111"/>
      <c r="N6" s="112"/>
      <c r="O6" s="113"/>
      <c r="P6" s="50">
        <v>5000.0</v>
      </c>
      <c r="Q6" s="51">
        <f t="shared" si="1"/>
        <v>0</v>
      </c>
      <c r="R6" s="52" t="s">
        <v>39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44667.0</v>
      </c>
      <c r="C7" s="38" t="s">
        <v>1756</v>
      </c>
      <c r="D7" s="39">
        <v>42071.0</v>
      </c>
      <c r="E7" s="40" t="s">
        <v>386</v>
      </c>
      <c r="F7" s="143"/>
      <c r="G7" s="106"/>
      <c r="H7" s="131">
        <v>1750.0</v>
      </c>
      <c r="I7" s="107"/>
      <c r="J7" s="108"/>
      <c r="K7" s="109"/>
      <c r="L7" s="110"/>
      <c r="M7" s="111"/>
      <c r="N7" s="112"/>
      <c r="O7" s="113"/>
      <c r="P7" s="50">
        <v>1750.0</v>
      </c>
      <c r="Q7" s="51">
        <f t="shared" si="1"/>
        <v>0</v>
      </c>
      <c r="R7" s="52" t="s">
        <v>39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44667.0</v>
      </c>
      <c r="C8" s="38" t="s">
        <v>1757</v>
      </c>
      <c r="D8" s="39">
        <v>42079.0</v>
      </c>
      <c r="E8" s="40" t="s">
        <v>1758</v>
      </c>
      <c r="F8" s="105"/>
      <c r="G8" s="106"/>
      <c r="H8" s="131">
        <v>8200.0</v>
      </c>
      <c r="I8" s="107"/>
      <c r="J8" s="108"/>
      <c r="K8" s="109"/>
      <c r="L8" s="110"/>
      <c r="M8" s="111"/>
      <c r="N8" s="112"/>
      <c r="O8" s="113"/>
      <c r="P8" s="50">
        <v>8200.0</v>
      </c>
      <c r="Q8" s="51">
        <f t="shared" si="1"/>
        <v>0</v>
      </c>
      <c r="R8" s="52" t="s">
        <v>39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44668.0</v>
      </c>
      <c r="C9" s="38" t="s">
        <v>1759</v>
      </c>
      <c r="D9" s="39">
        <v>69104.0</v>
      </c>
      <c r="E9" s="40" t="s">
        <v>189</v>
      </c>
      <c r="F9" s="143"/>
      <c r="G9" s="106"/>
      <c r="H9" s="131"/>
      <c r="I9" s="107">
        <v>150.0</v>
      </c>
      <c r="J9" s="108"/>
      <c r="K9" s="109"/>
      <c r="L9" s="110"/>
      <c r="M9" s="111"/>
      <c r="N9" s="112"/>
      <c r="O9" s="113"/>
      <c r="P9" s="50">
        <v>150.0</v>
      </c>
      <c r="Q9" s="51">
        <f t="shared" si="1"/>
        <v>0</v>
      </c>
      <c r="R9" s="52" t="s">
        <v>229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44668.0</v>
      </c>
      <c r="C10" s="38" t="s">
        <v>1760</v>
      </c>
      <c r="D10" s="39">
        <v>68690.0</v>
      </c>
      <c r="E10" s="40" t="s">
        <v>1761</v>
      </c>
      <c r="F10" s="143"/>
      <c r="G10" s="106"/>
      <c r="H10" s="131"/>
      <c r="I10" s="107">
        <v>300.0</v>
      </c>
      <c r="J10" s="108"/>
      <c r="K10" s="109"/>
      <c r="L10" s="110"/>
      <c r="M10" s="111"/>
      <c r="N10" s="112"/>
      <c r="O10" s="113"/>
      <c r="P10" s="50">
        <v>300.0</v>
      </c>
      <c r="Q10" s="51">
        <f t="shared" si="1"/>
        <v>0</v>
      </c>
      <c r="R10" s="52" t="s">
        <v>229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44668.0</v>
      </c>
      <c r="C11" s="38" t="s">
        <v>1762</v>
      </c>
      <c r="D11" s="39">
        <v>36555.0</v>
      </c>
      <c r="E11" s="40" t="s">
        <v>1701</v>
      </c>
      <c r="F11" s="105"/>
      <c r="G11" s="106"/>
      <c r="H11" s="131"/>
      <c r="I11" s="107">
        <v>7500.0</v>
      </c>
      <c r="J11" s="108"/>
      <c r="K11" s="109"/>
      <c r="L11" s="110"/>
      <c r="M11" s="111"/>
      <c r="N11" s="112"/>
      <c r="O11" s="113"/>
      <c r="P11" s="50">
        <v>7500.0</v>
      </c>
      <c r="Q11" s="51">
        <f t="shared" si="1"/>
        <v>0</v>
      </c>
      <c r="R11" s="52" t="s">
        <v>229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44668.0</v>
      </c>
      <c r="C12" s="38" t="s">
        <v>1763</v>
      </c>
      <c r="D12" s="39">
        <v>55562.0</v>
      </c>
      <c r="E12" s="40" t="s">
        <v>1764</v>
      </c>
      <c r="F12" s="105"/>
      <c r="G12" s="106"/>
      <c r="H12" s="131"/>
      <c r="I12" s="107">
        <v>12500.0</v>
      </c>
      <c r="J12" s="108"/>
      <c r="K12" s="109"/>
      <c r="L12" s="110"/>
      <c r="M12" s="111"/>
      <c r="N12" s="112"/>
      <c r="O12" s="113"/>
      <c r="P12" s="50">
        <v>12500.0</v>
      </c>
      <c r="Q12" s="51">
        <f t="shared" si="1"/>
        <v>0</v>
      </c>
      <c r="R12" s="52" t="s">
        <v>229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44668.0</v>
      </c>
      <c r="C13" s="38" t="s">
        <v>1765</v>
      </c>
      <c r="D13" s="39">
        <v>51939.0</v>
      </c>
      <c r="E13" s="40" t="s">
        <v>993</v>
      </c>
      <c r="F13" s="105"/>
      <c r="G13" s="106"/>
      <c r="H13" s="67"/>
      <c r="I13" s="107">
        <v>15000.0</v>
      </c>
      <c r="J13" s="108"/>
      <c r="K13" s="109"/>
      <c r="L13" s="110"/>
      <c r="M13" s="111"/>
      <c r="N13" s="112"/>
      <c r="O13" s="113"/>
      <c r="P13" s="50">
        <v>15000.0</v>
      </c>
      <c r="Q13" s="51">
        <f t="shared" si="1"/>
        <v>0</v>
      </c>
      <c r="R13" s="52" t="s">
        <v>229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44668.0</v>
      </c>
      <c r="C14" s="38" t="s">
        <v>1766</v>
      </c>
      <c r="D14" s="39">
        <v>65297.0</v>
      </c>
      <c r="E14" s="40" t="s">
        <v>1767</v>
      </c>
      <c r="F14" s="143"/>
      <c r="G14" s="120"/>
      <c r="H14" s="67"/>
      <c r="I14" s="107">
        <v>350.0</v>
      </c>
      <c r="J14" s="108"/>
      <c r="K14" s="144"/>
      <c r="L14" s="110"/>
      <c r="M14" s="111"/>
      <c r="N14" s="112"/>
      <c r="O14" s="113"/>
      <c r="P14" s="50">
        <v>350.0</v>
      </c>
      <c r="Q14" s="51">
        <f t="shared" si="1"/>
        <v>0</v>
      </c>
      <c r="R14" s="52" t="s">
        <v>229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44668.0</v>
      </c>
      <c r="C15" s="38" t="s">
        <v>1768</v>
      </c>
      <c r="D15" s="39">
        <v>46778.0</v>
      </c>
      <c r="E15" s="40" t="s">
        <v>967</v>
      </c>
      <c r="F15" s="105"/>
      <c r="G15" s="106"/>
      <c r="H15" s="67"/>
      <c r="I15" s="107"/>
      <c r="J15" s="108">
        <v>1250.0</v>
      </c>
      <c r="K15" s="109"/>
      <c r="L15" s="110"/>
      <c r="M15" s="111"/>
      <c r="N15" s="112"/>
      <c r="O15" s="113"/>
      <c r="P15" s="50">
        <v>1250.0</v>
      </c>
      <c r="Q15" s="51">
        <f t="shared" si="1"/>
        <v>0</v>
      </c>
      <c r="R15" s="52" t="s">
        <v>229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44668.0</v>
      </c>
      <c r="C16" s="38" t="s">
        <v>1769</v>
      </c>
      <c r="D16" s="39">
        <v>49777.0</v>
      </c>
      <c r="E16" s="40" t="s">
        <v>481</v>
      </c>
      <c r="F16" s="105"/>
      <c r="G16" s="106"/>
      <c r="H16" s="131"/>
      <c r="I16" s="107"/>
      <c r="J16" s="108">
        <v>3700.0</v>
      </c>
      <c r="K16" s="109"/>
      <c r="L16" s="110"/>
      <c r="M16" s="111"/>
      <c r="N16" s="112"/>
      <c r="O16" s="113"/>
      <c r="P16" s="50">
        <v>3700.0</v>
      </c>
      <c r="Q16" s="51">
        <f t="shared" si="1"/>
        <v>0</v>
      </c>
      <c r="R16" s="52" t="s">
        <v>229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44668.0</v>
      </c>
      <c r="C17" s="38" t="s">
        <v>1770</v>
      </c>
      <c r="D17" s="39">
        <v>52993.0</v>
      </c>
      <c r="E17" s="40" t="s">
        <v>1190</v>
      </c>
      <c r="F17" s="105"/>
      <c r="G17" s="106"/>
      <c r="H17" s="67"/>
      <c r="I17" s="107">
        <v>15000.0</v>
      </c>
      <c r="J17" s="108"/>
      <c r="K17" s="109"/>
      <c r="L17" s="110"/>
      <c r="M17" s="111"/>
      <c r="N17" s="112"/>
      <c r="O17" s="113"/>
      <c r="P17" s="50">
        <v>15000.0</v>
      </c>
      <c r="Q17" s="51">
        <f t="shared" si="1"/>
        <v>0</v>
      </c>
      <c r="R17" s="52" t="s">
        <v>229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44668.0</v>
      </c>
      <c r="C18" s="38" t="s">
        <v>1771</v>
      </c>
      <c r="D18" s="39">
        <v>52602.0</v>
      </c>
      <c r="E18" s="40" t="s">
        <v>1772</v>
      </c>
      <c r="F18" s="105"/>
      <c r="G18" s="106"/>
      <c r="H18" s="67"/>
      <c r="I18" s="107">
        <v>2500.0</v>
      </c>
      <c r="J18" s="108"/>
      <c r="K18" s="109"/>
      <c r="L18" s="110"/>
      <c r="M18" s="111"/>
      <c r="N18" s="112"/>
      <c r="O18" s="113"/>
      <c r="P18" s="50">
        <v>2500.0</v>
      </c>
      <c r="Q18" s="51">
        <f t="shared" si="1"/>
        <v>0</v>
      </c>
      <c r="R18" s="52" t="s">
        <v>229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44668.0</v>
      </c>
      <c r="C19" s="38" t="s">
        <v>1773</v>
      </c>
      <c r="D19" s="39">
        <v>35518.0</v>
      </c>
      <c r="E19" s="40" t="s">
        <v>1774</v>
      </c>
      <c r="F19" s="105"/>
      <c r="G19" s="106"/>
      <c r="H19" s="67"/>
      <c r="I19" s="107">
        <v>5775.0</v>
      </c>
      <c r="J19" s="108"/>
      <c r="K19" s="109"/>
      <c r="L19" s="110"/>
      <c r="M19" s="111"/>
      <c r="N19" s="112"/>
      <c r="O19" s="113"/>
      <c r="P19" s="50">
        <v>5775.0</v>
      </c>
      <c r="Q19" s="51">
        <f t="shared" si="1"/>
        <v>0</v>
      </c>
      <c r="R19" s="52" t="s">
        <v>229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44668.0</v>
      </c>
      <c r="C20" s="38" t="s">
        <v>1775</v>
      </c>
      <c r="D20" s="39">
        <v>51782.0</v>
      </c>
      <c r="E20" s="40" t="s">
        <v>996</v>
      </c>
      <c r="F20" s="105"/>
      <c r="G20" s="106"/>
      <c r="H20" s="67"/>
      <c r="I20" s="107"/>
      <c r="J20" s="108">
        <v>350.0</v>
      </c>
      <c r="K20" s="109"/>
      <c r="L20" s="110"/>
      <c r="M20" s="111"/>
      <c r="N20" s="112"/>
      <c r="O20" s="113"/>
      <c r="P20" s="50">
        <v>350.0</v>
      </c>
      <c r="Q20" s="51">
        <f t="shared" si="1"/>
        <v>0</v>
      </c>
      <c r="R20" s="52" t="s">
        <v>69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44668.0</v>
      </c>
      <c r="C21" s="38" t="s">
        <v>1776</v>
      </c>
      <c r="D21" s="39">
        <v>52206.0</v>
      </c>
      <c r="E21" s="40" t="s">
        <v>272</v>
      </c>
      <c r="F21" s="105"/>
      <c r="G21" s="106"/>
      <c r="H21" s="67"/>
      <c r="I21" s="107">
        <v>17000.0</v>
      </c>
      <c r="J21" s="108"/>
      <c r="K21" s="109"/>
      <c r="L21" s="110"/>
      <c r="M21" s="111"/>
      <c r="N21" s="112"/>
      <c r="O21" s="113"/>
      <c r="P21" s="50">
        <v>17000.0</v>
      </c>
      <c r="Q21" s="51">
        <f t="shared" si="1"/>
        <v>0</v>
      </c>
      <c r="R21" s="52" t="s">
        <v>69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44668.0</v>
      </c>
      <c r="C22" s="38" t="s">
        <v>1777</v>
      </c>
      <c r="D22" s="39">
        <v>50616.0</v>
      </c>
      <c r="E22" s="40" t="s">
        <v>544</v>
      </c>
      <c r="F22" s="105"/>
      <c r="G22" s="106"/>
      <c r="H22" s="67"/>
      <c r="I22" s="107"/>
      <c r="J22" s="108">
        <v>700.0</v>
      </c>
      <c r="K22" s="109"/>
      <c r="L22" s="110"/>
      <c r="M22" s="111"/>
      <c r="N22" s="112"/>
      <c r="O22" s="113"/>
      <c r="P22" s="50">
        <v>700.0</v>
      </c>
      <c r="Q22" s="51">
        <f t="shared" si="1"/>
        <v>0</v>
      </c>
      <c r="R22" s="52" t="s">
        <v>69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44668.0</v>
      </c>
      <c r="C23" s="38" t="s">
        <v>1778</v>
      </c>
      <c r="D23" s="39">
        <v>50593.0</v>
      </c>
      <c r="E23" s="40" t="s">
        <v>331</v>
      </c>
      <c r="F23" s="105"/>
      <c r="G23" s="106"/>
      <c r="H23" s="67"/>
      <c r="I23" s="107">
        <v>400.0</v>
      </c>
      <c r="J23" s="108"/>
      <c r="K23" s="109"/>
      <c r="L23" s="110"/>
      <c r="M23" s="111"/>
      <c r="N23" s="112"/>
      <c r="O23" s="113"/>
      <c r="P23" s="50">
        <v>400.0</v>
      </c>
      <c r="Q23" s="51">
        <f t="shared" si="1"/>
        <v>0</v>
      </c>
      <c r="R23" s="52" t="s">
        <v>229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44668.0</v>
      </c>
      <c r="C24" s="38" t="s">
        <v>1779</v>
      </c>
      <c r="D24" s="39">
        <v>65111.0</v>
      </c>
      <c r="E24" s="40" t="s">
        <v>236</v>
      </c>
      <c r="F24" s="105"/>
      <c r="G24" s="106"/>
      <c r="H24" s="67"/>
      <c r="I24" s="107">
        <v>300.0</v>
      </c>
      <c r="J24" s="108"/>
      <c r="K24" s="109"/>
      <c r="L24" s="110"/>
      <c r="M24" s="111"/>
      <c r="N24" s="112"/>
      <c r="O24" s="113"/>
      <c r="P24" s="50">
        <v>300.0</v>
      </c>
      <c r="Q24" s="51">
        <f t="shared" si="1"/>
        <v>0</v>
      </c>
      <c r="R24" s="52" t="s">
        <v>69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44668.0</v>
      </c>
      <c r="C25" s="38" t="s">
        <v>1780</v>
      </c>
      <c r="D25" s="39">
        <v>57499.0</v>
      </c>
      <c r="E25" s="40" t="s">
        <v>970</v>
      </c>
      <c r="F25" s="105"/>
      <c r="G25" s="106"/>
      <c r="H25" s="67"/>
      <c r="I25" s="107"/>
      <c r="J25" s="108">
        <v>5000.0</v>
      </c>
      <c r="K25" s="109"/>
      <c r="L25" s="110"/>
      <c r="M25" s="111"/>
      <c r="N25" s="112"/>
      <c r="O25" s="113"/>
      <c r="P25" s="50">
        <v>5000.0</v>
      </c>
      <c r="Q25" s="51">
        <f t="shared" si="1"/>
        <v>0</v>
      </c>
      <c r="R25" s="52" t="s">
        <v>229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44668.0</v>
      </c>
      <c r="C26" s="38" t="s">
        <v>1781</v>
      </c>
      <c r="D26" s="39">
        <v>39820.0</v>
      </c>
      <c r="E26" s="40" t="s">
        <v>1782</v>
      </c>
      <c r="F26" s="105"/>
      <c r="G26" s="106"/>
      <c r="H26" s="67"/>
      <c r="I26" s="107">
        <v>6400.0</v>
      </c>
      <c r="J26" s="108"/>
      <c r="K26" s="109"/>
      <c r="L26" s="110"/>
      <c r="M26" s="111"/>
      <c r="N26" s="112"/>
      <c r="O26" s="113"/>
      <c r="P26" s="50">
        <v>6400.0</v>
      </c>
      <c r="Q26" s="51">
        <f t="shared" si="1"/>
        <v>0</v>
      </c>
      <c r="R26" s="52" t="s">
        <v>69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44668.0</v>
      </c>
      <c r="C27" s="38" t="s">
        <v>1783</v>
      </c>
      <c r="D27" s="39">
        <v>42071.0</v>
      </c>
      <c r="E27" s="40" t="s">
        <v>386</v>
      </c>
      <c r="F27" s="105"/>
      <c r="G27" s="106"/>
      <c r="H27" s="131">
        <v>100.0</v>
      </c>
      <c r="I27" s="107"/>
      <c r="J27" s="108"/>
      <c r="K27" s="109"/>
      <c r="L27" s="110"/>
      <c r="M27" s="111"/>
      <c r="N27" s="112"/>
      <c r="O27" s="113"/>
      <c r="P27" s="50">
        <v>100.0</v>
      </c>
      <c r="Q27" s="51">
        <f t="shared" si="1"/>
        <v>0</v>
      </c>
      <c r="R27" s="52" t="s">
        <v>39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44668.0</v>
      </c>
      <c r="C28" s="38" t="s">
        <v>1784</v>
      </c>
      <c r="D28" s="39">
        <v>49071.0</v>
      </c>
      <c r="E28" s="40" t="s">
        <v>1785</v>
      </c>
      <c r="F28" s="105"/>
      <c r="G28" s="106"/>
      <c r="H28" s="67"/>
      <c r="I28" s="107">
        <v>7650.0</v>
      </c>
      <c r="J28" s="108"/>
      <c r="K28" s="109"/>
      <c r="L28" s="110"/>
      <c r="M28" s="111"/>
      <c r="N28" s="112"/>
      <c r="O28" s="113"/>
      <c r="P28" s="50">
        <v>7650.0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44668.0</v>
      </c>
      <c r="C29" s="38" t="s">
        <v>1786</v>
      </c>
      <c r="D29" s="39">
        <v>51697.0</v>
      </c>
      <c r="E29" s="40" t="s">
        <v>556</v>
      </c>
      <c r="F29" s="105"/>
      <c r="G29" s="106"/>
      <c r="H29" s="67"/>
      <c r="I29" s="107"/>
      <c r="J29" s="108">
        <v>34.0</v>
      </c>
      <c r="K29" s="144">
        <v>6316.0</v>
      </c>
      <c r="L29" s="110"/>
      <c r="M29" s="111"/>
      <c r="N29" s="112"/>
      <c r="O29" s="113"/>
      <c r="P29" s="50">
        <v>6350.0</v>
      </c>
      <c r="Q29" s="51">
        <f t="shared" si="1"/>
        <v>0</v>
      </c>
      <c r="R29" s="52" t="s">
        <v>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44668.0</v>
      </c>
      <c r="C30" s="38" t="s">
        <v>1787</v>
      </c>
      <c r="D30" s="39">
        <v>69385.0</v>
      </c>
      <c r="E30" s="40" t="s">
        <v>1788</v>
      </c>
      <c r="F30" s="143"/>
      <c r="G30" s="106"/>
      <c r="H30" s="67"/>
      <c r="I30" s="107">
        <v>27000.0</v>
      </c>
      <c r="J30" s="108"/>
      <c r="K30" s="109"/>
      <c r="L30" s="110"/>
      <c r="M30" s="111"/>
      <c r="N30" s="112"/>
      <c r="O30" s="113"/>
      <c r="P30" s="50">
        <v>27000.0</v>
      </c>
      <c r="Q30" s="51">
        <f t="shared" si="1"/>
        <v>0</v>
      </c>
      <c r="R30" s="52" t="s">
        <v>69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44668.0</v>
      </c>
      <c r="C31" s="38" t="s">
        <v>1789</v>
      </c>
      <c r="D31" s="39">
        <v>53283.0</v>
      </c>
      <c r="E31" s="40" t="s">
        <v>288</v>
      </c>
      <c r="F31" s="143"/>
      <c r="G31" s="120"/>
      <c r="H31" s="67"/>
      <c r="I31" s="107">
        <v>4250.0</v>
      </c>
      <c r="J31" s="108"/>
      <c r="K31" s="109"/>
      <c r="L31" s="110"/>
      <c r="M31" s="111"/>
      <c r="N31" s="112"/>
      <c r="O31" s="113"/>
      <c r="P31" s="50">
        <v>4250.0</v>
      </c>
      <c r="Q31" s="51">
        <f t="shared" si="1"/>
        <v>0</v>
      </c>
      <c r="R31" s="52" t="s">
        <v>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44668.0</v>
      </c>
      <c r="C32" s="38" t="s">
        <v>1790</v>
      </c>
      <c r="D32" s="39">
        <v>31927.0</v>
      </c>
      <c r="E32" s="40" t="s">
        <v>212</v>
      </c>
      <c r="F32" s="143"/>
      <c r="G32" s="106"/>
      <c r="H32" s="67"/>
      <c r="I32" s="107">
        <v>50800.0</v>
      </c>
      <c r="J32" s="108"/>
      <c r="K32" s="109"/>
      <c r="L32" s="110"/>
      <c r="M32" s="111"/>
      <c r="N32" s="112"/>
      <c r="O32" s="113"/>
      <c r="P32" s="50">
        <v>50800.0</v>
      </c>
      <c r="Q32" s="51">
        <f t="shared" si="1"/>
        <v>0</v>
      </c>
      <c r="R32" s="52" t="s">
        <v>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44668.0</v>
      </c>
      <c r="C33" s="38" t="s">
        <v>1791</v>
      </c>
      <c r="D33" s="39">
        <v>49272.0</v>
      </c>
      <c r="E33" s="40" t="s">
        <v>1792</v>
      </c>
      <c r="F33" s="105"/>
      <c r="G33" s="106"/>
      <c r="H33" s="67"/>
      <c r="I33" s="107">
        <v>1875.0</v>
      </c>
      <c r="J33" s="108"/>
      <c r="K33" s="109"/>
      <c r="L33" s="110"/>
      <c r="M33" s="111"/>
      <c r="N33" s="112"/>
      <c r="O33" s="113"/>
      <c r="P33" s="50">
        <v>1875.0</v>
      </c>
      <c r="Q33" s="51">
        <f t="shared" si="1"/>
        <v>0</v>
      </c>
      <c r="R33" s="52" t="s">
        <v>69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44668.0</v>
      </c>
      <c r="C34" s="38" t="s">
        <v>1793</v>
      </c>
      <c r="D34" s="39">
        <v>65208.0</v>
      </c>
      <c r="E34" s="40" t="s">
        <v>1794</v>
      </c>
      <c r="F34" s="105"/>
      <c r="G34" s="106"/>
      <c r="H34" s="67"/>
      <c r="I34" s="107">
        <v>1600.0</v>
      </c>
      <c r="J34" s="108"/>
      <c r="K34" s="109"/>
      <c r="L34" s="110"/>
      <c r="M34" s="111"/>
      <c r="N34" s="112"/>
      <c r="O34" s="113"/>
      <c r="P34" s="50">
        <v>1600.0</v>
      </c>
      <c r="Q34" s="51">
        <f t="shared" si="1"/>
        <v>0</v>
      </c>
      <c r="R34" s="52" t="s">
        <v>229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44668.0</v>
      </c>
      <c r="C35" s="38" t="s">
        <v>1795</v>
      </c>
      <c r="D35" s="39">
        <v>61641.0</v>
      </c>
      <c r="E35" s="40" t="s">
        <v>1538</v>
      </c>
      <c r="F35" s="105"/>
      <c r="G35" s="106"/>
      <c r="H35" s="67"/>
      <c r="I35" s="107"/>
      <c r="J35" s="108">
        <v>1400.0</v>
      </c>
      <c r="K35" s="109"/>
      <c r="L35" s="110"/>
      <c r="M35" s="111"/>
      <c r="N35" s="112"/>
      <c r="O35" s="113"/>
      <c r="P35" s="50">
        <v>1400.0</v>
      </c>
      <c r="Q35" s="51">
        <f t="shared" si="1"/>
        <v>0</v>
      </c>
      <c r="R35" s="52" t="s">
        <v>229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44668.0</v>
      </c>
      <c r="C36" s="38" t="s">
        <v>1796</v>
      </c>
      <c r="D36" s="39">
        <v>52244.0</v>
      </c>
      <c r="E36" s="40" t="s">
        <v>1797</v>
      </c>
      <c r="F36" s="105"/>
      <c r="G36" s="106"/>
      <c r="H36" s="67"/>
      <c r="I36" s="107">
        <v>8125.0</v>
      </c>
      <c r="J36" s="108"/>
      <c r="K36" s="109"/>
      <c r="L36" s="110"/>
      <c r="M36" s="111"/>
      <c r="N36" s="112"/>
      <c r="O36" s="113"/>
      <c r="P36" s="50">
        <v>8125.0</v>
      </c>
      <c r="Q36" s="51">
        <f t="shared" si="1"/>
        <v>0</v>
      </c>
      <c r="R36" s="52" t="s">
        <v>69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44668.0</v>
      </c>
      <c r="C37" s="38" t="s">
        <v>1798</v>
      </c>
      <c r="D37" s="39">
        <v>69386.0</v>
      </c>
      <c r="E37" s="40" t="s">
        <v>1799</v>
      </c>
      <c r="F37" s="105"/>
      <c r="G37" s="106"/>
      <c r="H37" s="131">
        <v>27000.0</v>
      </c>
      <c r="I37" s="107"/>
      <c r="J37" s="108"/>
      <c r="K37" s="109"/>
      <c r="L37" s="110"/>
      <c r="M37" s="111"/>
      <c r="N37" s="112"/>
      <c r="O37" s="113"/>
      <c r="P37" s="50">
        <v>27000.0</v>
      </c>
      <c r="Q37" s="51">
        <f t="shared" si="1"/>
        <v>0</v>
      </c>
      <c r="R37" s="52" t="s">
        <v>69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44668.0</v>
      </c>
      <c r="C38" s="38" t="s">
        <v>1800</v>
      </c>
      <c r="D38" s="39">
        <v>50342.0</v>
      </c>
      <c r="E38" s="40" t="s">
        <v>370</v>
      </c>
      <c r="F38" s="105"/>
      <c r="G38" s="106"/>
      <c r="H38" s="122">
        <v>10000.0</v>
      </c>
      <c r="I38" s="107"/>
      <c r="J38" s="108"/>
      <c r="K38" s="109"/>
      <c r="L38" s="110"/>
      <c r="M38" s="111"/>
      <c r="N38" s="112"/>
      <c r="O38" s="113"/>
      <c r="P38" s="50">
        <v>10000.0</v>
      </c>
      <c r="Q38" s="51">
        <f t="shared" si="1"/>
        <v>0</v>
      </c>
      <c r="R38" s="52" t="s">
        <v>229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44668.0</v>
      </c>
      <c r="C39" s="38" t="s">
        <v>1801</v>
      </c>
      <c r="D39" s="39">
        <v>49864.0</v>
      </c>
      <c r="E39" s="40" t="s">
        <v>1357</v>
      </c>
      <c r="F39" s="105"/>
      <c r="G39" s="106"/>
      <c r="H39" s="67"/>
      <c r="I39" s="107">
        <v>2500.0</v>
      </c>
      <c r="J39" s="108"/>
      <c r="K39" s="109"/>
      <c r="L39" s="110"/>
      <c r="M39" s="111"/>
      <c r="N39" s="112"/>
      <c r="O39" s="113"/>
      <c r="P39" s="50">
        <v>2500.0</v>
      </c>
      <c r="Q39" s="51">
        <f t="shared" si="1"/>
        <v>0</v>
      </c>
      <c r="R39" s="52" t="s">
        <v>69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44668.0</v>
      </c>
      <c r="C40" s="38" t="s">
        <v>1802</v>
      </c>
      <c r="D40" s="39">
        <v>29041.0</v>
      </c>
      <c r="E40" s="40" t="s">
        <v>1803</v>
      </c>
      <c r="F40" s="105"/>
      <c r="G40" s="106"/>
      <c r="H40" s="67"/>
      <c r="I40" s="107"/>
      <c r="J40" s="117">
        <v>3750.0</v>
      </c>
      <c r="K40" s="109"/>
      <c r="L40" s="110"/>
      <c r="M40" s="111"/>
      <c r="N40" s="112"/>
      <c r="O40" s="113"/>
      <c r="P40" s="50">
        <v>3750.0</v>
      </c>
      <c r="Q40" s="51">
        <f t="shared" si="1"/>
        <v>0</v>
      </c>
      <c r="R40" s="52" t="s">
        <v>69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44668.0</v>
      </c>
      <c r="C41" s="38" t="s">
        <v>1804</v>
      </c>
      <c r="D41" s="39">
        <v>69387.0</v>
      </c>
      <c r="E41" s="40" t="s">
        <v>1805</v>
      </c>
      <c r="F41" s="105"/>
      <c r="G41" s="106"/>
      <c r="H41" s="67"/>
      <c r="I41" s="107">
        <v>300.0</v>
      </c>
      <c r="J41" s="108"/>
      <c r="K41" s="109"/>
      <c r="L41" s="110"/>
      <c r="M41" s="111"/>
      <c r="N41" s="112"/>
      <c r="O41" s="113"/>
      <c r="P41" s="50">
        <v>300.0</v>
      </c>
      <c r="Q41" s="51">
        <f t="shared" si="1"/>
        <v>0</v>
      </c>
      <c r="R41" s="52" t="s">
        <v>39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44668.0</v>
      </c>
      <c r="C42" s="38" t="s">
        <v>1806</v>
      </c>
      <c r="D42" s="39">
        <v>45227.0</v>
      </c>
      <c r="E42" s="40" t="s">
        <v>1117</v>
      </c>
      <c r="F42" s="105"/>
      <c r="G42" s="106"/>
      <c r="H42" s="67"/>
      <c r="I42" s="107">
        <v>1250.0</v>
      </c>
      <c r="J42" s="108"/>
      <c r="K42" s="109"/>
      <c r="L42" s="110"/>
      <c r="M42" s="111"/>
      <c r="N42" s="112"/>
      <c r="O42" s="113"/>
      <c r="P42" s="50">
        <v>1250.0</v>
      </c>
      <c r="Q42" s="51">
        <f t="shared" si="1"/>
        <v>0</v>
      </c>
      <c r="R42" s="52" t="s">
        <v>229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44668.0</v>
      </c>
      <c r="C43" s="38" t="s">
        <v>1807</v>
      </c>
      <c r="D43" s="39">
        <v>65111.0</v>
      </c>
      <c r="E43" s="40" t="s">
        <v>236</v>
      </c>
      <c r="F43" s="105"/>
      <c r="G43" s="106"/>
      <c r="H43" s="67"/>
      <c r="I43" s="107">
        <v>3600.0</v>
      </c>
      <c r="J43" s="108"/>
      <c r="K43" s="109"/>
      <c r="L43" s="110"/>
      <c r="M43" s="111"/>
      <c r="N43" s="112"/>
      <c r="O43" s="113"/>
      <c r="P43" s="50">
        <v>3600.0</v>
      </c>
      <c r="Q43" s="51">
        <f t="shared" si="1"/>
        <v>0</v>
      </c>
      <c r="R43" s="52" t="s">
        <v>39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44668.0</v>
      </c>
      <c r="C44" s="38" t="s">
        <v>1808</v>
      </c>
      <c r="D44" s="39">
        <v>50436.0</v>
      </c>
      <c r="E44" s="40" t="s">
        <v>151</v>
      </c>
      <c r="F44" s="105"/>
      <c r="G44" s="106"/>
      <c r="H44" s="67"/>
      <c r="I44" s="107">
        <v>7500.0</v>
      </c>
      <c r="J44" s="108"/>
      <c r="K44" s="109"/>
      <c r="L44" s="110"/>
      <c r="M44" s="111"/>
      <c r="N44" s="112"/>
      <c r="O44" s="113"/>
      <c r="P44" s="50">
        <v>7500.0</v>
      </c>
      <c r="Q44" s="51">
        <f t="shared" si="1"/>
        <v>0</v>
      </c>
      <c r="R44" s="52" t="s">
        <v>69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44668.0</v>
      </c>
      <c r="C45" s="38" t="s">
        <v>1809</v>
      </c>
      <c r="D45" s="39">
        <v>65111.0</v>
      </c>
      <c r="E45" s="40" t="s">
        <v>236</v>
      </c>
      <c r="F45" s="105"/>
      <c r="G45" s="120"/>
      <c r="H45" s="67"/>
      <c r="I45" s="107">
        <v>7675.0</v>
      </c>
      <c r="J45" s="108"/>
      <c r="K45" s="109"/>
      <c r="L45" s="110"/>
      <c r="M45" s="111"/>
      <c r="N45" s="112"/>
      <c r="O45" s="113"/>
      <c r="P45" s="50">
        <v>7675.0</v>
      </c>
      <c r="Q45" s="51">
        <f t="shared" si="1"/>
        <v>0</v>
      </c>
      <c r="R45" s="52" t="s">
        <v>39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44668.0</v>
      </c>
      <c r="C46" s="38" t="s">
        <v>1810</v>
      </c>
      <c r="D46" s="39">
        <v>69320.0</v>
      </c>
      <c r="E46" s="40" t="s">
        <v>1461</v>
      </c>
      <c r="F46" s="105"/>
      <c r="G46" s="106"/>
      <c r="H46" s="131">
        <v>27000.0</v>
      </c>
      <c r="I46" s="107"/>
      <c r="J46" s="108"/>
      <c r="K46" s="109"/>
      <c r="L46" s="110"/>
      <c r="M46" s="111"/>
      <c r="N46" s="112"/>
      <c r="O46" s="113"/>
      <c r="P46" s="50">
        <v>27000.0</v>
      </c>
      <c r="Q46" s="51">
        <f t="shared" si="1"/>
        <v>0</v>
      </c>
      <c r="R46" s="52" t="s">
        <v>69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44668.0</v>
      </c>
      <c r="C47" s="38" t="s">
        <v>1811</v>
      </c>
      <c r="D47" s="39">
        <v>35220.0</v>
      </c>
      <c r="E47" s="40" t="s">
        <v>147</v>
      </c>
      <c r="F47" s="105"/>
      <c r="G47" s="106"/>
      <c r="H47" s="67"/>
      <c r="I47" s="107">
        <v>350.0</v>
      </c>
      <c r="J47" s="108"/>
      <c r="K47" s="109"/>
      <c r="L47" s="110"/>
      <c r="M47" s="111"/>
      <c r="N47" s="112"/>
      <c r="O47" s="113"/>
      <c r="P47" s="50">
        <v>350.0</v>
      </c>
      <c r="Q47" s="51">
        <f t="shared" si="1"/>
        <v>0</v>
      </c>
      <c r="R47" s="52" t="s">
        <v>69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44668.0</v>
      </c>
      <c r="C48" s="38" t="s">
        <v>1812</v>
      </c>
      <c r="D48" s="39">
        <v>36918.0</v>
      </c>
      <c r="E48" s="40" t="s">
        <v>180</v>
      </c>
      <c r="F48" s="105"/>
      <c r="G48" s="106"/>
      <c r="H48" s="67"/>
      <c r="I48" s="107">
        <v>10000.0</v>
      </c>
      <c r="J48" s="108"/>
      <c r="K48" s="109"/>
      <c r="L48" s="110"/>
      <c r="M48" s="111"/>
      <c r="N48" s="112"/>
      <c r="O48" s="113"/>
      <c r="P48" s="50">
        <v>10000.0</v>
      </c>
      <c r="Q48" s="51">
        <f t="shared" si="1"/>
        <v>0</v>
      </c>
      <c r="R48" s="52" t="s">
        <v>29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44668.0</v>
      </c>
      <c r="C49" s="38" t="s">
        <v>1813</v>
      </c>
      <c r="D49" s="39">
        <v>52083.0</v>
      </c>
      <c r="E49" s="40" t="s">
        <v>409</v>
      </c>
      <c r="F49" s="105"/>
      <c r="G49" s="106"/>
      <c r="H49" s="67"/>
      <c r="I49" s="107">
        <v>73500.0</v>
      </c>
      <c r="J49" s="108"/>
      <c r="K49" s="109"/>
      <c r="L49" s="110"/>
      <c r="M49" s="111"/>
      <c r="N49" s="112"/>
      <c r="O49" s="113"/>
      <c r="P49" s="50">
        <v>73500.0</v>
      </c>
      <c r="Q49" s="51">
        <f t="shared" si="1"/>
        <v>0</v>
      </c>
      <c r="R49" s="52" t="s">
        <v>229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44668.0</v>
      </c>
      <c r="C50" s="38" t="s">
        <v>1814</v>
      </c>
      <c r="D50" s="39">
        <v>69391.0</v>
      </c>
      <c r="E50" s="40" t="s">
        <v>1815</v>
      </c>
      <c r="F50" s="127">
        <v>27000.0</v>
      </c>
      <c r="G50" s="106"/>
      <c r="H50" s="67"/>
      <c r="I50" s="107"/>
      <c r="J50" s="108"/>
      <c r="K50" s="109"/>
      <c r="L50" s="110"/>
      <c r="M50" s="111"/>
      <c r="N50" s="112"/>
      <c r="O50" s="113"/>
      <c r="P50" s="50">
        <v>27000.0</v>
      </c>
      <c r="Q50" s="51">
        <f t="shared" si="1"/>
        <v>0</v>
      </c>
      <c r="R50" s="52" t="s">
        <v>29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44668.0</v>
      </c>
      <c r="C51" s="38" t="s">
        <v>1816</v>
      </c>
      <c r="D51" s="39">
        <v>65111.0</v>
      </c>
      <c r="E51" s="40" t="s">
        <v>236</v>
      </c>
      <c r="F51" s="105"/>
      <c r="G51" s="106"/>
      <c r="H51" s="67"/>
      <c r="I51" s="107">
        <v>3050.0</v>
      </c>
      <c r="J51" s="108"/>
      <c r="K51" s="109"/>
      <c r="L51" s="110"/>
      <c r="M51" s="111"/>
      <c r="N51" s="112"/>
      <c r="O51" s="113"/>
      <c r="P51" s="50">
        <v>3050.0</v>
      </c>
      <c r="Q51" s="51">
        <f t="shared" si="1"/>
        <v>0</v>
      </c>
      <c r="R51" s="52" t="s">
        <v>39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44668.0</v>
      </c>
      <c r="C52" s="38" t="s">
        <v>1817</v>
      </c>
      <c r="D52" s="39">
        <v>14329.0</v>
      </c>
      <c r="E52" s="40" t="s">
        <v>129</v>
      </c>
      <c r="F52" s="105"/>
      <c r="G52" s="106"/>
      <c r="H52" s="67"/>
      <c r="I52" s="107">
        <v>350.0</v>
      </c>
      <c r="J52" s="108"/>
      <c r="K52" s="109"/>
      <c r="L52" s="110"/>
      <c r="M52" s="111"/>
      <c r="N52" s="112"/>
      <c r="O52" s="113"/>
      <c r="P52" s="50">
        <v>350.0</v>
      </c>
      <c r="Q52" s="51">
        <f t="shared" si="1"/>
        <v>0</v>
      </c>
      <c r="R52" s="52" t="s">
        <v>229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44668.0</v>
      </c>
      <c r="C53" s="38" t="s">
        <v>1818</v>
      </c>
      <c r="D53" s="39">
        <v>64781.0</v>
      </c>
      <c r="E53" s="40" t="s">
        <v>1178</v>
      </c>
      <c r="F53" s="105"/>
      <c r="G53" s="106"/>
      <c r="H53" s="67"/>
      <c r="I53" s="107">
        <v>2600.0</v>
      </c>
      <c r="J53" s="108"/>
      <c r="K53" s="109"/>
      <c r="L53" s="110"/>
      <c r="M53" s="111"/>
      <c r="N53" s="112"/>
      <c r="O53" s="113"/>
      <c r="P53" s="50">
        <v>2600.0</v>
      </c>
      <c r="Q53" s="51">
        <f t="shared" si="1"/>
        <v>0</v>
      </c>
      <c r="R53" s="52" t="s">
        <v>229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44668.0</v>
      </c>
      <c r="C54" s="38" t="s">
        <v>1819</v>
      </c>
      <c r="D54" s="39">
        <v>47179.0</v>
      </c>
      <c r="E54" s="40" t="s">
        <v>823</v>
      </c>
      <c r="F54" s="105"/>
      <c r="G54" s="106"/>
      <c r="H54" s="67"/>
      <c r="I54" s="107">
        <v>1250.0</v>
      </c>
      <c r="J54" s="108"/>
      <c r="K54" s="109"/>
      <c r="L54" s="110"/>
      <c r="M54" s="111"/>
      <c r="N54" s="112"/>
      <c r="O54" s="113"/>
      <c r="P54" s="50">
        <v>1250.0</v>
      </c>
      <c r="Q54" s="51">
        <f t="shared" si="1"/>
        <v>0</v>
      </c>
      <c r="R54" s="52" t="s">
        <v>229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44668.0</v>
      </c>
      <c r="C55" s="38" t="s">
        <v>1820</v>
      </c>
      <c r="D55" s="39">
        <v>65361.0</v>
      </c>
      <c r="E55" s="40" t="s">
        <v>571</v>
      </c>
      <c r="F55" s="105"/>
      <c r="G55" s="120"/>
      <c r="H55" s="67"/>
      <c r="I55" s="107"/>
      <c r="J55" s="117">
        <v>3700.0</v>
      </c>
      <c r="K55" s="109"/>
      <c r="L55" s="110"/>
      <c r="M55" s="111"/>
      <c r="N55" s="112"/>
      <c r="O55" s="113"/>
      <c r="P55" s="50">
        <v>3700.0</v>
      </c>
      <c r="Q55" s="51">
        <f t="shared" si="1"/>
        <v>0</v>
      </c>
      <c r="R55" s="52" t="s">
        <v>29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44668.0</v>
      </c>
      <c r="C56" s="38" t="s">
        <v>1821</v>
      </c>
      <c r="D56" s="39">
        <v>48727.0</v>
      </c>
      <c r="E56" s="40" t="s">
        <v>1822</v>
      </c>
      <c r="F56" s="105"/>
      <c r="G56" s="106"/>
      <c r="H56" s="67"/>
      <c r="I56" s="107"/>
      <c r="J56" s="117">
        <v>3600.0</v>
      </c>
      <c r="K56" s="109"/>
      <c r="L56" s="110"/>
      <c r="M56" s="111"/>
      <c r="N56" s="112"/>
      <c r="O56" s="113"/>
      <c r="P56" s="50">
        <v>3600.0</v>
      </c>
      <c r="Q56" s="51">
        <f t="shared" si="1"/>
        <v>0</v>
      </c>
      <c r="R56" s="52" t="s">
        <v>229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44668.0</v>
      </c>
      <c r="C57" s="38" t="s">
        <v>1823</v>
      </c>
      <c r="D57" s="39">
        <v>47032.0</v>
      </c>
      <c r="E57" s="40" t="s">
        <v>1824</v>
      </c>
      <c r="F57" s="105"/>
      <c r="G57" s="106"/>
      <c r="H57" s="67"/>
      <c r="I57" s="107"/>
      <c r="J57" s="117">
        <v>5000.0</v>
      </c>
      <c r="K57" s="109"/>
      <c r="L57" s="110"/>
      <c r="M57" s="111"/>
      <c r="N57" s="112"/>
      <c r="O57" s="113"/>
      <c r="P57" s="50">
        <v>5000.0</v>
      </c>
      <c r="Q57" s="51">
        <f t="shared" si="1"/>
        <v>0</v>
      </c>
      <c r="R57" s="52" t="s">
        <v>229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44668.0</v>
      </c>
      <c r="C58" s="38" t="s">
        <v>1825</v>
      </c>
      <c r="D58" s="39">
        <v>46778.0</v>
      </c>
      <c r="E58" s="40" t="s">
        <v>967</v>
      </c>
      <c r="F58" s="105"/>
      <c r="G58" s="106"/>
      <c r="H58" s="67"/>
      <c r="I58" s="107"/>
      <c r="J58" s="117">
        <v>2250.0</v>
      </c>
      <c r="K58" s="109"/>
      <c r="L58" s="110"/>
      <c r="M58" s="111"/>
      <c r="N58" s="112"/>
      <c r="O58" s="113"/>
      <c r="P58" s="50">
        <v>2250.0</v>
      </c>
      <c r="Q58" s="51">
        <f t="shared" si="1"/>
        <v>0</v>
      </c>
      <c r="R58" s="52" t="s">
        <v>229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44668.0</v>
      </c>
      <c r="C59" s="38" t="s">
        <v>1826</v>
      </c>
      <c r="D59" s="39">
        <v>58454.0</v>
      </c>
      <c r="E59" s="40" t="s">
        <v>1827</v>
      </c>
      <c r="F59" s="105"/>
      <c r="G59" s="106"/>
      <c r="H59" s="67"/>
      <c r="I59" s="107"/>
      <c r="J59" s="117">
        <v>2500.0</v>
      </c>
      <c r="K59" s="109"/>
      <c r="L59" s="110"/>
      <c r="M59" s="111"/>
      <c r="N59" s="112"/>
      <c r="O59" s="113"/>
      <c r="P59" s="50">
        <v>2500.0</v>
      </c>
      <c r="Q59" s="51">
        <f t="shared" si="1"/>
        <v>0</v>
      </c>
      <c r="R59" s="52" t="s">
        <v>229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44668.0</v>
      </c>
      <c r="C60" s="38" t="s">
        <v>1828</v>
      </c>
      <c r="D60" s="39">
        <v>51782.0</v>
      </c>
      <c r="E60" s="40" t="s">
        <v>996</v>
      </c>
      <c r="F60" s="105"/>
      <c r="G60" s="106"/>
      <c r="H60" s="67"/>
      <c r="I60" s="107"/>
      <c r="J60" s="117">
        <v>350.0</v>
      </c>
      <c r="K60" s="109"/>
      <c r="L60" s="110"/>
      <c r="M60" s="111"/>
      <c r="N60" s="112"/>
      <c r="O60" s="113"/>
      <c r="P60" s="50">
        <v>350.0</v>
      </c>
      <c r="Q60" s="51">
        <f t="shared" si="1"/>
        <v>0</v>
      </c>
      <c r="R60" s="52" t="s">
        <v>229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44668.0</v>
      </c>
      <c r="C61" s="38" t="s">
        <v>1829</v>
      </c>
      <c r="D61" s="39">
        <v>69394.0</v>
      </c>
      <c r="E61" s="40" t="s">
        <v>1830</v>
      </c>
      <c r="F61" s="105"/>
      <c r="G61" s="106"/>
      <c r="H61" s="67"/>
      <c r="I61" s="107">
        <v>27000.0</v>
      </c>
      <c r="J61" s="108"/>
      <c r="K61" s="144"/>
      <c r="L61" s="110"/>
      <c r="M61" s="111"/>
      <c r="N61" s="112"/>
      <c r="O61" s="113"/>
      <c r="P61" s="50">
        <v>27000.0</v>
      </c>
      <c r="Q61" s="51">
        <f t="shared" si="1"/>
        <v>0</v>
      </c>
      <c r="R61" s="52" t="s">
        <v>69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44668.0</v>
      </c>
      <c r="C62" s="38" t="s">
        <v>1831</v>
      </c>
      <c r="D62" s="39">
        <v>45096.0</v>
      </c>
      <c r="E62" s="40" t="s">
        <v>498</v>
      </c>
      <c r="F62" s="105"/>
      <c r="G62" s="106"/>
      <c r="H62" s="67"/>
      <c r="I62" s="107">
        <v>300.0</v>
      </c>
      <c r="J62" s="108"/>
      <c r="K62" s="109"/>
      <c r="L62" s="110"/>
      <c r="M62" s="111"/>
      <c r="N62" s="112"/>
      <c r="O62" s="113"/>
      <c r="P62" s="50">
        <v>300.0</v>
      </c>
      <c r="Q62" s="51">
        <f t="shared" si="1"/>
        <v>0</v>
      </c>
      <c r="R62" s="52" t="s">
        <v>69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44668.0</v>
      </c>
      <c r="C63" s="38" t="s">
        <v>1832</v>
      </c>
      <c r="D63" s="39">
        <v>10734.0</v>
      </c>
      <c r="E63" s="40" t="s">
        <v>1833</v>
      </c>
      <c r="F63" s="105"/>
      <c r="G63" s="123">
        <v>3200.0</v>
      </c>
      <c r="H63" s="67"/>
      <c r="I63" s="107"/>
      <c r="J63" s="117"/>
      <c r="K63" s="109"/>
      <c r="L63" s="110"/>
      <c r="M63" s="111"/>
      <c r="N63" s="112"/>
      <c r="O63" s="113"/>
      <c r="P63" s="50">
        <v>3200.0</v>
      </c>
      <c r="Q63" s="51">
        <f t="shared" si="1"/>
        <v>0</v>
      </c>
      <c r="R63" s="52" t="s">
        <v>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44667.0</v>
      </c>
      <c r="C64" s="38" t="s">
        <v>1834</v>
      </c>
      <c r="D64" s="39">
        <v>51017.0</v>
      </c>
      <c r="E64" s="40" t="s">
        <v>1080</v>
      </c>
      <c r="F64" s="143"/>
      <c r="G64" s="106"/>
      <c r="H64" s="122">
        <v>4900.0</v>
      </c>
      <c r="I64" s="107"/>
      <c r="J64" s="108"/>
      <c r="K64" s="109"/>
      <c r="L64" s="110"/>
      <c r="M64" s="111"/>
      <c r="N64" s="112"/>
      <c r="O64" s="113"/>
      <c r="P64" s="50">
        <v>4900.0</v>
      </c>
      <c r="Q64" s="51">
        <f t="shared" si="1"/>
        <v>0</v>
      </c>
      <c r="R64" s="52">
        <v>51017.0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44668.0</v>
      </c>
      <c r="C65" s="38" t="s">
        <v>1835</v>
      </c>
      <c r="D65" s="39">
        <v>55179.0</v>
      </c>
      <c r="E65" s="40" t="s">
        <v>434</v>
      </c>
      <c r="F65" s="105"/>
      <c r="G65" s="106"/>
      <c r="H65" s="122">
        <v>5000.0</v>
      </c>
      <c r="I65" s="107"/>
      <c r="J65" s="108"/>
      <c r="K65" s="109"/>
      <c r="L65" s="110"/>
      <c r="M65" s="111"/>
      <c r="N65" s="112"/>
      <c r="O65" s="113"/>
      <c r="P65" s="50">
        <v>5000.0</v>
      </c>
      <c r="Q65" s="51">
        <f t="shared" si="1"/>
        <v>0</v>
      </c>
      <c r="R65" s="52">
        <v>55179.0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44668.0</v>
      </c>
      <c r="C66" s="38" t="s">
        <v>1836</v>
      </c>
      <c r="D66" s="39">
        <v>51406.0</v>
      </c>
      <c r="E66" s="40" t="s">
        <v>66</v>
      </c>
      <c r="F66" s="105"/>
      <c r="G66" s="106"/>
      <c r="H66" s="122">
        <v>25000.0</v>
      </c>
      <c r="I66" s="107"/>
      <c r="J66" s="108"/>
      <c r="K66" s="144"/>
      <c r="L66" s="110"/>
      <c r="M66" s="111"/>
      <c r="N66" s="112"/>
      <c r="O66" s="113"/>
      <c r="P66" s="50">
        <v>25000.0</v>
      </c>
      <c r="Q66" s="51">
        <f t="shared" si="1"/>
        <v>0</v>
      </c>
      <c r="R66" s="52">
        <v>51406.0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91"/>
      <c r="B67" s="146"/>
      <c r="C67" s="146"/>
      <c r="D67" s="146"/>
      <c r="E67" s="146"/>
      <c r="F67" s="92">
        <f>SUM(F5:F66)</f>
        <v>27000</v>
      </c>
      <c r="G67" s="93">
        <f t="shared" ref="G67:H67" si="2">SUM(G4:G66)</f>
        <v>3200</v>
      </c>
      <c r="H67" s="135">
        <f t="shared" si="2"/>
        <v>118950</v>
      </c>
      <c r="I67" s="136">
        <f t="shared" ref="I67:K67" si="3">SUM(I5:I66)</f>
        <v>325700</v>
      </c>
      <c r="J67" s="137">
        <f t="shared" si="3"/>
        <v>33584</v>
      </c>
      <c r="K67" s="138">
        <f t="shared" si="3"/>
        <v>6316</v>
      </c>
      <c r="L67" s="139">
        <f t="shared" ref="L67:O67" si="4">SUM(L4:L66)</f>
        <v>0</v>
      </c>
      <c r="M67" s="140">
        <f t="shared" si="4"/>
        <v>0</v>
      </c>
      <c r="N67" s="141">
        <f t="shared" si="4"/>
        <v>0</v>
      </c>
      <c r="O67" s="142">
        <f t="shared" si="4"/>
        <v>0</v>
      </c>
      <c r="P67" s="100">
        <f t="shared" ref="P67:Q67" si="5">SUM(P5:P66)</f>
        <v>514750</v>
      </c>
      <c r="Q67" s="51">
        <f t="shared" si="5"/>
        <v>0</v>
      </c>
      <c r="R67" s="146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>
      <c r="A68" s="22"/>
      <c r="B68" s="22"/>
      <c r="C68" s="22"/>
      <c r="D68" s="22"/>
      <c r="E68" s="22"/>
      <c r="F68" s="102">
        <f>F67+G67+H67+I67+J67+K67+L67+M67+N67+O67</f>
        <v>514750</v>
      </c>
      <c r="G68" s="34"/>
      <c r="H68" s="34"/>
      <c r="I68" s="34"/>
      <c r="J68" s="34"/>
      <c r="K68" s="34"/>
      <c r="L68" s="6"/>
      <c r="M68" s="103"/>
      <c r="N68" s="103"/>
      <c r="O68" s="103"/>
      <c r="P68" s="53"/>
      <c r="Q68" s="53"/>
      <c r="R68" s="2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 t="s">
        <v>25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</sheetData>
  <mergeCells count="19">
    <mergeCell ref="E2:E4"/>
    <mergeCell ref="F3:F4"/>
    <mergeCell ref="G3:H3"/>
    <mergeCell ref="I3:J3"/>
    <mergeCell ref="K3:K4"/>
    <mergeCell ref="L3:L4"/>
    <mergeCell ref="F68:L68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0"/>
    <col customWidth="1" min="16" max="16" width="14.75"/>
  </cols>
  <sheetData>
    <row r="1">
      <c r="A1" s="33" t="s">
        <v>1837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44668.0</v>
      </c>
      <c r="C5" s="38" t="s">
        <v>1838</v>
      </c>
      <c r="D5" s="166">
        <v>51697.0</v>
      </c>
      <c r="E5" s="40" t="s">
        <v>556</v>
      </c>
      <c r="F5" s="105"/>
      <c r="G5" s="120"/>
      <c r="H5" s="131"/>
      <c r="I5" s="116"/>
      <c r="J5" s="117">
        <v>10000.0</v>
      </c>
      <c r="K5" s="144"/>
      <c r="L5" s="110"/>
      <c r="M5" s="111"/>
      <c r="N5" s="112"/>
      <c r="O5" s="113"/>
      <c r="P5" s="50">
        <v>10000.0</v>
      </c>
      <c r="Q5" s="51">
        <f t="shared" ref="Q5:Q104" si="1">SUM(F5+G5+H5+I5+J5+K5+L5+M5+N5+O5-P5)</f>
        <v>0</v>
      </c>
      <c r="R5" s="52" t="s">
        <v>39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44669.0</v>
      </c>
      <c r="C6" s="38" t="s">
        <v>1839</v>
      </c>
      <c r="D6" s="39">
        <v>22332.0</v>
      </c>
      <c r="E6" s="40" t="s">
        <v>337</v>
      </c>
      <c r="F6" s="143"/>
      <c r="G6" s="106"/>
      <c r="H6" s="131"/>
      <c r="I6" s="107">
        <v>1500.0</v>
      </c>
      <c r="J6" s="117"/>
      <c r="K6" s="134"/>
      <c r="L6" s="110"/>
      <c r="M6" s="111"/>
      <c r="N6" s="112"/>
      <c r="O6" s="113"/>
      <c r="P6" s="50">
        <v>1500.0</v>
      </c>
      <c r="Q6" s="51">
        <f t="shared" si="1"/>
        <v>0</v>
      </c>
      <c r="R6" s="52" t="s">
        <v>229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44669.0</v>
      </c>
      <c r="C7" s="38" t="s">
        <v>1840</v>
      </c>
      <c r="D7" s="39">
        <v>41057.0</v>
      </c>
      <c r="E7" s="40" t="s">
        <v>1841</v>
      </c>
      <c r="F7" s="143"/>
      <c r="G7" s="106"/>
      <c r="H7" s="131"/>
      <c r="I7" s="107">
        <v>2650.0</v>
      </c>
      <c r="J7" s="108"/>
      <c r="K7" s="109"/>
      <c r="L7" s="110"/>
      <c r="M7" s="111"/>
      <c r="N7" s="112"/>
      <c r="O7" s="113"/>
      <c r="P7" s="50">
        <v>2650.0</v>
      </c>
      <c r="Q7" s="51">
        <f t="shared" si="1"/>
        <v>0</v>
      </c>
      <c r="R7" s="52" t="s">
        <v>29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44669.0</v>
      </c>
      <c r="C8" s="38" t="s">
        <v>1842</v>
      </c>
      <c r="D8" s="39">
        <v>61912.0</v>
      </c>
      <c r="E8" s="40" t="s">
        <v>1843</v>
      </c>
      <c r="F8" s="105"/>
      <c r="G8" s="106"/>
      <c r="H8" s="131"/>
      <c r="I8" s="107">
        <v>10000.0</v>
      </c>
      <c r="J8" s="108"/>
      <c r="K8" s="109"/>
      <c r="L8" s="110"/>
      <c r="M8" s="111"/>
      <c r="N8" s="112"/>
      <c r="O8" s="113"/>
      <c r="P8" s="50">
        <v>10000.0</v>
      </c>
      <c r="Q8" s="51">
        <f t="shared" si="1"/>
        <v>0</v>
      </c>
      <c r="R8" s="52" t="s">
        <v>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44669.0</v>
      </c>
      <c r="C9" s="38" t="s">
        <v>1844</v>
      </c>
      <c r="D9" s="39">
        <v>69389.0</v>
      </c>
      <c r="E9" s="40" t="s">
        <v>1845</v>
      </c>
      <c r="F9" s="143"/>
      <c r="G9" s="106"/>
      <c r="H9" s="131"/>
      <c r="I9" s="107">
        <v>1350.0</v>
      </c>
      <c r="J9" s="108"/>
      <c r="K9" s="109"/>
      <c r="L9" s="110"/>
      <c r="M9" s="111"/>
      <c r="N9" s="112"/>
      <c r="O9" s="113"/>
      <c r="P9" s="50">
        <v>1350.0</v>
      </c>
      <c r="Q9" s="51">
        <f t="shared" si="1"/>
        <v>0</v>
      </c>
      <c r="R9" s="52" t="s">
        <v>69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44669.0</v>
      </c>
      <c r="C10" s="38" t="s">
        <v>1846</v>
      </c>
      <c r="D10" s="39">
        <v>52195.0</v>
      </c>
      <c r="E10" s="40" t="s">
        <v>1847</v>
      </c>
      <c r="F10" s="143"/>
      <c r="G10" s="106"/>
      <c r="H10" s="131"/>
      <c r="I10" s="107">
        <v>4950.0</v>
      </c>
      <c r="J10" s="108"/>
      <c r="K10" s="109"/>
      <c r="L10" s="110"/>
      <c r="M10" s="111"/>
      <c r="N10" s="112"/>
      <c r="O10" s="113"/>
      <c r="P10" s="50">
        <v>4950.0</v>
      </c>
      <c r="Q10" s="51">
        <f t="shared" si="1"/>
        <v>0</v>
      </c>
      <c r="R10" s="52" t="s">
        <v>69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44669.0</v>
      </c>
      <c r="C11" s="38" t="s">
        <v>1848</v>
      </c>
      <c r="D11" s="39">
        <v>14343.0</v>
      </c>
      <c r="E11" s="40" t="s">
        <v>1849</v>
      </c>
      <c r="F11" s="105"/>
      <c r="G11" s="106"/>
      <c r="H11" s="131"/>
      <c r="I11" s="107">
        <v>3600.0</v>
      </c>
      <c r="J11" s="108"/>
      <c r="K11" s="109"/>
      <c r="L11" s="110"/>
      <c r="M11" s="111"/>
      <c r="N11" s="112"/>
      <c r="O11" s="113"/>
      <c r="P11" s="50">
        <v>3600.0</v>
      </c>
      <c r="Q11" s="51">
        <f t="shared" si="1"/>
        <v>0</v>
      </c>
      <c r="R11" s="52" t="s">
        <v>69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44669.0</v>
      </c>
      <c r="C12" s="38" t="s">
        <v>1850</v>
      </c>
      <c r="D12" s="39">
        <v>59627.0</v>
      </c>
      <c r="E12" s="40" t="s">
        <v>1851</v>
      </c>
      <c r="F12" s="105"/>
      <c r="G12" s="106"/>
      <c r="H12" s="131"/>
      <c r="I12" s="107">
        <v>3600.0</v>
      </c>
      <c r="J12" s="108"/>
      <c r="K12" s="109"/>
      <c r="L12" s="110"/>
      <c r="M12" s="111"/>
      <c r="N12" s="112"/>
      <c r="O12" s="113"/>
      <c r="P12" s="50">
        <v>3600.0</v>
      </c>
      <c r="Q12" s="51">
        <f t="shared" si="1"/>
        <v>0</v>
      </c>
      <c r="R12" s="52" t="s">
        <v>229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44669.0</v>
      </c>
      <c r="C13" s="38" t="s">
        <v>1852</v>
      </c>
      <c r="D13" s="39">
        <v>36424.0</v>
      </c>
      <c r="E13" s="40" t="s">
        <v>1713</v>
      </c>
      <c r="F13" s="105"/>
      <c r="G13" s="106"/>
      <c r="H13" s="67"/>
      <c r="I13" s="107"/>
      <c r="J13" s="108"/>
      <c r="K13" s="144">
        <v>150.0</v>
      </c>
      <c r="L13" s="110"/>
      <c r="M13" s="111"/>
      <c r="N13" s="112"/>
      <c r="O13" s="113"/>
      <c r="P13" s="50">
        <v>150.0</v>
      </c>
      <c r="Q13" s="51">
        <f t="shared" si="1"/>
        <v>0</v>
      </c>
      <c r="R13" s="52" t="s">
        <v>229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44669.0</v>
      </c>
      <c r="C14" s="38" t="s">
        <v>1853</v>
      </c>
      <c r="D14" s="39">
        <v>48657.0</v>
      </c>
      <c r="E14" s="40" t="s">
        <v>856</v>
      </c>
      <c r="F14" s="143"/>
      <c r="G14" s="120"/>
      <c r="H14" s="67"/>
      <c r="I14" s="107">
        <v>2850.0</v>
      </c>
      <c r="J14" s="108"/>
      <c r="K14" s="144"/>
      <c r="L14" s="110"/>
      <c r="M14" s="111"/>
      <c r="N14" s="112"/>
      <c r="O14" s="113"/>
      <c r="P14" s="50">
        <v>2850.0</v>
      </c>
      <c r="Q14" s="51">
        <f t="shared" si="1"/>
        <v>0</v>
      </c>
      <c r="R14" s="52" t="s">
        <v>69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44669.0</v>
      </c>
      <c r="C15" s="38" t="s">
        <v>1854</v>
      </c>
      <c r="D15" s="39">
        <v>21821.0</v>
      </c>
      <c r="E15" s="40" t="s">
        <v>297</v>
      </c>
      <c r="F15" s="105"/>
      <c r="G15" s="106"/>
      <c r="H15" s="67"/>
      <c r="I15" s="107">
        <v>6990.0</v>
      </c>
      <c r="J15" s="108"/>
      <c r="K15" s="109"/>
      <c r="L15" s="110"/>
      <c r="M15" s="111"/>
      <c r="N15" s="112"/>
      <c r="O15" s="113"/>
      <c r="P15" s="50">
        <v>6990.0</v>
      </c>
      <c r="Q15" s="51">
        <f t="shared" si="1"/>
        <v>0</v>
      </c>
      <c r="R15" s="52" t="s">
        <v>69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44669.0</v>
      </c>
      <c r="C16" s="38" t="s">
        <v>1855</v>
      </c>
      <c r="D16" s="39">
        <v>50436.0</v>
      </c>
      <c r="E16" s="40" t="s">
        <v>151</v>
      </c>
      <c r="F16" s="105"/>
      <c r="G16" s="106"/>
      <c r="H16" s="131"/>
      <c r="I16" s="107">
        <v>15000.0</v>
      </c>
      <c r="J16" s="108"/>
      <c r="K16" s="109"/>
      <c r="L16" s="110"/>
      <c r="M16" s="111"/>
      <c r="N16" s="112"/>
      <c r="O16" s="113"/>
      <c r="P16" s="50">
        <v>15000.0</v>
      </c>
      <c r="Q16" s="51">
        <f t="shared" si="1"/>
        <v>0</v>
      </c>
      <c r="R16" s="52" t="s">
        <v>39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44669.0</v>
      </c>
      <c r="C17" s="38" t="s">
        <v>1856</v>
      </c>
      <c r="D17" s="39">
        <v>49131.0</v>
      </c>
      <c r="E17" s="40" t="s">
        <v>1857</v>
      </c>
      <c r="F17" s="105"/>
      <c r="G17" s="106"/>
      <c r="H17" s="67"/>
      <c r="I17" s="107">
        <v>1550.0</v>
      </c>
      <c r="J17" s="108"/>
      <c r="K17" s="109"/>
      <c r="L17" s="110"/>
      <c r="M17" s="111"/>
      <c r="N17" s="112"/>
      <c r="O17" s="113"/>
      <c r="P17" s="50">
        <v>1550.0</v>
      </c>
      <c r="Q17" s="51">
        <f t="shared" si="1"/>
        <v>0</v>
      </c>
      <c r="R17" s="52" t="s">
        <v>240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44669.0</v>
      </c>
      <c r="C18" s="38" t="s">
        <v>1858</v>
      </c>
      <c r="D18" s="39">
        <v>13781.0</v>
      </c>
      <c r="E18" s="40" t="s">
        <v>523</v>
      </c>
      <c r="F18" s="105"/>
      <c r="G18" s="106"/>
      <c r="H18" s="67"/>
      <c r="I18" s="107">
        <v>15000.0</v>
      </c>
      <c r="J18" s="108"/>
      <c r="K18" s="109"/>
      <c r="L18" s="110"/>
      <c r="M18" s="111"/>
      <c r="N18" s="112"/>
      <c r="O18" s="113"/>
      <c r="P18" s="50">
        <v>15000.0</v>
      </c>
      <c r="Q18" s="51">
        <f t="shared" si="1"/>
        <v>0</v>
      </c>
      <c r="R18" s="52" t="s">
        <v>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44669.0</v>
      </c>
      <c r="C19" s="38" t="s">
        <v>1859</v>
      </c>
      <c r="D19" s="39">
        <v>30855.0</v>
      </c>
      <c r="E19" s="40" t="s">
        <v>1396</v>
      </c>
      <c r="F19" s="105"/>
      <c r="G19" s="106"/>
      <c r="H19" s="67"/>
      <c r="I19" s="107"/>
      <c r="J19" s="108">
        <v>15000.0</v>
      </c>
      <c r="K19" s="109"/>
      <c r="L19" s="110"/>
      <c r="M19" s="111"/>
      <c r="N19" s="112"/>
      <c r="O19" s="113"/>
      <c r="P19" s="50">
        <v>15000.0</v>
      </c>
      <c r="Q19" s="51">
        <f t="shared" si="1"/>
        <v>0</v>
      </c>
      <c r="R19" s="52" t="s">
        <v>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44669.0</v>
      </c>
      <c r="C20" s="38" t="s">
        <v>1860</v>
      </c>
      <c r="D20" s="39">
        <v>54409.0</v>
      </c>
      <c r="E20" s="40" t="s">
        <v>796</v>
      </c>
      <c r="F20" s="105"/>
      <c r="G20" s="106"/>
      <c r="H20" s="67"/>
      <c r="I20" s="107"/>
      <c r="J20" s="108">
        <v>18575.0</v>
      </c>
      <c r="K20" s="109"/>
      <c r="L20" s="110"/>
      <c r="M20" s="111"/>
      <c r="N20" s="112"/>
      <c r="O20" s="113"/>
      <c r="P20" s="50">
        <v>18575.0</v>
      </c>
      <c r="Q20" s="51">
        <f t="shared" si="1"/>
        <v>0</v>
      </c>
      <c r="R20" s="52" t="s">
        <v>487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44669.0</v>
      </c>
      <c r="C21" s="38" t="s">
        <v>1861</v>
      </c>
      <c r="D21" s="39">
        <v>68157.0</v>
      </c>
      <c r="E21" s="40" t="s">
        <v>786</v>
      </c>
      <c r="F21" s="105"/>
      <c r="G21" s="106"/>
      <c r="H21" s="67"/>
      <c r="I21" s="107"/>
      <c r="J21" s="108">
        <v>280.0</v>
      </c>
      <c r="K21" s="109"/>
      <c r="L21" s="110"/>
      <c r="M21" s="111"/>
      <c r="N21" s="112"/>
      <c r="O21" s="113"/>
      <c r="P21" s="50">
        <v>280.0</v>
      </c>
      <c r="Q21" s="51">
        <f t="shared" si="1"/>
        <v>0</v>
      </c>
      <c r="R21" s="52" t="s">
        <v>229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44669.0</v>
      </c>
      <c r="C22" s="38" t="s">
        <v>1862</v>
      </c>
      <c r="D22" s="39">
        <v>59104.0</v>
      </c>
      <c r="E22" s="40" t="s">
        <v>1863</v>
      </c>
      <c r="F22" s="105"/>
      <c r="G22" s="106"/>
      <c r="H22" s="67"/>
      <c r="I22" s="107"/>
      <c r="J22" s="108">
        <v>5000.0</v>
      </c>
      <c r="K22" s="109"/>
      <c r="L22" s="110"/>
      <c r="M22" s="111"/>
      <c r="N22" s="112"/>
      <c r="O22" s="113"/>
      <c r="P22" s="50">
        <v>5000.0</v>
      </c>
      <c r="Q22" s="51">
        <f t="shared" si="1"/>
        <v>0</v>
      </c>
      <c r="R22" s="52" t="s">
        <v>229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44669.0</v>
      </c>
      <c r="C23" s="38" t="s">
        <v>1864</v>
      </c>
      <c r="D23" s="39">
        <v>10744.0</v>
      </c>
      <c r="E23" s="40" t="s">
        <v>1008</v>
      </c>
      <c r="F23" s="105"/>
      <c r="G23" s="106"/>
      <c r="H23" s="67"/>
      <c r="I23" s="107">
        <v>15000.0</v>
      </c>
      <c r="J23" s="108"/>
      <c r="K23" s="109"/>
      <c r="L23" s="110"/>
      <c r="M23" s="111"/>
      <c r="N23" s="112"/>
      <c r="O23" s="113"/>
      <c r="P23" s="50">
        <v>15000.0</v>
      </c>
      <c r="Q23" s="51">
        <f t="shared" si="1"/>
        <v>0</v>
      </c>
      <c r="R23" s="52" t="s">
        <v>487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44669.0</v>
      </c>
      <c r="C24" s="38" t="s">
        <v>1865</v>
      </c>
      <c r="D24" s="39">
        <v>59301.0</v>
      </c>
      <c r="E24" s="40" t="s">
        <v>1866</v>
      </c>
      <c r="F24" s="105"/>
      <c r="G24" s="106"/>
      <c r="H24" s="67"/>
      <c r="I24" s="107"/>
      <c r="J24" s="108">
        <v>5000.0</v>
      </c>
      <c r="K24" s="109"/>
      <c r="L24" s="110"/>
      <c r="M24" s="111"/>
      <c r="N24" s="112"/>
      <c r="O24" s="113"/>
      <c r="P24" s="50">
        <v>5000.0</v>
      </c>
      <c r="Q24" s="51">
        <f t="shared" si="1"/>
        <v>0</v>
      </c>
      <c r="R24" s="52" t="s">
        <v>229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44669.0</v>
      </c>
      <c r="C25" s="38" t="s">
        <v>1867</v>
      </c>
      <c r="D25" s="39">
        <v>10744.0</v>
      </c>
      <c r="E25" s="40" t="s">
        <v>1008</v>
      </c>
      <c r="F25" s="105"/>
      <c r="G25" s="106"/>
      <c r="H25" s="67"/>
      <c r="I25" s="107">
        <v>5000.0</v>
      </c>
      <c r="J25" s="108"/>
      <c r="K25" s="109"/>
      <c r="L25" s="110"/>
      <c r="M25" s="111"/>
      <c r="N25" s="112"/>
      <c r="O25" s="113"/>
      <c r="P25" s="50">
        <v>5000.0</v>
      </c>
      <c r="Q25" s="51">
        <f t="shared" si="1"/>
        <v>0</v>
      </c>
      <c r="R25" s="52" t="s">
        <v>487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44669.0</v>
      </c>
      <c r="C26" s="38" t="s">
        <v>1868</v>
      </c>
      <c r="D26" s="39">
        <v>54370.0</v>
      </c>
      <c r="E26" s="40" t="s">
        <v>1869</v>
      </c>
      <c r="F26" s="105"/>
      <c r="G26" s="106"/>
      <c r="H26" s="67"/>
      <c r="I26" s="107"/>
      <c r="J26" s="108">
        <v>5000.0</v>
      </c>
      <c r="K26" s="109"/>
      <c r="L26" s="110"/>
      <c r="M26" s="111"/>
      <c r="N26" s="112"/>
      <c r="O26" s="113"/>
      <c r="P26" s="50">
        <v>5000.0</v>
      </c>
      <c r="Q26" s="51">
        <f t="shared" si="1"/>
        <v>0</v>
      </c>
      <c r="R26" s="52" t="s">
        <v>229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44669.0</v>
      </c>
      <c r="C27" s="38" t="s">
        <v>1870</v>
      </c>
      <c r="D27" s="39">
        <v>50306.0</v>
      </c>
      <c r="E27" s="40" t="s">
        <v>349</v>
      </c>
      <c r="F27" s="105"/>
      <c r="G27" s="106"/>
      <c r="H27" s="67"/>
      <c r="I27" s="107">
        <v>5000.0</v>
      </c>
      <c r="J27" s="108"/>
      <c r="K27" s="109"/>
      <c r="L27" s="110"/>
      <c r="M27" s="111"/>
      <c r="N27" s="112"/>
      <c r="O27" s="113"/>
      <c r="P27" s="50">
        <v>5000.0</v>
      </c>
      <c r="Q27" s="51">
        <f t="shared" si="1"/>
        <v>0</v>
      </c>
      <c r="R27" s="52" t="s">
        <v>240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44669.0</v>
      </c>
      <c r="C28" s="38" t="s">
        <v>1871</v>
      </c>
      <c r="D28" s="39">
        <v>69407.0</v>
      </c>
      <c r="E28" s="40" t="s">
        <v>1872</v>
      </c>
      <c r="F28" s="105"/>
      <c r="G28" s="106"/>
      <c r="H28" s="67"/>
      <c r="I28" s="107"/>
      <c r="J28" s="108">
        <v>27000.0</v>
      </c>
      <c r="K28" s="109"/>
      <c r="L28" s="110"/>
      <c r="M28" s="111"/>
      <c r="N28" s="112"/>
      <c r="O28" s="113"/>
      <c r="P28" s="50">
        <v>27000.0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44669.0</v>
      </c>
      <c r="C29" s="38" t="s">
        <v>1873</v>
      </c>
      <c r="D29" s="39">
        <v>34701.0</v>
      </c>
      <c r="E29" s="40" t="s">
        <v>1874</v>
      </c>
      <c r="F29" s="105"/>
      <c r="G29" s="106"/>
      <c r="H29" s="67"/>
      <c r="I29" s="107"/>
      <c r="J29" s="108">
        <v>3600.0</v>
      </c>
      <c r="K29" s="109"/>
      <c r="L29" s="110"/>
      <c r="M29" s="111"/>
      <c r="N29" s="112"/>
      <c r="O29" s="113"/>
      <c r="P29" s="50">
        <v>3600.0</v>
      </c>
      <c r="Q29" s="51">
        <f t="shared" si="1"/>
        <v>0</v>
      </c>
      <c r="R29" s="52" t="s">
        <v>69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44669.0</v>
      </c>
      <c r="C30" s="38" t="s">
        <v>1875</v>
      </c>
      <c r="D30" s="39">
        <v>37940.0</v>
      </c>
      <c r="E30" s="40" t="s">
        <v>1876</v>
      </c>
      <c r="F30" s="105"/>
      <c r="G30" s="106"/>
      <c r="H30" s="67"/>
      <c r="I30" s="107"/>
      <c r="J30" s="108">
        <v>3600.0</v>
      </c>
      <c r="K30" s="109"/>
      <c r="L30" s="110"/>
      <c r="M30" s="111"/>
      <c r="N30" s="112"/>
      <c r="O30" s="113"/>
      <c r="P30" s="50">
        <v>3600.0</v>
      </c>
      <c r="Q30" s="51">
        <f t="shared" si="1"/>
        <v>0</v>
      </c>
      <c r="R30" s="52" t="s">
        <v>69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44669.0</v>
      </c>
      <c r="C31" s="38" t="s">
        <v>1877</v>
      </c>
      <c r="D31" s="39">
        <v>58119.0</v>
      </c>
      <c r="E31" s="40" t="s">
        <v>656</v>
      </c>
      <c r="F31" s="105"/>
      <c r="G31" s="106"/>
      <c r="H31" s="67"/>
      <c r="I31" s="107">
        <v>2650.0</v>
      </c>
      <c r="J31" s="108"/>
      <c r="K31" s="109"/>
      <c r="L31" s="110"/>
      <c r="M31" s="111"/>
      <c r="N31" s="112"/>
      <c r="O31" s="113"/>
      <c r="P31" s="50">
        <v>2650.0</v>
      </c>
      <c r="Q31" s="51">
        <f t="shared" si="1"/>
        <v>0</v>
      </c>
      <c r="R31" s="52" t="s">
        <v>229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44669.0</v>
      </c>
      <c r="C32" s="38" t="s">
        <v>1878</v>
      </c>
      <c r="D32" s="39">
        <v>67019.0</v>
      </c>
      <c r="E32" s="40" t="s">
        <v>1879</v>
      </c>
      <c r="F32" s="143">
        <v>2225.0</v>
      </c>
      <c r="G32" s="106"/>
      <c r="H32" s="67"/>
      <c r="I32" s="107"/>
      <c r="J32" s="108"/>
      <c r="K32" s="109"/>
      <c r="L32" s="110"/>
      <c r="M32" s="111"/>
      <c r="N32" s="112"/>
      <c r="O32" s="113"/>
      <c r="P32" s="50">
        <v>2225.0</v>
      </c>
      <c r="Q32" s="51">
        <f t="shared" si="1"/>
        <v>0</v>
      </c>
      <c r="R32" s="52" t="s">
        <v>240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44669.0</v>
      </c>
      <c r="C33" s="38" t="s">
        <v>1880</v>
      </c>
      <c r="D33" s="39">
        <v>57047.0</v>
      </c>
      <c r="E33" s="40" t="s">
        <v>1413</v>
      </c>
      <c r="F33" s="105"/>
      <c r="G33" s="106"/>
      <c r="H33" s="67"/>
      <c r="I33" s="107">
        <v>3800.0</v>
      </c>
      <c r="J33" s="108"/>
      <c r="K33" s="109"/>
      <c r="L33" s="110"/>
      <c r="M33" s="111"/>
      <c r="N33" s="112"/>
      <c r="O33" s="113"/>
      <c r="P33" s="50">
        <v>3800.0</v>
      </c>
      <c r="Q33" s="51">
        <f t="shared" si="1"/>
        <v>0</v>
      </c>
      <c r="R33" s="52" t="s">
        <v>69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44669.0</v>
      </c>
      <c r="C34" s="38" t="s">
        <v>1881</v>
      </c>
      <c r="D34" s="39">
        <v>69371.0</v>
      </c>
      <c r="E34" s="40" t="s">
        <v>1692</v>
      </c>
      <c r="F34" s="105"/>
      <c r="G34" s="106"/>
      <c r="H34" s="67"/>
      <c r="I34" s="107">
        <v>2800.0</v>
      </c>
      <c r="J34" s="108"/>
      <c r="K34" s="109"/>
      <c r="L34" s="110"/>
      <c r="M34" s="111"/>
      <c r="N34" s="112"/>
      <c r="O34" s="113"/>
      <c r="P34" s="50">
        <v>2800.0</v>
      </c>
      <c r="Q34" s="51">
        <f t="shared" si="1"/>
        <v>0</v>
      </c>
      <c r="R34" s="52" t="s">
        <v>229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44669.0</v>
      </c>
      <c r="C35" s="38" t="s">
        <v>1882</v>
      </c>
      <c r="D35" s="39">
        <v>69408.0</v>
      </c>
      <c r="E35" s="40" t="s">
        <v>1883</v>
      </c>
      <c r="F35" s="105"/>
      <c r="G35" s="120">
        <v>27000.0</v>
      </c>
      <c r="H35" s="67"/>
      <c r="I35" s="107"/>
      <c r="J35" s="108"/>
      <c r="K35" s="109"/>
      <c r="L35" s="110"/>
      <c r="M35" s="111"/>
      <c r="N35" s="112"/>
      <c r="O35" s="113"/>
      <c r="P35" s="50">
        <v>27000.0</v>
      </c>
      <c r="Q35" s="51">
        <f t="shared" si="1"/>
        <v>0</v>
      </c>
      <c r="R35" s="52" t="s">
        <v>39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44669.0</v>
      </c>
      <c r="C36" s="38" t="s">
        <v>1884</v>
      </c>
      <c r="D36" s="39">
        <v>58758.0</v>
      </c>
      <c r="E36" s="40" t="s">
        <v>1885</v>
      </c>
      <c r="F36" s="105"/>
      <c r="G36" s="120">
        <v>1750.0</v>
      </c>
      <c r="H36" s="67"/>
      <c r="I36" s="107"/>
      <c r="J36" s="108"/>
      <c r="K36" s="109"/>
      <c r="L36" s="110"/>
      <c r="M36" s="111"/>
      <c r="N36" s="112"/>
      <c r="O36" s="113"/>
      <c r="P36" s="50">
        <v>1750.0</v>
      </c>
      <c r="Q36" s="51">
        <f t="shared" si="1"/>
        <v>0</v>
      </c>
      <c r="R36" s="52" t="s">
        <v>39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44669.0</v>
      </c>
      <c r="C37" s="38" t="s">
        <v>1886</v>
      </c>
      <c r="D37" s="39">
        <v>68268.0</v>
      </c>
      <c r="E37" s="40" t="s">
        <v>1065</v>
      </c>
      <c r="F37" s="105"/>
      <c r="G37" s="106"/>
      <c r="H37" s="67"/>
      <c r="I37" s="107">
        <v>1350.0</v>
      </c>
      <c r="J37" s="108"/>
      <c r="K37" s="109"/>
      <c r="L37" s="110"/>
      <c r="M37" s="111"/>
      <c r="N37" s="112"/>
      <c r="O37" s="113"/>
      <c r="P37" s="50">
        <v>1350.0</v>
      </c>
      <c r="Q37" s="51">
        <f t="shared" si="1"/>
        <v>0</v>
      </c>
      <c r="R37" s="52" t="s">
        <v>69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44669.0</v>
      </c>
      <c r="C38" s="38" t="s">
        <v>1887</v>
      </c>
      <c r="D38" s="39">
        <v>58572.0</v>
      </c>
      <c r="E38" s="40" t="s">
        <v>1888</v>
      </c>
      <c r="F38" s="105"/>
      <c r="G38" s="106"/>
      <c r="H38" s="67"/>
      <c r="I38" s="107"/>
      <c r="J38" s="108">
        <v>5150.0</v>
      </c>
      <c r="K38" s="109"/>
      <c r="L38" s="110"/>
      <c r="M38" s="111"/>
      <c r="N38" s="112"/>
      <c r="O38" s="113"/>
      <c r="P38" s="50">
        <v>5150.0</v>
      </c>
      <c r="Q38" s="51">
        <f t="shared" si="1"/>
        <v>0</v>
      </c>
      <c r="R38" s="52" t="s">
        <v>69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44669.0</v>
      </c>
      <c r="C39" s="38" t="s">
        <v>1889</v>
      </c>
      <c r="D39" s="39">
        <v>62538.0</v>
      </c>
      <c r="E39" s="40" t="s">
        <v>1890</v>
      </c>
      <c r="F39" s="105"/>
      <c r="G39" s="120">
        <v>27000.0</v>
      </c>
      <c r="H39" s="67"/>
      <c r="I39" s="107"/>
      <c r="J39" s="108"/>
      <c r="K39" s="109"/>
      <c r="L39" s="110"/>
      <c r="M39" s="111"/>
      <c r="N39" s="112"/>
      <c r="O39" s="113"/>
      <c r="P39" s="50">
        <v>27000.0</v>
      </c>
      <c r="Q39" s="51">
        <f t="shared" si="1"/>
        <v>0</v>
      </c>
      <c r="R39" s="52" t="s">
        <v>240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44669.0</v>
      </c>
      <c r="C40" s="38" t="s">
        <v>1891</v>
      </c>
      <c r="D40" s="39">
        <v>48136.0</v>
      </c>
      <c r="E40" s="40" t="s">
        <v>650</v>
      </c>
      <c r="F40" s="105"/>
      <c r="G40" s="106"/>
      <c r="H40" s="67"/>
      <c r="I40" s="107">
        <v>2650.0</v>
      </c>
      <c r="J40" s="108"/>
      <c r="K40" s="109"/>
      <c r="L40" s="110"/>
      <c r="M40" s="111"/>
      <c r="N40" s="112"/>
      <c r="O40" s="113"/>
      <c r="P40" s="50">
        <v>2650.0</v>
      </c>
      <c r="Q40" s="51">
        <f t="shared" si="1"/>
        <v>0</v>
      </c>
      <c r="R40" s="52" t="s">
        <v>229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44669.0</v>
      </c>
      <c r="C41" s="38" t="s">
        <v>1892</v>
      </c>
      <c r="D41" s="39">
        <v>67760.0</v>
      </c>
      <c r="E41" s="40" t="s">
        <v>1893</v>
      </c>
      <c r="F41" s="105"/>
      <c r="G41" s="106"/>
      <c r="H41" s="67"/>
      <c r="I41" s="107">
        <v>3650.0</v>
      </c>
      <c r="J41" s="108"/>
      <c r="K41" s="109"/>
      <c r="L41" s="110"/>
      <c r="M41" s="111"/>
      <c r="N41" s="112"/>
      <c r="O41" s="113"/>
      <c r="P41" s="50">
        <v>3650.0</v>
      </c>
      <c r="Q41" s="51">
        <f t="shared" si="1"/>
        <v>0</v>
      </c>
      <c r="R41" s="52" t="s">
        <v>69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44669.0</v>
      </c>
      <c r="C42" s="38" t="s">
        <v>1894</v>
      </c>
      <c r="D42" s="39">
        <v>21821.0</v>
      </c>
      <c r="E42" s="40" t="s">
        <v>297</v>
      </c>
      <c r="F42" s="105"/>
      <c r="G42" s="120">
        <v>700.0</v>
      </c>
      <c r="H42" s="67"/>
      <c r="I42" s="107"/>
      <c r="J42" s="108"/>
      <c r="K42" s="109"/>
      <c r="L42" s="110"/>
      <c r="M42" s="111"/>
      <c r="N42" s="112"/>
      <c r="O42" s="113"/>
      <c r="P42" s="50">
        <v>700.0</v>
      </c>
      <c r="Q42" s="51">
        <f t="shared" si="1"/>
        <v>0</v>
      </c>
      <c r="R42" s="52" t="s">
        <v>240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44669.0</v>
      </c>
      <c r="C43" s="38" t="s">
        <v>1895</v>
      </c>
      <c r="D43" s="39">
        <v>45193.0</v>
      </c>
      <c r="E43" s="40" t="s">
        <v>1896</v>
      </c>
      <c r="F43" s="105"/>
      <c r="G43" s="106"/>
      <c r="H43" s="67"/>
      <c r="I43" s="107">
        <v>350.0</v>
      </c>
      <c r="J43" s="108"/>
      <c r="K43" s="109"/>
      <c r="L43" s="110"/>
      <c r="M43" s="111"/>
      <c r="N43" s="112"/>
      <c r="O43" s="113"/>
      <c r="P43" s="50">
        <v>350.0</v>
      </c>
      <c r="Q43" s="51">
        <f t="shared" si="1"/>
        <v>0</v>
      </c>
      <c r="R43" s="52" t="s">
        <v>229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44669.0</v>
      </c>
      <c r="C44" s="38" t="s">
        <v>1897</v>
      </c>
      <c r="D44" s="39">
        <v>68041.0</v>
      </c>
      <c r="E44" s="40" t="s">
        <v>680</v>
      </c>
      <c r="F44" s="105"/>
      <c r="G44" s="106"/>
      <c r="H44" s="67"/>
      <c r="I44" s="107">
        <v>2025.0</v>
      </c>
      <c r="J44" s="108"/>
      <c r="K44" s="109"/>
      <c r="L44" s="110"/>
      <c r="M44" s="111"/>
      <c r="N44" s="112"/>
      <c r="O44" s="113"/>
      <c r="P44" s="50">
        <v>2025.0</v>
      </c>
      <c r="Q44" s="51">
        <f t="shared" si="1"/>
        <v>0</v>
      </c>
      <c r="R44" s="52" t="s">
        <v>69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44669.0</v>
      </c>
      <c r="C45" s="38" t="s">
        <v>1898</v>
      </c>
      <c r="D45" s="39">
        <v>21821.0</v>
      </c>
      <c r="E45" s="40" t="s">
        <v>297</v>
      </c>
      <c r="F45" s="105"/>
      <c r="G45" s="120">
        <v>47500.0</v>
      </c>
      <c r="H45" s="67"/>
      <c r="I45" s="107"/>
      <c r="J45" s="108"/>
      <c r="K45" s="109"/>
      <c r="L45" s="110"/>
      <c r="M45" s="111"/>
      <c r="N45" s="112"/>
      <c r="O45" s="113"/>
      <c r="P45" s="50">
        <v>47500.0</v>
      </c>
      <c r="Q45" s="51">
        <f t="shared" si="1"/>
        <v>0</v>
      </c>
      <c r="R45" s="52" t="s">
        <v>229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44669.0</v>
      </c>
      <c r="C46" s="38" t="s">
        <v>1899</v>
      </c>
      <c r="D46" s="39">
        <v>44149.0</v>
      </c>
      <c r="E46" s="40" t="s">
        <v>1022</v>
      </c>
      <c r="F46" s="105"/>
      <c r="G46" s="106"/>
      <c r="H46" s="67"/>
      <c r="I46" s="107">
        <v>15000.0</v>
      </c>
      <c r="J46" s="108"/>
      <c r="K46" s="109"/>
      <c r="L46" s="110"/>
      <c r="M46" s="111"/>
      <c r="N46" s="112"/>
      <c r="O46" s="113"/>
      <c r="P46" s="50">
        <v>15000.0</v>
      </c>
      <c r="Q46" s="51">
        <f t="shared" si="1"/>
        <v>0</v>
      </c>
      <c r="R46" s="52" t="s">
        <v>69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44669.0</v>
      </c>
      <c r="C47" s="38" t="s">
        <v>1900</v>
      </c>
      <c r="D47" s="39">
        <v>14329.0</v>
      </c>
      <c r="E47" s="40" t="s">
        <v>129</v>
      </c>
      <c r="F47" s="105"/>
      <c r="G47" s="106"/>
      <c r="H47" s="131"/>
      <c r="I47" s="107">
        <v>1250.0</v>
      </c>
      <c r="J47" s="108"/>
      <c r="K47" s="109"/>
      <c r="L47" s="110"/>
      <c r="M47" s="111"/>
      <c r="N47" s="112"/>
      <c r="O47" s="113"/>
      <c r="P47" s="50">
        <v>1250.0</v>
      </c>
      <c r="Q47" s="51">
        <f t="shared" si="1"/>
        <v>0</v>
      </c>
      <c r="R47" s="52" t="s">
        <v>240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44669.0</v>
      </c>
      <c r="C48" s="38" t="s">
        <v>1901</v>
      </c>
      <c r="D48" s="39">
        <v>49194.0</v>
      </c>
      <c r="E48" s="40" t="s">
        <v>825</v>
      </c>
      <c r="F48" s="105"/>
      <c r="G48" s="106"/>
      <c r="H48" s="67"/>
      <c r="I48" s="107">
        <v>5150.0</v>
      </c>
      <c r="J48" s="108"/>
      <c r="K48" s="109"/>
      <c r="L48" s="110"/>
      <c r="M48" s="111"/>
      <c r="N48" s="112"/>
      <c r="O48" s="113"/>
      <c r="P48" s="50">
        <v>5150.0</v>
      </c>
      <c r="Q48" s="51">
        <f t="shared" si="1"/>
        <v>0</v>
      </c>
      <c r="R48" s="52" t="s">
        <v>29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44669.0</v>
      </c>
      <c r="C49" s="38" t="s">
        <v>1902</v>
      </c>
      <c r="D49" s="39">
        <v>21818.0</v>
      </c>
      <c r="E49" s="40" t="s">
        <v>1431</v>
      </c>
      <c r="F49" s="105"/>
      <c r="G49" s="106"/>
      <c r="H49" s="67"/>
      <c r="I49" s="107">
        <v>36830.0</v>
      </c>
      <c r="J49" s="108"/>
      <c r="K49" s="134">
        <v>23170.0</v>
      </c>
      <c r="L49" s="110"/>
      <c r="M49" s="111"/>
      <c r="N49" s="112"/>
      <c r="O49" s="113"/>
      <c r="P49" s="50">
        <v>60000.0</v>
      </c>
      <c r="Q49" s="51">
        <f t="shared" si="1"/>
        <v>0</v>
      </c>
      <c r="R49" s="52" t="s">
        <v>69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44669.0</v>
      </c>
      <c r="C50" s="38" t="s">
        <v>1903</v>
      </c>
      <c r="D50" s="39">
        <v>52512.0</v>
      </c>
      <c r="E50" s="40" t="s">
        <v>1904</v>
      </c>
      <c r="F50" s="143"/>
      <c r="G50" s="106"/>
      <c r="H50" s="67"/>
      <c r="I50" s="107"/>
      <c r="J50" s="117">
        <v>2650.0</v>
      </c>
      <c r="K50" s="109"/>
      <c r="L50" s="110"/>
      <c r="M50" s="111"/>
      <c r="N50" s="112"/>
      <c r="O50" s="113"/>
      <c r="P50" s="50">
        <v>2650.0</v>
      </c>
      <c r="Q50" s="51">
        <f t="shared" si="1"/>
        <v>0</v>
      </c>
      <c r="R50" s="52" t="s">
        <v>39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44669.0</v>
      </c>
      <c r="C51" s="38" t="s">
        <v>1905</v>
      </c>
      <c r="D51" s="39">
        <v>50474.0</v>
      </c>
      <c r="E51" s="40" t="s">
        <v>646</v>
      </c>
      <c r="F51" s="143"/>
      <c r="G51" s="120"/>
      <c r="H51" s="67"/>
      <c r="I51" s="107">
        <v>25000.0</v>
      </c>
      <c r="J51" s="108"/>
      <c r="K51" s="109"/>
      <c r="L51" s="110"/>
      <c r="M51" s="111"/>
      <c r="N51" s="112"/>
      <c r="O51" s="113"/>
      <c r="P51" s="50">
        <v>25000.0</v>
      </c>
      <c r="Q51" s="51">
        <f t="shared" si="1"/>
        <v>0</v>
      </c>
      <c r="R51" s="52" t="s">
        <v>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44669.0</v>
      </c>
      <c r="C52" s="38" t="s">
        <v>1906</v>
      </c>
      <c r="D52" s="39">
        <v>48631.0</v>
      </c>
      <c r="E52" s="40" t="s">
        <v>36</v>
      </c>
      <c r="F52" s="143"/>
      <c r="G52" s="106"/>
      <c r="H52" s="67"/>
      <c r="I52" s="107">
        <v>21850.0</v>
      </c>
      <c r="J52" s="108"/>
      <c r="K52" s="109"/>
      <c r="L52" s="110"/>
      <c r="M52" s="111"/>
      <c r="N52" s="112"/>
      <c r="O52" s="113"/>
      <c r="P52" s="50">
        <v>21850.0</v>
      </c>
      <c r="Q52" s="51">
        <f t="shared" si="1"/>
        <v>0</v>
      </c>
      <c r="R52" s="52" t="s">
        <v>240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44669.0</v>
      </c>
      <c r="C53" s="38" t="s">
        <v>1907</v>
      </c>
      <c r="D53" s="39">
        <v>63017.0</v>
      </c>
      <c r="E53" s="40" t="s">
        <v>540</v>
      </c>
      <c r="F53" s="105"/>
      <c r="G53" s="106"/>
      <c r="H53" s="67"/>
      <c r="I53" s="107">
        <v>7000.0</v>
      </c>
      <c r="J53" s="108"/>
      <c r="K53" s="109"/>
      <c r="L53" s="110"/>
      <c r="M53" s="111"/>
      <c r="N53" s="112"/>
      <c r="O53" s="113"/>
      <c r="P53" s="50">
        <v>7000.0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44669.0</v>
      </c>
      <c r="C54" s="38" t="s">
        <v>1908</v>
      </c>
      <c r="D54" s="39">
        <v>42046.0</v>
      </c>
      <c r="E54" s="40" t="s">
        <v>292</v>
      </c>
      <c r="F54" s="105"/>
      <c r="G54" s="106"/>
      <c r="H54" s="67"/>
      <c r="I54" s="107">
        <v>1400.0</v>
      </c>
      <c r="J54" s="108"/>
      <c r="K54" s="109"/>
      <c r="L54" s="110"/>
      <c r="M54" s="111"/>
      <c r="N54" s="112"/>
      <c r="O54" s="113"/>
      <c r="P54" s="50">
        <v>1400.0</v>
      </c>
      <c r="Q54" s="51">
        <f t="shared" si="1"/>
        <v>0</v>
      </c>
      <c r="R54" s="52" t="s">
        <v>69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44669.0</v>
      </c>
      <c r="C55" s="38" t="s">
        <v>1909</v>
      </c>
      <c r="D55" s="39">
        <v>51529.0</v>
      </c>
      <c r="E55" s="40" t="s">
        <v>1910</v>
      </c>
      <c r="F55" s="105"/>
      <c r="G55" s="106"/>
      <c r="H55" s="67"/>
      <c r="I55" s="107">
        <v>3750.0</v>
      </c>
      <c r="J55" s="108"/>
      <c r="K55" s="109"/>
      <c r="L55" s="110"/>
      <c r="M55" s="111"/>
      <c r="N55" s="112"/>
      <c r="O55" s="113"/>
      <c r="P55" s="50">
        <v>3750.0</v>
      </c>
      <c r="Q55" s="51">
        <f t="shared" si="1"/>
        <v>0</v>
      </c>
      <c r="R55" s="52" t="s">
        <v>240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44669.0</v>
      </c>
      <c r="C56" s="38" t="s">
        <v>1911</v>
      </c>
      <c r="D56" s="39">
        <v>48234.0</v>
      </c>
      <c r="E56" s="40" t="s">
        <v>233</v>
      </c>
      <c r="F56" s="105"/>
      <c r="G56" s="106"/>
      <c r="H56" s="67"/>
      <c r="I56" s="107">
        <v>16250.0</v>
      </c>
      <c r="J56" s="108"/>
      <c r="K56" s="109"/>
      <c r="L56" s="110"/>
      <c r="M56" s="111"/>
      <c r="N56" s="112"/>
      <c r="O56" s="113"/>
      <c r="P56" s="50">
        <v>16250.0</v>
      </c>
      <c r="Q56" s="51">
        <f t="shared" si="1"/>
        <v>0</v>
      </c>
      <c r="R56" s="52" t="s">
        <v>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44669.0</v>
      </c>
      <c r="C57" s="38" t="s">
        <v>1912</v>
      </c>
      <c r="D57" s="39">
        <v>68663.0</v>
      </c>
      <c r="E57" s="40" t="s">
        <v>1913</v>
      </c>
      <c r="F57" s="105"/>
      <c r="G57" s="106"/>
      <c r="H57" s="131"/>
      <c r="I57" s="107">
        <v>300.0</v>
      </c>
      <c r="J57" s="108"/>
      <c r="K57" s="109"/>
      <c r="L57" s="110"/>
      <c r="M57" s="111"/>
      <c r="N57" s="112"/>
      <c r="O57" s="113"/>
      <c r="P57" s="50">
        <v>300.0</v>
      </c>
      <c r="Q57" s="51">
        <f t="shared" si="1"/>
        <v>0</v>
      </c>
      <c r="R57" s="52" t="s">
        <v>69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44669.0</v>
      </c>
      <c r="C58" s="38" t="s">
        <v>1914</v>
      </c>
      <c r="D58" s="39">
        <v>30855.0</v>
      </c>
      <c r="E58" s="40" t="s">
        <v>1396</v>
      </c>
      <c r="F58" s="105"/>
      <c r="G58" s="106"/>
      <c r="H58" s="122"/>
      <c r="I58" s="107"/>
      <c r="J58" s="117">
        <v>5150.0</v>
      </c>
      <c r="K58" s="109"/>
      <c r="L58" s="110"/>
      <c r="M58" s="111"/>
      <c r="N58" s="112"/>
      <c r="O58" s="113"/>
      <c r="P58" s="50">
        <v>5150.0</v>
      </c>
      <c r="Q58" s="51">
        <f t="shared" si="1"/>
        <v>0</v>
      </c>
      <c r="R58" s="52" t="s">
        <v>29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44669.0</v>
      </c>
      <c r="C59" s="38" t="s">
        <v>1915</v>
      </c>
      <c r="D59" s="39">
        <v>21937.0</v>
      </c>
      <c r="E59" s="40" t="s">
        <v>143</v>
      </c>
      <c r="F59" s="105"/>
      <c r="G59" s="106"/>
      <c r="H59" s="67"/>
      <c r="I59" s="107">
        <v>500.0</v>
      </c>
      <c r="J59" s="108"/>
      <c r="K59" s="109"/>
      <c r="L59" s="110"/>
      <c r="M59" s="111"/>
      <c r="N59" s="112"/>
      <c r="O59" s="113"/>
      <c r="P59" s="50">
        <v>500.0</v>
      </c>
      <c r="Q59" s="51">
        <f t="shared" si="1"/>
        <v>0</v>
      </c>
      <c r="R59" s="52" t="s">
        <v>487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44669.0</v>
      </c>
      <c r="C60" s="38" t="s">
        <v>1916</v>
      </c>
      <c r="D60" s="39">
        <v>53283.0</v>
      </c>
      <c r="E60" s="40" t="s">
        <v>288</v>
      </c>
      <c r="F60" s="105"/>
      <c r="G60" s="106"/>
      <c r="H60" s="67"/>
      <c r="I60" s="107">
        <v>7850.0</v>
      </c>
      <c r="J60" s="117"/>
      <c r="K60" s="109"/>
      <c r="L60" s="110"/>
      <c r="M60" s="111"/>
      <c r="N60" s="112"/>
      <c r="O60" s="113"/>
      <c r="P60" s="50">
        <v>7850.0</v>
      </c>
      <c r="Q60" s="51">
        <f t="shared" si="1"/>
        <v>0</v>
      </c>
      <c r="R60" s="52" t="s">
        <v>229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44669.0</v>
      </c>
      <c r="C61" s="38" t="s">
        <v>1917</v>
      </c>
      <c r="D61" s="39">
        <v>21937.0</v>
      </c>
      <c r="E61" s="40" t="s">
        <v>143</v>
      </c>
      <c r="F61" s="105"/>
      <c r="G61" s="106"/>
      <c r="H61" s="67"/>
      <c r="I61" s="107">
        <v>2650.0</v>
      </c>
      <c r="J61" s="108"/>
      <c r="K61" s="109"/>
      <c r="L61" s="110"/>
      <c r="M61" s="111"/>
      <c r="N61" s="112"/>
      <c r="O61" s="113"/>
      <c r="P61" s="50">
        <v>2650.0</v>
      </c>
      <c r="Q61" s="51">
        <f t="shared" si="1"/>
        <v>0</v>
      </c>
      <c r="R61" s="52" t="s">
        <v>487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44669.0</v>
      </c>
      <c r="C62" s="38" t="s">
        <v>1918</v>
      </c>
      <c r="D62" s="39">
        <v>45227.0</v>
      </c>
      <c r="E62" s="40" t="s">
        <v>1117</v>
      </c>
      <c r="F62" s="105"/>
      <c r="G62" s="106"/>
      <c r="H62" s="67"/>
      <c r="I62" s="107">
        <v>1250.0</v>
      </c>
      <c r="J62" s="108"/>
      <c r="K62" s="109"/>
      <c r="L62" s="110"/>
      <c r="M62" s="111"/>
      <c r="N62" s="112"/>
      <c r="O62" s="113"/>
      <c r="P62" s="50">
        <v>1250.0</v>
      </c>
      <c r="Q62" s="51">
        <f t="shared" si="1"/>
        <v>0</v>
      </c>
      <c r="R62" s="52" t="s">
        <v>29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44669.0</v>
      </c>
      <c r="C63" s="38" t="s">
        <v>1919</v>
      </c>
      <c r="D63" s="39">
        <v>53634.0</v>
      </c>
      <c r="E63" s="40" t="s">
        <v>1920</v>
      </c>
      <c r="F63" s="105"/>
      <c r="G63" s="106"/>
      <c r="H63" s="67"/>
      <c r="I63" s="107">
        <v>5000.0</v>
      </c>
      <c r="J63" s="108"/>
      <c r="K63" s="109"/>
      <c r="L63" s="110"/>
      <c r="M63" s="111"/>
      <c r="N63" s="112"/>
      <c r="O63" s="113"/>
      <c r="P63" s="50">
        <v>5000.0</v>
      </c>
      <c r="Q63" s="51">
        <f t="shared" si="1"/>
        <v>0</v>
      </c>
      <c r="R63" s="52" t="s">
        <v>69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44669.0</v>
      </c>
      <c r="C64" s="38" t="s">
        <v>1921</v>
      </c>
      <c r="D64" s="39">
        <v>49272.0</v>
      </c>
      <c r="E64" s="40" t="s">
        <v>1792</v>
      </c>
      <c r="F64" s="105"/>
      <c r="G64" s="106"/>
      <c r="H64" s="67"/>
      <c r="I64" s="107">
        <v>350.0</v>
      </c>
      <c r="J64" s="108"/>
      <c r="K64" s="109"/>
      <c r="L64" s="110"/>
      <c r="M64" s="111"/>
      <c r="N64" s="112"/>
      <c r="O64" s="113"/>
      <c r="P64" s="50">
        <v>350.0</v>
      </c>
      <c r="Q64" s="51">
        <f t="shared" si="1"/>
        <v>0</v>
      </c>
      <c r="R64" s="52" t="s">
        <v>229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44669.0</v>
      </c>
      <c r="C65" s="38" t="s">
        <v>1922</v>
      </c>
      <c r="D65" s="39">
        <v>57499.0</v>
      </c>
      <c r="E65" s="40" t="s">
        <v>970</v>
      </c>
      <c r="F65" s="105"/>
      <c r="G65" s="120"/>
      <c r="H65" s="67"/>
      <c r="I65" s="107"/>
      <c r="J65" s="117">
        <v>1450.0</v>
      </c>
      <c r="K65" s="109"/>
      <c r="L65" s="110"/>
      <c r="M65" s="111"/>
      <c r="N65" s="112"/>
      <c r="O65" s="113"/>
      <c r="P65" s="50">
        <v>1450.0</v>
      </c>
      <c r="Q65" s="51">
        <f t="shared" si="1"/>
        <v>0</v>
      </c>
      <c r="R65" s="52" t="s">
        <v>29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44669.0</v>
      </c>
      <c r="C66" s="38" t="s">
        <v>1923</v>
      </c>
      <c r="D66" s="39">
        <v>50436.0</v>
      </c>
      <c r="E66" s="40" t="s">
        <v>151</v>
      </c>
      <c r="F66" s="105"/>
      <c r="G66" s="106"/>
      <c r="H66" s="131"/>
      <c r="I66" s="107">
        <v>1250.0</v>
      </c>
      <c r="J66" s="108"/>
      <c r="K66" s="109"/>
      <c r="L66" s="110"/>
      <c r="M66" s="111"/>
      <c r="N66" s="112"/>
      <c r="O66" s="113"/>
      <c r="P66" s="50">
        <v>1250.0</v>
      </c>
      <c r="Q66" s="51">
        <f t="shared" si="1"/>
        <v>0</v>
      </c>
      <c r="R66" s="52" t="s">
        <v>69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44669.0</v>
      </c>
      <c r="C67" s="38" t="s">
        <v>1924</v>
      </c>
      <c r="D67" s="39">
        <v>53634.0</v>
      </c>
      <c r="E67" s="40" t="s">
        <v>1920</v>
      </c>
      <c r="F67" s="105"/>
      <c r="G67" s="106"/>
      <c r="H67" s="67"/>
      <c r="I67" s="107">
        <v>3750.0</v>
      </c>
      <c r="J67" s="108"/>
      <c r="K67" s="109"/>
      <c r="L67" s="110"/>
      <c r="M67" s="111"/>
      <c r="N67" s="112"/>
      <c r="O67" s="113"/>
      <c r="P67" s="50">
        <v>3750.0</v>
      </c>
      <c r="Q67" s="51">
        <f t="shared" si="1"/>
        <v>0</v>
      </c>
      <c r="R67" s="52" t="s">
        <v>69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44669.0</v>
      </c>
      <c r="C68" s="38" t="s">
        <v>1925</v>
      </c>
      <c r="D68" s="39">
        <v>67110.0</v>
      </c>
      <c r="E68" s="40" t="s">
        <v>1407</v>
      </c>
      <c r="F68" s="105"/>
      <c r="G68" s="106"/>
      <c r="H68" s="67"/>
      <c r="I68" s="107">
        <v>730.0</v>
      </c>
      <c r="J68" s="108"/>
      <c r="K68" s="109"/>
      <c r="L68" s="110"/>
      <c r="M68" s="111"/>
      <c r="N68" s="112"/>
      <c r="O68" s="113"/>
      <c r="P68" s="50">
        <v>730.0</v>
      </c>
      <c r="Q68" s="51">
        <f t="shared" si="1"/>
        <v>0</v>
      </c>
      <c r="R68" s="52" t="s">
        <v>39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44669.0</v>
      </c>
      <c r="C69" s="38" t="s">
        <v>1926</v>
      </c>
      <c r="D69" s="39">
        <v>57125.0</v>
      </c>
      <c r="E69" s="40" t="s">
        <v>1927</v>
      </c>
      <c r="F69" s="105"/>
      <c r="G69" s="106"/>
      <c r="H69" s="67"/>
      <c r="I69" s="107">
        <v>1250.0</v>
      </c>
      <c r="J69" s="108"/>
      <c r="K69" s="134">
        <v>100.0</v>
      </c>
      <c r="L69" s="110"/>
      <c r="M69" s="111"/>
      <c r="N69" s="112"/>
      <c r="O69" s="113"/>
      <c r="P69" s="50">
        <v>1350.0</v>
      </c>
      <c r="Q69" s="51">
        <f t="shared" si="1"/>
        <v>0</v>
      </c>
      <c r="R69" s="52" t="s">
        <v>240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44669.0</v>
      </c>
      <c r="C70" s="38" t="s">
        <v>1928</v>
      </c>
      <c r="D70" s="39">
        <v>53864.0</v>
      </c>
      <c r="E70" s="40" t="s">
        <v>1929</v>
      </c>
      <c r="F70" s="127"/>
      <c r="G70" s="106"/>
      <c r="H70" s="67"/>
      <c r="I70" s="107">
        <v>10000.0</v>
      </c>
      <c r="J70" s="108"/>
      <c r="K70" s="109"/>
      <c r="L70" s="110"/>
      <c r="M70" s="111"/>
      <c r="N70" s="112"/>
      <c r="O70" s="113"/>
      <c r="P70" s="50">
        <v>10000.0</v>
      </c>
      <c r="Q70" s="51">
        <f t="shared" si="1"/>
        <v>0</v>
      </c>
      <c r="R70" s="52" t="s">
        <v>229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44669.0</v>
      </c>
      <c r="C71" s="38" t="s">
        <v>1930</v>
      </c>
      <c r="D71" s="39">
        <v>57499.0</v>
      </c>
      <c r="E71" s="40" t="s">
        <v>970</v>
      </c>
      <c r="F71" s="105"/>
      <c r="G71" s="106"/>
      <c r="H71" s="67"/>
      <c r="I71" s="107"/>
      <c r="J71" s="117">
        <v>7500.0</v>
      </c>
      <c r="K71" s="109"/>
      <c r="L71" s="110"/>
      <c r="M71" s="111"/>
      <c r="N71" s="112"/>
      <c r="O71" s="113"/>
      <c r="P71" s="50">
        <v>7500.0</v>
      </c>
      <c r="Q71" s="51">
        <f t="shared" si="1"/>
        <v>0</v>
      </c>
      <c r="R71" s="52" t="s">
        <v>29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44669.0</v>
      </c>
      <c r="C72" s="38" t="s">
        <v>1931</v>
      </c>
      <c r="D72" s="39">
        <v>69411.0</v>
      </c>
      <c r="E72" s="40" t="s">
        <v>1932</v>
      </c>
      <c r="F72" s="105"/>
      <c r="G72" s="106"/>
      <c r="H72" s="67"/>
      <c r="I72" s="107">
        <v>300.0</v>
      </c>
      <c r="J72" s="108"/>
      <c r="K72" s="109"/>
      <c r="L72" s="110"/>
      <c r="M72" s="111"/>
      <c r="N72" s="112"/>
      <c r="O72" s="113"/>
      <c r="P72" s="50">
        <v>300.0</v>
      </c>
      <c r="Q72" s="51">
        <f t="shared" si="1"/>
        <v>0</v>
      </c>
      <c r="R72" s="52" t="s">
        <v>69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44669.0</v>
      </c>
      <c r="C73" s="38" t="s">
        <v>1933</v>
      </c>
      <c r="D73" s="39">
        <v>21821.0</v>
      </c>
      <c r="E73" s="40" t="s">
        <v>297</v>
      </c>
      <c r="F73" s="105"/>
      <c r="G73" s="123">
        <v>10000.0</v>
      </c>
      <c r="H73" s="67"/>
      <c r="I73" s="107"/>
      <c r="J73" s="108"/>
      <c r="K73" s="109"/>
      <c r="L73" s="110"/>
      <c r="M73" s="111"/>
      <c r="N73" s="112"/>
      <c r="O73" s="113"/>
      <c r="P73" s="50">
        <v>10000.0</v>
      </c>
      <c r="Q73" s="51">
        <f t="shared" si="1"/>
        <v>0</v>
      </c>
      <c r="R73" s="52" t="s">
        <v>229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44669.0</v>
      </c>
      <c r="C74" s="38" t="s">
        <v>1934</v>
      </c>
      <c r="D74" s="39">
        <v>57499.0</v>
      </c>
      <c r="E74" s="40" t="s">
        <v>970</v>
      </c>
      <c r="F74" s="105"/>
      <c r="G74" s="106"/>
      <c r="H74" s="67"/>
      <c r="I74" s="107"/>
      <c r="J74" s="117">
        <v>250.0</v>
      </c>
      <c r="K74" s="109"/>
      <c r="L74" s="110"/>
      <c r="M74" s="111"/>
      <c r="N74" s="112"/>
      <c r="O74" s="113"/>
      <c r="P74" s="50">
        <v>250.0</v>
      </c>
      <c r="Q74" s="51">
        <f t="shared" si="1"/>
        <v>0</v>
      </c>
      <c r="R74" s="52" t="s">
        <v>29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44669.0</v>
      </c>
      <c r="C75" s="38" t="s">
        <v>1935</v>
      </c>
      <c r="D75" s="39">
        <v>50916.0</v>
      </c>
      <c r="E75" s="40" t="s">
        <v>1936</v>
      </c>
      <c r="F75" s="105"/>
      <c r="G75" s="123">
        <v>5550.0</v>
      </c>
      <c r="H75" s="67"/>
      <c r="I75" s="107"/>
      <c r="J75" s="117"/>
      <c r="K75" s="109"/>
      <c r="L75" s="110"/>
      <c r="M75" s="111"/>
      <c r="N75" s="112"/>
      <c r="O75" s="113"/>
      <c r="P75" s="50">
        <v>5550.0</v>
      </c>
      <c r="Q75" s="51">
        <f t="shared" si="1"/>
        <v>0</v>
      </c>
      <c r="R75" s="52" t="s">
        <v>240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44669.0</v>
      </c>
      <c r="C76" s="38" t="s">
        <v>1937</v>
      </c>
      <c r="D76" s="39">
        <v>49943.0</v>
      </c>
      <c r="E76" s="40" t="s">
        <v>1158</v>
      </c>
      <c r="F76" s="105"/>
      <c r="G76" s="106"/>
      <c r="H76" s="67"/>
      <c r="I76" s="107">
        <v>2180.0</v>
      </c>
      <c r="J76" s="117"/>
      <c r="K76" s="109"/>
      <c r="L76" s="110"/>
      <c r="M76" s="111"/>
      <c r="N76" s="112"/>
      <c r="O76" s="113"/>
      <c r="P76" s="50">
        <v>2180.0</v>
      </c>
      <c r="Q76" s="51">
        <f t="shared" si="1"/>
        <v>0</v>
      </c>
      <c r="R76" s="52" t="s">
        <v>229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44669.0</v>
      </c>
      <c r="C77" s="38" t="s">
        <v>1938</v>
      </c>
      <c r="D77" s="39">
        <v>50595.0</v>
      </c>
      <c r="E77" s="40" t="s">
        <v>325</v>
      </c>
      <c r="F77" s="105"/>
      <c r="G77" s="106"/>
      <c r="H77" s="122">
        <v>45000.0</v>
      </c>
      <c r="I77" s="107"/>
      <c r="J77" s="117"/>
      <c r="K77" s="109"/>
      <c r="L77" s="110"/>
      <c r="M77" s="111"/>
      <c r="N77" s="112"/>
      <c r="O77" s="113"/>
      <c r="P77" s="50">
        <v>45000.0</v>
      </c>
      <c r="Q77" s="51">
        <f t="shared" si="1"/>
        <v>0</v>
      </c>
      <c r="R77" s="52" t="s">
        <v>69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44669.0</v>
      </c>
      <c r="C78" s="38" t="s">
        <v>1939</v>
      </c>
      <c r="D78" s="39">
        <v>36826.0</v>
      </c>
      <c r="E78" s="40" t="s">
        <v>1940</v>
      </c>
      <c r="F78" s="105"/>
      <c r="G78" s="106"/>
      <c r="H78" s="67"/>
      <c r="I78" s="107">
        <v>7650.0</v>
      </c>
      <c r="J78" s="117"/>
      <c r="K78" s="109"/>
      <c r="L78" s="110"/>
      <c r="M78" s="111"/>
      <c r="N78" s="112"/>
      <c r="O78" s="113"/>
      <c r="P78" s="50">
        <v>7650.0</v>
      </c>
      <c r="Q78" s="51">
        <f t="shared" si="1"/>
        <v>0</v>
      </c>
      <c r="R78" s="52" t="s">
        <v>29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44669.0</v>
      </c>
      <c r="C79" s="38" t="s">
        <v>1941</v>
      </c>
      <c r="D79" s="39">
        <v>22332.0</v>
      </c>
      <c r="E79" s="40" t="s">
        <v>337</v>
      </c>
      <c r="F79" s="105"/>
      <c r="G79" s="106"/>
      <c r="H79" s="67"/>
      <c r="I79" s="107">
        <v>2650.0</v>
      </c>
      <c r="J79" s="117"/>
      <c r="K79" s="109"/>
      <c r="L79" s="110"/>
      <c r="M79" s="111"/>
      <c r="N79" s="112"/>
      <c r="O79" s="113"/>
      <c r="P79" s="50">
        <v>2650.0</v>
      </c>
      <c r="Q79" s="51">
        <f t="shared" si="1"/>
        <v>0</v>
      </c>
      <c r="R79" s="52" t="s">
        <v>240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44669.0</v>
      </c>
      <c r="C80" s="38" t="s">
        <v>1942</v>
      </c>
      <c r="D80" s="39">
        <v>68776.0</v>
      </c>
      <c r="E80" s="40" t="s">
        <v>1943</v>
      </c>
      <c r="F80" s="105"/>
      <c r="G80" s="106"/>
      <c r="H80" s="67"/>
      <c r="I80" s="107">
        <v>300.0</v>
      </c>
      <c r="J80" s="117"/>
      <c r="K80" s="109"/>
      <c r="L80" s="110"/>
      <c r="M80" s="111"/>
      <c r="N80" s="112"/>
      <c r="O80" s="113"/>
      <c r="P80" s="50">
        <v>300.0</v>
      </c>
      <c r="Q80" s="51">
        <f t="shared" si="1"/>
        <v>0</v>
      </c>
      <c r="R80" s="52" t="s">
        <v>229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44669.0</v>
      </c>
      <c r="C81" s="38" t="s">
        <v>1944</v>
      </c>
      <c r="D81" s="39">
        <v>21743.0</v>
      </c>
      <c r="E81" s="40" t="s">
        <v>1945</v>
      </c>
      <c r="F81" s="105"/>
      <c r="G81" s="123">
        <v>4250.0</v>
      </c>
      <c r="H81" s="67"/>
      <c r="I81" s="107"/>
      <c r="J81" s="108"/>
      <c r="K81" s="144"/>
      <c r="L81" s="110"/>
      <c r="M81" s="111"/>
      <c r="N81" s="112"/>
      <c r="O81" s="113"/>
      <c r="P81" s="50">
        <v>4250.0</v>
      </c>
      <c r="Q81" s="51">
        <f t="shared" si="1"/>
        <v>0</v>
      </c>
      <c r="R81" s="52" t="s">
        <v>69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44669.0</v>
      </c>
      <c r="C82" s="38" t="s">
        <v>1946</v>
      </c>
      <c r="D82" s="39">
        <v>48631.0</v>
      </c>
      <c r="E82" s="40" t="s">
        <v>36</v>
      </c>
      <c r="F82" s="105"/>
      <c r="G82" s="106"/>
      <c r="H82" s="67"/>
      <c r="I82" s="107">
        <v>2500.0</v>
      </c>
      <c r="J82" s="108"/>
      <c r="K82" s="109"/>
      <c r="L82" s="110"/>
      <c r="M82" s="111"/>
      <c r="N82" s="112"/>
      <c r="O82" s="113"/>
      <c r="P82" s="50">
        <v>2500.0</v>
      </c>
      <c r="Q82" s="51">
        <f t="shared" si="1"/>
        <v>0</v>
      </c>
      <c r="R82" s="52" t="s">
        <v>240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44669.0</v>
      </c>
      <c r="C83" s="38" t="s">
        <v>1947</v>
      </c>
      <c r="D83" s="39">
        <v>67909.0</v>
      </c>
      <c r="E83" s="40" t="s">
        <v>1133</v>
      </c>
      <c r="F83" s="105"/>
      <c r="G83" s="106"/>
      <c r="H83" s="67"/>
      <c r="I83" s="107"/>
      <c r="J83" s="117">
        <v>22500.0</v>
      </c>
      <c r="K83" s="109"/>
      <c r="L83" s="110"/>
      <c r="M83" s="111"/>
      <c r="N83" s="112"/>
      <c r="O83" s="113"/>
      <c r="P83" s="50">
        <v>22500.0</v>
      </c>
      <c r="Q83" s="51">
        <f t="shared" si="1"/>
        <v>0</v>
      </c>
      <c r="R83" s="52" t="s">
        <v>229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44669.0</v>
      </c>
      <c r="C84" s="38" t="s">
        <v>1948</v>
      </c>
      <c r="D84" s="39">
        <v>41096.0</v>
      </c>
      <c r="E84" s="40" t="s">
        <v>1949</v>
      </c>
      <c r="F84" s="105"/>
      <c r="G84" s="106"/>
      <c r="H84" s="67"/>
      <c r="I84" s="107"/>
      <c r="J84" s="117">
        <v>300.0</v>
      </c>
      <c r="K84" s="109"/>
      <c r="L84" s="110"/>
      <c r="M84" s="111"/>
      <c r="N84" s="112"/>
      <c r="O84" s="113"/>
      <c r="P84" s="50">
        <v>300.0</v>
      </c>
      <c r="Q84" s="51">
        <f t="shared" si="1"/>
        <v>0</v>
      </c>
      <c r="R84" s="52" t="s">
        <v>69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44669.0</v>
      </c>
      <c r="C85" s="38" t="s">
        <v>1950</v>
      </c>
      <c r="D85" s="39">
        <v>66838.0</v>
      </c>
      <c r="E85" s="40" t="s">
        <v>313</v>
      </c>
      <c r="F85" s="105"/>
      <c r="G85" s="106"/>
      <c r="H85" s="67"/>
      <c r="I85" s="107">
        <v>15000.0</v>
      </c>
      <c r="J85" s="108"/>
      <c r="K85" s="109"/>
      <c r="L85" s="110"/>
      <c r="M85" s="111"/>
      <c r="N85" s="112"/>
      <c r="O85" s="113"/>
      <c r="P85" s="50">
        <v>15000.0</v>
      </c>
      <c r="Q85" s="51">
        <f t="shared" si="1"/>
        <v>0</v>
      </c>
      <c r="R85" s="52" t="s">
        <v>487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44669.0</v>
      </c>
      <c r="C86" s="38" t="s">
        <v>1951</v>
      </c>
      <c r="D86" s="39">
        <v>50739.0</v>
      </c>
      <c r="E86" s="40" t="s">
        <v>1952</v>
      </c>
      <c r="F86" s="105"/>
      <c r="G86" s="106"/>
      <c r="H86" s="67"/>
      <c r="I86" s="107">
        <v>975.0</v>
      </c>
      <c r="J86" s="108"/>
      <c r="K86" s="109"/>
      <c r="L86" s="110"/>
      <c r="M86" s="111"/>
      <c r="N86" s="112"/>
      <c r="O86" s="113"/>
      <c r="P86" s="50">
        <v>975.0</v>
      </c>
      <c r="Q86" s="51">
        <f t="shared" si="1"/>
        <v>0</v>
      </c>
      <c r="R86" s="52" t="s">
        <v>69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44669.0</v>
      </c>
      <c r="C87" s="38" t="s">
        <v>1953</v>
      </c>
      <c r="D87" s="39">
        <v>22341.0</v>
      </c>
      <c r="E87" s="40" t="s">
        <v>772</v>
      </c>
      <c r="F87" s="105"/>
      <c r="G87" s="106"/>
      <c r="H87" s="67"/>
      <c r="I87" s="107">
        <v>1250.0</v>
      </c>
      <c r="J87" s="108"/>
      <c r="K87" s="109"/>
      <c r="L87" s="110"/>
      <c r="M87" s="111"/>
      <c r="N87" s="112"/>
      <c r="O87" s="113"/>
      <c r="P87" s="50">
        <v>1250.0</v>
      </c>
      <c r="Q87" s="51">
        <f t="shared" si="1"/>
        <v>0</v>
      </c>
      <c r="R87" s="52" t="s">
        <v>69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44669.0</v>
      </c>
      <c r="C88" s="38" t="s">
        <v>1954</v>
      </c>
      <c r="D88" s="39">
        <v>68838.0</v>
      </c>
      <c r="E88" s="40" t="s">
        <v>1955</v>
      </c>
      <c r="F88" s="105"/>
      <c r="G88" s="106"/>
      <c r="H88" s="67"/>
      <c r="I88" s="107">
        <v>300.0</v>
      </c>
      <c r="J88" s="108"/>
      <c r="K88" s="109"/>
      <c r="L88" s="110"/>
      <c r="M88" s="111"/>
      <c r="N88" s="112"/>
      <c r="O88" s="113"/>
      <c r="P88" s="50">
        <v>300.0</v>
      </c>
      <c r="Q88" s="51">
        <f t="shared" si="1"/>
        <v>0</v>
      </c>
      <c r="R88" s="52" t="s">
        <v>69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44669.0</v>
      </c>
      <c r="C89" s="38" t="s">
        <v>1956</v>
      </c>
      <c r="D89" s="39">
        <v>68962.0</v>
      </c>
      <c r="E89" s="40" t="s">
        <v>1957</v>
      </c>
      <c r="F89" s="105"/>
      <c r="G89" s="106"/>
      <c r="H89" s="67"/>
      <c r="I89" s="107">
        <v>300.0</v>
      </c>
      <c r="J89" s="108"/>
      <c r="K89" s="109"/>
      <c r="L89" s="110"/>
      <c r="M89" s="111"/>
      <c r="N89" s="112"/>
      <c r="O89" s="113"/>
      <c r="P89" s="50">
        <v>300.0</v>
      </c>
      <c r="Q89" s="51">
        <f t="shared" si="1"/>
        <v>0</v>
      </c>
      <c r="R89" s="52" t="s">
        <v>69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44669.0</v>
      </c>
      <c r="C90" s="38" t="s">
        <v>1958</v>
      </c>
      <c r="D90" s="39">
        <v>68961.0</v>
      </c>
      <c r="E90" s="40" t="s">
        <v>1959</v>
      </c>
      <c r="F90" s="105"/>
      <c r="G90" s="106"/>
      <c r="H90" s="67"/>
      <c r="I90" s="107">
        <v>300.0</v>
      </c>
      <c r="J90" s="108"/>
      <c r="K90" s="109"/>
      <c r="L90" s="110"/>
      <c r="M90" s="111"/>
      <c r="N90" s="112"/>
      <c r="O90" s="113"/>
      <c r="P90" s="50">
        <v>300.0</v>
      </c>
      <c r="Q90" s="51">
        <f t="shared" si="1"/>
        <v>0</v>
      </c>
      <c r="R90" s="52" t="s">
        <v>69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44669.0</v>
      </c>
      <c r="C91" s="38" t="s">
        <v>1960</v>
      </c>
      <c r="D91" s="39">
        <v>64781.0</v>
      </c>
      <c r="E91" s="40" t="s">
        <v>1178</v>
      </c>
      <c r="F91" s="105"/>
      <c r="G91" s="106"/>
      <c r="H91" s="67"/>
      <c r="I91" s="107">
        <v>5000.0</v>
      </c>
      <c r="J91" s="108"/>
      <c r="K91" s="109"/>
      <c r="L91" s="110"/>
      <c r="M91" s="111"/>
      <c r="N91" s="112"/>
      <c r="O91" s="113"/>
      <c r="P91" s="50">
        <v>5000.0</v>
      </c>
      <c r="Q91" s="51">
        <f t="shared" si="1"/>
        <v>0</v>
      </c>
      <c r="R91" s="52" t="s">
        <v>39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44669.0</v>
      </c>
      <c r="C92" s="38" t="s">
        <v>1961</v>
      </c>
      <c r="D92" s="39">
        <v>59778.0</v>
      </c>
      <c r="E92" s="40" t="s">
        <v>1437</v>
      </c>
      <c r="F92" s="105"/>
      <c r="G92" s="106"/>
      <c r="H92" s="67"/>
      <c r="I92" s="107">
        <v>15000.0</v>
      </c>
      <c r="J92" s="108"/>
      <c r="K92" s="109"/>
      <c r="L92" s="110"/>
      <c r="M92" s="111"/>
      <c r="N92" s="112"/>
      <c r="O92" s="113"/>
      <c r="P92" s="50">
        <v>15000.0</v>
      </c>
      <c r="Q92" s="51">
        <f t="shared" si="1"/>
        <v>0</v>
      </c>
      <c r="R92" s="52" t="s">
        <v>487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44669.0</v>
      </c>
      <c r="C93" s="38" t="s">
        <v>1962</v>
      </c>
      <c r="D93" s="39">
        <v>14329.0</v>
      </c>
      <c r="E93" s="40" t="s">
        <v>129</v>
      </c>
      <c r="F93" s="105"/>
      <c r="G93" s="106"/>
      <c r="H93" s="67"/>
      <c r="I93" s="107">
        <v>350.0</v>
      </c>
      <c r="J93" s="108"/>
      <c r="K93" s="109"/>
      <c r="L93" s="110"/>
      <c r="M93" s="111"/>
      <c r="N93" s="112"/>
      <c r="O93" s="113"/>
      <c r="P93" s="50">
        <v>350.0</v>
      </c>
      <c r="Q93" s="51">
        <f t="shared" si="1"/>
        <v>0</v>
      </c>
      <c r="R93" s="52" t="s">
        <v>240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44669.0</v>
      </c>
      <c r="C94" s="38" t="s">
        <v>1963</v>
      </c>
      <c r="D94" s="39">
        <v>65282.0</v>
      </c>
      <c r="E94" s="40" t="s">
        <v>1964</v>
      </c>
      <c r="F94" s="105"/>
      <c r="G94" s="106"/>
      <c r="H94" s="67"/>
      <c r="I94" s="107">
        <v>2000.0</v>
      </c>
      <c r="J94" s="108"/>
      <c r="K94" s="109"/>
      <c r="L94" s="110"/>
      <c r="M94" s="111"/>
      <c r="N94" s="112"/>
      <c r="O94" s="113"/>
      <c r="P94" s="50">
        <v>2000.0</v>
      </c>
      <c r="Q94" s="51">
        <f t="shared" si="1"/>
        <v>0</v>
      </c>
      <c r="R94" s="52" t="s">
        <v>487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44668.0</v>
      </c>
      <c r="C95" s="38" t="s">
        <v>1965</v>
      </c>
      <c r="D95" s="39">
        <v>51017.0</v>
      </c>
      <c r="E95" s="40" t="s">
        <v>1080</v>
      </c>
      <c r="F95" s="105"/>
      <c r="G95" s="106"/>
      <c r="H95" s="122">
        <v>30000.0</v>
      </c>
      <c r="I95" s="107"/>
      <c r="J95" s="108"/>
      <c r="K95" s="109"/>
      <c r="L95" s="110"/>
      <c r="M95" s="111"/>
      <c r="N95" s="112"/>
      <c r="O95" s="113"/>
      <c r="P95" s="50">
        <v>30000.0</v>
      </c>
      <c r="Q95" s="51">
        <f t="shared" si="1"/>
        <v>0</v>
      </c>
      <c r="R95" s="52">
        <v>51017.0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44669.0</v>
      </c>
      <c r="C96" s="38" t="s">
        <v>1966</v>
      </c>
      <c r="D96" s="39">
        <v>59452.0</v>
      </c>
      <c r="E96" s="40" t="s">
        <v>1216</v>
      </c>
      <c r="F96" s="105"/>
      <c r="G96" s="106"/>
      <c r="H96" s="122">
        <v>4750.0</v>
      </c>
      <c r="I96" s="107"/>
      <c r="J96" s="108"/>
      <c r="K96" s="109"/>
      <c r="L96" s="110"/>
      <c r="M96" s="111"/>
      <c r="N96" s="112"/>
      <c r="O96" s="113"/>
      <c r="P96" s="50">
        <v>4750.0</v>
      </c>
      <c r="Q96" s="51">
        <f t="shared" si="1"/>
        <v>0</v>
      </c>
      <c r="R96" s="52">
        <v>59452.0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44669.0</v>
      </c>
      <c r="C97" s="38" t="s">
        <v>1967</v>
      </c>
      <c r="D97" s="39">
        <v>51017.0</v>
      </c>
      <c r="E97" s="40" t="s">
        <v>1080</v>
      </c>
      <c r="F97" s="105"/>
      <c r="G97" s="106"/>
      <c r="H97" s="122">
        <v>25000.0</v>
      </c>
      <c r="I97" s="107"/>
      <c r="J97" s="108"/>
      <c r="K97" s="109"/>
      <c r="L97" s="110"/>
      <c r="M97" s="111"/>
      <c r="N97" s="112"/>
      <c r="O97" s="113"/>
      <c r="P97" s="50">
        <v>25000.0</v>
      </c>
      <c r="Q97" s="51">
        <f t="shared" si="1"/>
        <v>0</v>
      </c>
      <c r="R97" s="52">
        <v>51017.0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44669.0</v>
      </c>
      <c r="C98" s="38" t="s">
        <v>1968</v>
      </c>
      <c r="D98" s="39">
        <v>25650.0</v>
      </c>
      <c r="E98" s="40" t="s">
        <v>1090</v>
      </c>
      <c r="F98" s="105"/>
      <c r="G98" s="106"/>
      <c r="H98" s="67"/>
      <c r="I98" s="107"/>
      <c r="J98" s="108"/>
      <c r="K98" s="134">
        <v>350.0</v>
      </c>
      <c r="L98" s="110"/>
      <c r="M98" s="111"/>
      <c r="N98" s="112"/>
      <c r="O98" s="113"/>
      <c r="P98" s="50">
        <v>350.0</v>
      </c>
      <c r="Q98" s="51">
        <f t="shared" si="1"/>
        <v>0</v>
      </c>
      <c r="R98" s="52">
        <v>25650.0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44669.0</v>
      </c>
      <c r="C99" s="38" t="s">
        <v>1969</v>
      </c>
      <c r="D99" s="39">
        <v>12102.0</v>
      </c>
      <c r="E99" s="40" t="s">
        <v>1222</v>
      </c>
      <c r="F99" s="105"/>
      <c r="G99" s="106"/>
      <c r="H99" s="122">
        <v>10000.0</v>
      </c>
      <c r="I99" s="107"/>
      <c r="J99" s="108"/>
      <c r="K99" s="109"/>
      <c r="L99" s="110"/>
      <c r="M99" s="111"/>
      <c r="N99" s="112"/>
      <c r="O99" s="113"/>
      <c r="P99" s="50">
        <v>10000.0</v>
      </c>
      <c r="Q99" s="51">
        <f t="shared" si="1"/>
        <v>0</v>
      </c>
      <c r="R99" s="52">
        <v>12102.0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44669.0</v>
      </c>
      <c r="C100" s="38" t="s">
        <v>1970</v>
      </c>
      <c r="D100" s="39">
        <v>36788.0</v>
      </c>
      <c r="E100" s="40" t="s">
        <v>1971</v>
      </c>
      <c r="F100" s="105"/>
      <c r="G100" s="106"/>
      <c r="H100" s="122">
        <v>3900.0</v>
      </c>
      <c r="I100" s="107"/>
      <c r="J100" s="108"/>
      <c r="K100" s="109"/>
      <c r="L100" s="110"/>
      <c r="M100" s="111"/>
      <c r="N100" s="112"/>
      <c r="O100" s="113"/>
      <c r="P100" s="50">
        <v>3900.0</v>
      </c>
      <c r="Q100" s="51">
        <f t="shared" si="1"/>
        <v>0</v>
      </c>
      <c r="R100" s="52">
        <v>36788.0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44669.0</v>
      </c>
      <c r="C101" s="38" t="s">
        <v>1972</v>
      </c>
      <c r="D101" s="39">
        <v>49918.0</v>
      </c>
      <c r="E101" s="40" t="s">
        <v>214</v>
      </c>
      <c r="F101" s="105"/>
      <c r="G101" s="106"/>
      <c r="H101" s="122">
        <v>8900.0</v>
      </c>
      <c r="I101" s="107"/>
      <c r="J101" s="108"/>
      <c r="K101" s="109"/>
      <c r="L101" s="110"/>
      <c r="M101" s="111"/>
      <c r="N101" s="112"/>
      <c r="O101" s="113"/>
      <c r="P101" s="50">
        <v>8900.0</v>
      </c>
      <c r="Q101" s="51">
        <f t="shared" si="1"/>
        <v>0</v>
      </c>
      <c r="R101" s="52">
        <v>49918.0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44669.0</v>
      </c>
      <c r="C102" s="38" t="s">
        <v>1973</v>
      </c>
      <c r="D102" s="39">
        <v>47179.0</v>
      </c>
      <c r="E102" s="40" t="s">
        <v>823</v>
      </c>
      <c r="F102" s="105"/>
      <c r="G102" s="106"/>
      <c r="H102" s="122">
        <v>1400.0</v>
      </c>
      <c r="I102" s="107"/>
      <c r="J102" s="108"/>
      <c r="K102" s="109"/>
      <c r="L102" s="110"/>
      <c r="M102" s="111"/>
      <c r="N102" s="112"/>
      <c r="O102" s="113"/>
      <c r="P102" s="50">
        <v>1400.0</v>
      </c>
      <c r="Q102" s="51">
        <f t="shared" si="1"/>
        <v>0</v>
      </c>
      <c r="R102" s="52">
        <v>47179.0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44669.0</v>
      </c>
      <c r="C103" s="38" t="s">
        <v>1974</v>
      </c>
      <c r="D103" s="39">
        <v>53687.0</v>
      </c>
      <c r="E103" s="40" t="s">
        <v>1975</v>
      </c>
      <c r="F103" s="105"/>
      <c r="G103" s="106"/>
      <c r="H103" s="122"/>
      <c r="I103" s="107"/>
      <c r="J103" s="108"/>
      <c r="K103" s="134">
        <v>10000.0</v>
      </c>
      <c r="L103" s="110"/>
      <c r="M103" s="111"/>
      <c r="N103" s="112"/>
      <c r="O103" s="113"/>
      <c r="P103" s="50">
        <v>10000.0</v>
      </c>
      <c r="Q103" s="51">
        <f t="shared" si="1"/>
        <v>0</v>
      </c>
      <c r="R103" s="52">
        <v>53687.0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44669.0</v>
      </c>
      <c r="C104" s="38" t="s">
        <v>1976</v>
      </c>
      <c r="D104" s="39">
        <v>61682.0</v>
      </c>
      <c r="E104" s="40" t="s">
        <v>1082</v>
      </c>
      <c r="F104" s="105"/>
      <c r="G104" s="106"/>
      <c r="H104" s="122">
        <v>6200.0</v>
      </c>
      <c r="I104" s="107"/>
      <c r="J104" s="108"/>
      <c r="K104" s="109"/>
      <c r="L104" s="110"/>
      <c r="M104" s="111"/>
      <c r="N104" s="112"/>
      <c r="O104" s="113"/>
      <c r="P104" s="50">
        <v>6200.0</v>
      </c>
      <c r="Q104" s="51">
        <f t="shared" si="1"/>
        <v>0</v>
      </c>
      <c r="R104" s="52">
        <v>61682.0</v>
      </c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91"/>
      <c r="B105" s="146"/>
      <c r="C105" s="146"/>
      <c r="D105" s="146"/>
      <c r="E105" s="146"/>
      <c r="F105" s="92">
        <f>SUM(F5:F104)</f>
        <v>2225</v>
      </c>
      <c r="G105" s="93">
        <f t="shared" ref="G105:H105" si="2">SUM(G4:G104)</f>
        <v>123750</v>
      </c>
      <c r="H105" s="135">
        <f t="shared" si="2"/>
        <v>135150</v>
      </c>
      <c r="I105" s="136">
        <f t="shared" ref="I105:K105" si="3">SUM(I5:I104)</f>
        <v>337730</v>
      </c>
      <c r="J105" s="137">
        <f t="shared" si="3"/>
        <v>138005</v>
      </c>
      <c r="K105" s="138">
        <f t="shared" si="3"/>
        <v>33770</v>
      </c>
      <c r="L105" s="139">
        <f t="shared" ref="L105:O105" si="4">SUM(L4:L104)</f>
        <v>0</v>
      </c>
      <c r="M105" s="140">
        <f t="shared" si="4"/>
        <v>0</v>
      </c>
      <c r="N105" s="141">
        <f t="shared" si="4"/>
        <v>0</v>
      </c>
      <c r="O105" s="142">
        <f t="shared" si="4"/>
        <v>0</v>
      </c>
      <c r="P105" s="100">
        <f t="shared" ref="P105:Q105" si="5">SUM(P5:P104)</f>
        <v>770630</v>
      </c>
      <c r="Q105" s="51">
        <f t="shared" si="5"/>
        <v>0</v>
      </c>
      <c r="R105" s="146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>
      <c r="A106" s="22"/>
      <c r="B106" s="22"/>
      <c r="C106" s="22"/>
      <c r="D106" s="22"/>
      <c r="E106" s="22"/>
      <c r="F106" s="102">
        <f>F105+G105+H105+I105+J105+K105+L105+M105+N105+O105</f>
        <v>770630</v>
      </c>
      <c r="G106" s="34"/>
      <c r="H106" s="34"/>
      <c r="I106" s="34"/>
      <c r="J106" s="34"/>
      <c r="K106" s="34"/>
      <c r="L106" s="6"/>
      <c r="M106" s="103"/>
      <c r="N106" s="103"/>
      <c r="O106" s="103"/>
      <c r="P106" s="53"/>
      <c r="Q106" s="53"/>
      <c r="R106" s="2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 t="s">
        <v>25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</sheetData>
  <mergeCells count="19">
    <mergeCell ref="E2:E4"/>
    <mergeCell ref="F3:F4"/>
    <mergeCell ref="G3:H3"/>
    <mergeCell ref="I3:J3"/>
    <mergeCell ref="K3:K4"/>
    <mergeCell ref="L3:L4"/>
    <mergeCell ref="F106:L106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8.88"/>
    <col customWidth="1" min="16" max="16" width="14.75"/>
  </cols>
  <sheetData>
    <row r="1">
      <c r="A1" s="33" t="s">
        <v>1977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44669.0</v>
      </c>
      <c r="C5" s="38" t="s">
        <v>1978</v>
      </c>
      <c r="D5" s="166">
        <v>68716.0</v>
      </c>
      <c r="E5" s="40" t="s">
        <v>1979</v>
      </c>
      <c r="F5" s="105"/>
      <c r="G5" s="120"/>
      <c r="H5" s="131"/>
      <c r="I5" s="116">
        <v>350.0</v>
      </c>
      <c r="J5" s="117"/>
      <c r="K5" s="144"/>
      <c r="L5" s="110"/>
      <c r="M5" s="111"/>
      <c r="N5" s="112"/>
      <c r="O5" s="113"/>
      <c r="P5" s="50">
        <v>350.0</v>
      </c>
      <c r="Q5" s="51">
        <f t="shared" ref="Q5:Q128" si="1">SUM(F5+G5+H5+I5+J5+K5+L5+M5+N5+O5-P5)</f>
        <v>0</v>
      </c>
      <c r="R5" s="52" t="s">
        <v>240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44669.0</v>
      </c>
      <c r="C6" s="38" t="s">
        <v>1980</v>
      </c>
      <c r="D6" s="39">
        <v>47179.0</v>
      </c>
      <c r="E6" s="40" t="s">
        <v>823</v>
      </c>
      <c r="F6" s="143"/>
      <c r="G6" s="106"/>
      <c r="H6" s="131"/>
      <c r="I6" s="107">
        <v>1250.0</v>
      </c>
      <c r="J6" s="117"/>
      <c r="K6" s="134"/>
      <c r="L6" s="110"/>
      <c r="M6" s="111"/>
      <c r="N6" s="112"/>
      <c r="O6" s="113"/>
      <c r="P6" s="50">
        <v>1250.0</v>
      </c>
      <c r="Q6" s="51">
        <f t="shared" si="1"/>
        <v>0</v>
      </c>
      <c r="R6" s="52" t="s">
        <v>69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44669.0</v>
      </c>
      <c r="C7" s="38" t="s">
        <v>1981</v>
      </c>
      <c r="D7" s="39">
        <v>49943.0</v>
      </c>
      <c r="E7" s="40" t="s">
        <v>1158</v>
      </c>
      <c r="F7" s="143"/>
      <c r="G7" s="106"/>
      <c r="H7" s="131"/>
      <c r="I7" s="107">
        <v>300.0</v>
      </c>
      <c r="J7" s="108"/>
      <c r="K7" s="109"/>
      <c r="L7" s="110"/>
      <c r="M7" s="111"/>
      <c r="N7" s="112"/>
      <c r="O7" s="113"/>
      <c r="P7" s="50">
        <v>300.0</v>
      </c>
      <c r="Q7" s="51">
        <f t="shared" si="1"/>
        <v>0</v>
      </c>
      <c r="R7" s="52" t="s">
        <v>240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44670.0</v>
      </c>
      <c r="C8" s="38" t="s">
        <v>1982</v>
      </c>
      <c r="D8" s="39">
        <v>22341.0</v>
      </c>
      <c r="E8" s="40" t="s">
        <v>772</v>
      </c>
      <c r="F8" s="105"/>
      <c r="G8" s="106"/>
      <c r="H8" s="131"/>
      <c r="I8" s="107">
        <v>8050.0</v>
      </c>
      <c r="J8" s="108"/>
      <c r="K8" s="109"/>
      <c r="L8" s="110"/>
      <c r="M8" s="111"/>
      <c r="N8" s="112"/>
      <c r="O8" s="113"/>
      <c r="P8" s="50">
        <v>8050.0</v>
      </c>
      <c r="Q8" s="51">
        <f t="shared" si="1"/>
        <v>0</v>
      </c>
      <c r="R8" s="52" t="s">
        <v>229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44670.0</v>
      </c>
      <c r="C9" s="38" t="s">
        <v>1983</v>
      </c>
      <c r="D9" s="39">
        <v>54099.0</v>
      </c>
      <c r="E9" s="40" t="s">
        <v>534</v>
      </c>
      <c r="F9" s="143"/>
      <c r="G9" s="106"/>
      <c r="H9" s="131"/>
      <c r="I9" s="107">
        <v>15000.0</v>
      </c>
      <c r="J9" s="108"/>
      <c r="K9" s="109"/>
      <c r="L9" s="110"/>
      <c r="M9" s="111"/>
      <c r="N9" s="112"/>
      <c r="O9" s="113"/>
      <c r="P9" s="50">
        <v>15000.0</v>
      </c>
      <c r="Q9" s="51">
        <f t="shared" si="1"/>
        <v>0</v>
      </c>
      <c r="R9" s="52" t="s">
        <v>229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44670.0</v>
      </c>
      <c r="C10" s="38" t="s">
        <v>1984</v>
      </c>
      <c r="D10" s="39">
        <v>51782.0</v>
      </c>
      <c r="E10" s="40" t="s">
        <v>996</v>
      </c>
      <c r="F10" s="143"/>
      <c r="G10" s="106"/>
      <c r="H10" s="131"/>
      <c r="I10" s="107"/>
      <c r="J10" s="108">
        <v>350.0</v>
      </c>
      <c r="K10" s="144"/>
      <c r="L10" s="110"/>
      <c r="M10" s="111"/>
      <c r="N10" s="112"/>
      <c r="O10" s="113"/>
      <c r="P10" s="50">
        <v>350.0</v>
      </c>
      <c r="Q10" s="51">
        <f t="shared" si="1"/>
        <v>0</v>
      </c>
      <c r="R10" s="52" t="s">
        <v>229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44670.0</v>
      </c>
      <c r="C11" s="38" t="s">
        <v>1985</v>
      </c>
      <c r="D11" s="39">
        <v>62038.0</v>
      </c>
      <c r="E11" s="40" t="s">
        <v>1986</v>
      </c>
      <c r="F11" s="105"/>
      <c r="G11" s="106"/>
      <c r="H11" s="131"/>
      <c r="I11" s="107">
        <v>27000.0</v>
      </c>
      <c r="J11" s="108"/>
      <c r="K11" s="109"/>
      <c r="L11" s="110"/>
      <c r="M11" s="111"/>
      <c r="N11" s="112"/>
      <c r="O11" s="113"/>
      <c r="P11" s="50">
        <v>27000.0</v>
      </c>
      <c r="Q11" s="51">
        <f t="shared" si="1"/>
        <v>0</v>
      </c>
      <c r="R11" s="52" t="s">
        <v>229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44670.0</v>
      </c>
      <c r="C12" s="38" t="s">
        <v>1987</v>
      </c>
      <c r="D12" s="39">
        <v>30894.0</v>
      </c>
      <c r="E12" s="40" t="s">
        <v>1018</v>
      </c>
      <c r="F12" s="105"/>
      <c r="G12" s="106"/>
      <c r="H12" s="131"/>
      <c r="I12" s="107">
        <v>1400.0</v>
      </c>
      <c r="J12" s="108"/>
      <c r="K12" s="109"/>
      <c r="L12" s="110"/>
      <c r="M12" s="111"/>
      <c r="N12" s="112"/>
      <c r="O12" s="113"/>
      <c r="P12" s="50">
        <v>1400.0</v>
      </c>
      <c r="Q12" s="51">
        <f t="shared" si="1"/>
        <v>0</v>
      </c>
      <c r="R12" s="52" t="s">
        <v>39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44670.0</v>
      </c>
      <c r="C13" s="38" t="s">
        <v>1988</v>
      </c>
      <c r="D13" s="39">
        <v>61796.0</v>
      </c>
      <c r="E13" s="40" t="s">
        <v>1989</v>
      </c>
      <c r="F13" s="105"/>
      <c r="G13" s="106"/>
      <c r="H13" s="67"/>
      <c r="I13" s="107">
        <v>2500.0</v>
      </c>
      <c r="J13" s="108"/>
      <c r="K13" s="144"/>
      <c r="L13" s="110"/>
      <c r="M13" s="111"/>
      <c r="N13" s="112"/>
      <c r="O13" s="113"/>
      <c r="P13" s="50">
        <v>2500.0</v>
      </c>
      <c r="Q13" s="51">
        <f t="shared" si="1"/>
        <v>0</v>
      </c>
      <c r="R13" s="52" t="s">
        <v>229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44670.0</v>
      </c>
      <c r="C14" s="38" t="s">
        <v>1990</v>
      </c>
      <c r="D14" s="39">
        <v>47787.0</v>
      </c>
      <c r="E14" s="40" t="s">
        <v>1092</v>
      </c>
      <c r="F14" s="143"/>
      <c r="G14" s="120"/>
      <c r="H14" s="67"/>
      <c r="I14" s="107">
        <v>700.0</v>
      </c>
      <c r="J14" s="108"/>
      <c r="K14" s="144"/>
      <c r="L14" s="110"/>
      <c r="M14" s="111"/>
      <c r="N14" s="112"/>
      <c r="O14" s="113"/>
      <c r="P14" s="50">
        <v>700.0</v>
      </c>
      <c r="Q14" s="51">
        <f t="shared" si="1"/>
        <v>0</v>
      </c>
      <c r="R14" s="52" t="s">
        <v>39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44670.0</v>
      </c>
      <c r="C15" s="38" t="s">
        <v>1991</v>
      </c>
      <c r="D15" s="39">
        <v>69309.0</v>
      </c>
      <c r="E15" s="40" t="s">
        <v>1288</v>
      </c>
      <c r="F15" s="105"/>
      <c r="G15" s="106"/>
      <c r="H15" s="67"/>
      <c r="I15" s="107">
        <v>50.0</v>
      </c>
      <c r="J15" s="108"/>
      <c r="K15" s="109"/>
      <c r="L15" s="110"/>
      <c r="M15" s="111"/>
      <c r="N15" s="112"/>
      <c r="O15" s="113"/>
      <c r="P15" s="50">
        <v>50.0</v>
      </c>
      <c r="Q15" s="51">
        <f t="shared" si="1"/>
        <v>0</v>
      </c>
      <c r="R15" s="52" t="s">
        <v>39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44670.0</v>
      </c>
      <c r="C16" s="38" t="s">
        <v>1992</v>
      </c>
      <c r="D16" s="39">
        <v>55992.0</v>
      </c>
      <c r="E16" s="40" t="s">
        <v>974</v>
      </c>
      <c r="F16" s="105"/>
      <c r="G16" s="106"/>
      <c r="H16" s="131"/>
      <c r="I16" s="107">
        <v>5000.0</v>
      </c>
      <c r="J16" s="108"/>
      <c r="K16" s="109"/>
      <c r="L16" s="110"/>
      <c r="M16" s="111"/>
      <c r="N16" s="112"/>
      <c r="O16" s="113"/>
      <c r="P16" s="50">
        <v>5000.0</v>
      </c>
      <c r="Q16" s="51">
        <f t="shared" si="1"/>
        <v>0</v>
      </c>
      <c r="R16" s="52" t="s">
        <v>229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44670.0</v>
      </c>
      <c r="C17" s="38" t="s">
        <v>1993</v>
      </c>
      <c r="D17" s="39">
        <v>57300.0</v>
      </c>
      <c r="E17" s="40" t="s">
        <v>1994</v>
      </c>
      <c r="F17" s="105"/>
      <c r="G17" s="106"/>
      <c r="H17" s="67"/>
      <c r="I17" s="107">
        <v>20625.0</v>
      </c>
      <c r="J17" s="108"/>
      <c r="K17" s="109"/>
      <c r="L17" s="110"/>
      <c r="M17" s="111"/>
      <c r="N17" s="112"/>
      <c r="O17" s="113"/>
      <c r="P17" s="50">
        <v>20625.0</v>
      </c>
      <c r="Q17" s="51">
        <f t="shared" si="1"/>
        <v>0</v>
      </c>
      <c r="R17" s="52" t="s">
        <v>39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44670.0</v>
      </c>
      <c r="C18" s="38" t="s">
        <v>1995</v>
      </c>
      <c r="D18" s="39">
        <v>51939.0</v>
      </c>
      <c r="E18" s="40" t="s">
        <v>993</v>
      </c>
      <c r="F18" s="105"/>
      <c r="G18" s="106"/>
      <c r="H18" s="67"/>
      <c r="I18" s="107">
        <v>18200.0</v>
      </c>
      <c r="J18" s="108"/>
      <c r="K18" s="109"/>
      <c r="L18" s="110"/>
      <c r="M18" s="111"/>
      <c r="N18" s="112"/>
      <c r="O18" s="113"/>
      <c r="P18" s="50">
        <v>18200.0</v>
      </c>
      <c r="Q18" s="51">
        <f t="shared" si="1"/>
        <v>0</v>
      </c>
      <c r="R18" s="52" t="s">
        <v>229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44670.0</v>
      </c>
      <c r="C19" s="38" t="s">
        <v>1996</v>
      </c>
      <c r="D19" s="39">
        <v>53687.0</v>
      </c>
      <c r="E19" s="40" t="s">
        <v>1975</v>
      </c>
      <c r="F19" s="105"/>
      <c r="G19" s="106"/>
      <c r="H19" s="67"/>
      <c r="I19" s="107"/>
      <c r="J19" s="108"/>
      <c r="K19" s="144">
        <v>0.0</v>
      </c>
      <c r="L19" s="110"/>
      <c r="M19" s="111"/>
      <c r="N19" s="112"/>
      <c r="O19" s="113"/>
      <c r="P19" s="50">
        <v>10000.0</v>
      </c>
      <c r="Q19" s="51">
        <f t="shared" si="1"/>
        <v>-10000</v>
      </c>
      <c r="R19" s="52" t="s">
        <v>69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44670.0</v>
      </c>
      <c r="C20" s="38" t="s">
        <v>1997</v>
      </c>
      <c r="D20" s="39">
        <v>57230.0</v>
      </c>
      <c r="E20" s="40" t="s">
        <v>347</v>
      </c>
      <c r="F20" s="105"/>
      <c r="G20" s="106"/>
      <c r="H20" s="67"/>
      <c r="I20" s="107"/>
      <c r="J20" s="108">
        <v>6400.0</v>
      </c>
      <c r="K20" s="109"/>
      <c r="L20" s="110"/>
      <c r="M20" s="111"/>
      <c r="N20" s="112"/>
      <c r="O20" s="113"/>
      <c r="P20" s="50">
        <v>6400.0</v>
      </c>
      <c r="Q20" s="51">
        <f t="shared" si="1"/>
        <v>0</v>
      </c>
      <c r="R20" s="52" t="s">
        <v>229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44670.0</v>
      </c>
      <c r="C21" s="38" t="s">
        <v>1998</v>
      </c>
      <c r="D21" s="39">
        <v>53283.0</v>
      </c>
      <c r="E21" s="40" t="s">
        <v>288</v>
      </c>
      <c r="F21" s="105"/>
      <c r="G21" s="106"/>
      <c r="H21" s="67"/>
      <c r="I21" s="107">
        <v>6025.0</v>
      </c>
      <c r="J21" s="108"/>
      <c r="K21" s="109"/>
      <c r="L21" s="110"/>
      <c r="M21" s="111"/>
      <c r="N21" s="112"/>
      <c r="O21" s="113"/>
      <c r="P21" s="50">
        <v>6025.0</v>
      </c>
      <c r="Q21" s="51">
        <f t="shared" si="1"/>
        <v>0</v>
      </c>
      <c r="R21" s="52" t="s">
        <v>69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44670.0</v>
      </c>
      <c r="C22" s="38" t="s">
        <v>1999</v>
      </c>
      <c r="D22" s="39">
        <v>51876.0</v>
      </c>
      <c r="E22" s="40" t="s">
        <v>91</v>
      </c>
      <c r="F22" s="105"/>
      <c r="G22" s="106"/>
      <c r="H22" s="67"/>
      <c r="I22" s="107"/>
      <c r="J22" s="108">
        <v>25000.0</v>
      </c>
      <c r="K22" s="109"/>
      <c r="L22" s="110"/>
      <c r="M22" s="111"/>
      <c r="N22" s="112"/>
      <c r="O22" s="113"/>
      <c r="P22" s="50">
        <v>25000.0</v>
      </c>
      <c r="Q22" s="51">
        <f t="shared" si="1"/>
        <v>0</v>
      </c>
      <c r="R22" s="52" t="s">
        <v>69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44670.0</v>
      </c>
      <c r="C23" s="38" t="s">
        <v>2000</v>
      </c>
      <c r="D23" s="39">
        <v>48657.0</v>
      </c>
      <c r="E23" s="40" t="s">
        <v>856</v>
      </c>
      <c r="F23" s="105"/>
      <c r="G23" s="106"/>
      <c r="H23" s="67"/>
      <c r="I23" s="107">
        <v>10000.0</v>
      </c>
      <c r="J23" s="108"/>
      <c r="K23" s="109"/>
      <c r="L23" s="110"/>
      <c r="M23" s="111"/>
      <c r="N23" s="112"/>
      <c r="O23" s="113"/>
      <c r="P23" s="50">
        <v>10000.0</v>
      </c>
      <c r="Q23" s="51">
        <f t="shared" si="1"/>
        <v>0</v>
      </c>
      <c r="R23" s="52" t="s">
        <v>229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44670.0</v>
      </c>
      <c r="C24" s="38" t="s">
        <v>2001</v>
      </c>
      <c r="D24" s="39">
        <v>68732.0</v>
      </c>
      <c r="E24" s="40" t="s">
        <v>2002</v>
      </c>
      <c r="F24" s="105"/>
      <c r="G24" s="106"/>
      <c r="H24" s="67"/>
      <c r="I24" s="107"/>
      <c r="J24" s="108">
        <v>15000.0</v>
      </c>
      <c r="K24" s="109"/>
      <c r="L24" s="110"/>
      <c r="M24" s="111"/>
      <c r="N24" s="112"/>
      <c r="O24" s="113"/>
      <c r="P24" s="50">
        <v>15000.0</v>
      </c>
      <c r="Q24" s="51">
        <f t="shared" si="1"/>
        <v>0</v>
      </c>
      <c r="R24" s="52" t="s">
        <v>69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44670.0</v>
      </c>
      <c r="C25" s="38" t="s">
        <v>2003</v>
      </c>
      <c r="D25" s="39">
        <v>41982.0</v>
      </c>
      <c r="E25" s="40" t="s">
        <v>1663</v>
      </c>
      <c r="F25" s="105"/>
      <c r="G25" s="106"/>
      <c r="H25" s="67"/>
      <c r="I25" s="107">
        <v>5150.0</v>
      </c>
      <c r="J25" s="108"/>
      <c r="K25" s="109"/>
      <c r="L25" s="110"/>
      <c r="M25" s="111"/>
      <c r="N25" s="112"/>
      <c r="O25" s="113"/>
      <c r="P25" s="50">
        <v>5150.0</v>
      </c>
      <c r="Q25" s="51">
        <f t="shared" si="1"/>
        <v>0</v>
      </c>
      <c r="R25" s="52" t="s">
        <v>69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44670.0</v>
      </c>
      <c r="C26" s="38" t="s">
        <v>2004</v>
      </c>
      <c r="D26" s="39">
        <v>47126.0</v>
      </c>
      <c r="E26" s="40" t="s">
        <v>2005</v>
      </c>
      <c r="F26" s="105"/>
      <c r="G26" s="106"/>
      <c r="H26" s="67"/>
      <c r="I26" s="107"/>
      <c r="J26" s="108">
        <v>11325.0</v>
      </c>
      <c r="K26" s="109"/>
      <c r="L26" s="110"/>
      <c r="M26" s="111"/>
      <c r="N26" s="112"/>
      <c r="O26" s="113"/>
      <c r="P26" s="50">
        <v>11325.0</v>
      </c>
      <c r="Q26" s="51">
        <f t="shared" si="1"/>
        <v>0</v>
      </c>
      <c r="R26" s="52" t="s">
        <v>69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44670.0</v>
      </c>
      <c r="C27" s="38" t="s">
        <v>2006</v>
      </c>
      <c r="D27" s="39">
        <v>69435.0</v>
      </c>
      <c r="E27" s="40" t="s">
        <v>2007</v>
      </c>
      <c r="F27" s="105"/>
      <c r="G27" s="106"/>
      <c r="H27" s="67"/>
      <c r="I27" s="107">
        <v>27000.0</v>
      </c>
      <c r="J27" s="108"/>
      <c r="K27" s="109"/>
      <c r="L27" s="110"/>
      <c r="M27" s="111"/>
      <c r="N27" s="112"/>
      <c r="O27" s="113"/>
      <c r="P27" s="50">
        <v>27000.0</v>
      </c>
      <c r="Q27" s="51">
        <f t="shared" si="1"/>
        <v>0</v>
      </c>
      <c r="R27" s="52" t="s">
        <v>229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44670.0</v>
      </c>
      <c r="C28" s="38" t="s">
        <v>2008</v>
      </c>
      <c r="D28" s="39">
        <v>57912.0</v>
      </c>
      <c r="E28" s="40" t="s">
        <v>2009</v>
      </c>
      <c r="F28" s="105"/>
      <c r="G28" s="106"/>
      <c r="H28" s="67"/>
      <c r="I28" s="107">
        <v>16250.0</v>
      </c>
      <c r="J28" s="108"/>
      <c r="K28" s="109"/>
      <c r="L28" s="110"/>
      <c r="M28" s="111"/>
      <c r="N28" s="112"/>
      <c r="O28" s="113"/>
      <c r="P28" s="50">
        <v>16250.0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44670.0</v>
      </c>
      <c r="C29" s="38" t="s">
        <v>2010</v>
      </c>
      <c r="D29" s="39">
        <v>35518.0</v>
      </c>
      <c r="E29" s="40" t="s">
        <v>1774</v>
      </c>
      <c r="F29" s="105"/>
      <c r="G29" s="106"/>
      <c r="H29" s="67"/>
      <c r="I29" s="107">
        <v>2650.0</v>
      </c>
      <c r="J29" s="108"/>
      <c r="K29" s="109"/>
      <c r="L29" s="110"/>
      <c r="M29" s="111"/>
      <c r="N29" s="112"/>
      <c r="O29" s="113"/>
      <c r="P29" s="50">
        <v>2650.0</v>
      </c>
      <c r="Q29" s="51">
        <f t="shared" si="1"/>
        <v>0</v>
      </c>
      <c r="R29" s="52" t="s">
        <v>69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44670.0</v>
      </c>
      <c r="C30" s="38" t="s">
        <v>2011</v>
      </c>
      <c r="D30" s="39">
        <v>67096.0</v>
      </c>
      <c r="E30" s="40" t="s">
        <v>2012</v>
      </c>
      <c r="F30" s="105"/>
      <c r="G30" s="106"/>
      <c r="H30" s="67"/>
      <c r="I30" s="107"/>
      <c r="J30" s="108">
        <v>3700.0</v>
      </c>
      <c r="K30" s="109"/>
      <c r="L30" s="110"/>
      <c r="M30" s="111"/>
      <c r="N30" s="112"/>
      <c r="O30" s="113"/>
      <c r="P30" s="50">
        <v>3700.0</v>
      </c>
      <c r="Q30" s="51">
        <f t="shared" si="1"/>
        <v>0</v>
      </c>
      <c r="R30" s="52" t="s">
        <v>69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44670.0</v>
      </c>
      <c r="C31" s="38" t="s">
        <v>2013</v>
      </c>
      <c r="D31" s="39">
        <v>66444.0</v>
      </c>
      <c r="E31" s="40" t="s">
        <v>2014</v>
      </c>
      <c r="F31" s="105"/>
      <c r="G31" s="106"/>
      <c r="H31" s="67"/>
      <c r="I31" s="107">
        <v>4500.0</v>
      </c>
      <c r="J31" s="108"/>
      <c r="K31" s="109"/>
      <c r="L31" s="110"/>
      <c r="M31" s="111"/>
      <c r="N31" s="112"/>
      <c r="O31" s="113"/>
      <c r="P31" s="50">
        <v>4500.0</v>
      </c>
      <c r="Q31" s="51">
        <f t="shared" si="1"/>
        <v>0</v>
      </c>
      <c r="R31" s="52" t="s">
        <v>69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44670.0</v>
      </c>
      <c r="C32" s="38" t="s">
        <v>2015</v>
      </c>
      <c r="D32" s="39">
        <v>54937.0</v>
      </c>
      <c r="E32" s="40" t="s">
        <v>62</v>
      </c>
      <c r="F32" s="143"/>
      <c r="G32" s="106"/>
      <c r="H32" s="67"/>
      <c r="I32" s="107"/>
      <c r="J32" s="108">
        <v>500.0</v>
      </c>
      <c r="K32" s="109"/>
      <c r="L32" s="110"/>
      <c r="M32" s="111"/>
      <c r="N32" s="112"/>
      <c r="O32" s="113"/>
      <c r="P32" s="50">
        <v>500.0</v>
      </c>
      <c r="Q32" s="51">
        <f t="shared" si="1"/>
        <v>0</v>
      </c>
      <c r="R32" s="52" t="s">
        <v>229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44670.0</v>
      </c>
      <c r="C33" s="38" t="s">
        <v>2016</v>
      </c>
      <c r="D33" s="39">
        <v>48053.0</v>
      </c>
      <c r="E33" s="40" t="s">
        <v>930</v>
      </c>
      <c r="F33" s="105"/>
      <c r="G33" s="106"/>
      <c r="H33" s="67"/>
      <c r="I33" s="107">
        <v>2500.0</v>
      </c>
      <c r="J33" s="108"/>
      <c r="K33" s="109"/>
      <c r="L33" s="110"/>
      <c r="M33" s="111"/>
      <c r="N33" s="112"/>
      <c r="O33" s="113"/>
      <c r="P33" s="50">
        <v>2500.0</v>
      </c>
      <c r="Q33" s="51">
        <f t="shared" si="1"/>
        <v>0</v>
      </c>
      <c r="R33" s="52" t="s">
        <v>39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44670.0</v>
      </c>
      <c r="C34" s="38" t="s">
        <v>2017</v>
      </c>
      <c r="D34" s="39">
        <v>61100.0</v>
      </c>
      <c r="E34" s="40" t="s">
        <v>2018</v>
      </c>
      <c r="F34" s="105"/>
      <c r="G34" s="106"/>
      <c r="H34" s="67"/>
      <c r="I34" s="107">
        <v>23500.0</v>
      </c>
      <c r="J34" s="108"/>
      <c r="K34" s="109"/>
      <c r="L34" s="110"/>
      <c r="M34" s="111"/>
      <c r="N34" s="112"/>
      <c r="O34" s="113"/>
      <c r="P34" s="50">
        <v>23500.0</v>
      </c>
      <c r="Q34" s="51">
        <f t="shared" si="1"/>
        <v>0</v>
      </c>
      <c r="R34" s="52" t="s">
        <v>69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44670.0</v>
      </c>
      <c r="C35" s="38" t="s">
        <v>2019</v>
      </c>
      <c r="D35" s="39">
        <v>39803.0</v>
      </c>
      <c r="E35" s="40" t="s">
        <v>1166</v>
      </c>
      <c r="F35" s="105"/>
      <c r="G35" s="120"/>
      <c r="H35" s="67"/>
      <c r="I35" s="107">
        <v>8125.0</v>
      </c>
      <c r="J35" s="108"/>
      <c r="K35" s="109"/>
      <c r="L35" s="110"/>
      <c r="M35" s="111"/>
      <c r="N35" s="112"/>
      <c r="O35" s="113"/>
      <c r="P35" s="50">
        <v>8125.0</v>
      </c>
      <c r="Q35" s="51">
        <f t="shared" si="1"/>
        <v>0</v>
      </c>
      <c r="R35" s="52" t="s">
        <v>229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44670.0</v>
      </c>
      <c r="C36" s="38" t="s">
        <v>2020</v>
      </c>
      <c r="D36" s="39">
        <v>36555.0</v>
      </c>
      <c r="E36" s="40" t="s">
        <v>1701</v>
      </c>
      <c r="F36" s="105"/>
      <c r="G36" s="120"/>
      <c r="H36" s="67"/>
      <c r="I36" s="107">
        <v>305.0</v>
      </c>
      <c r="J36" s="108"/>
      <c r="K36" s="144">
        <v>9695.0</v>
      </c>
      <c r="L36" s="110"/>
      <c r="M36" s="111"/>
      <c r="N36" s="112"/>
      <c r="O36" s="113"/>
      <c r="P36" s="50">
        <v>10000.0</v>
      </c>
      <c r="Q36" s="51">
        <f t="shared" si="1"/>
        <v>0</v>
      </c>
      <c r="R36" s="52" t="s">
        <v>229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44670.0</v>
      </c>
      <c r="C37" s="38" t="s">
        <v>2021</v>
      </c>
      <c r="D37" s="39">
        <v>44173.0</v>
      </c>
      <c r="E37" s="40" t="s">
        <v>353</v>
      </c>
      <c r="F37" s="105"/>
      <c r="G37" s="106"/>
      <c r="H37" s="67"/>
      <c r="I37" s="107">
        <v>3600.0</v>
      </c>
      <c r="J37" s="108"/>
      <c r="K37" s="109"/>
      <c r="L37" s="110"/>
      <c r="M37" s="111"/>
      <c r="N37" s="112"/>
      <c r="O37" s="113"/>
      <c r="P37" s="50">
        <v>3600.0</v>
      </c>
      <c r="Q37" s="51">
        <f t="shared" si="1"/>
        <v>0</v>
      </c>
      <c r="R37" s="52" t="s">
        <v>69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44670.0</v>
      </c>
      <c r="C38" s="38" t="s">
        <v>2022</v>
      </c>
      <c r="D38" s="39">
        <v>10288.0</v>
      </c>
      <c r="E38" s="40" t="s">
        <v>114</v>
      </c>
      <c r="F38" s="105"/>
      <c r="G38" s="106"/>
      <c r="H38" s="67"/>
      <c r="I38" s="107">
        <v>22500.0</v>
      </c>
      <c r="J38" s="108"/>
      <c r="K38" s="109"/>
      <c r="L38" s="110"/>
      <c r="M38" s="111"/>
      <c r="N38" s="112"/>
      <c r="O38" s="113"/>
      <c r="P38" s="50">
        <v>22500.0</v>
      </c>
      <c r="Q38" s="51">
        <f t="shared" si="1"/>
        <v>0</v>
      </c>
      <c r="R38" s="52" t="s">
        <v>69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44670.0</v>
      </c>
      <c r="C39" s="38" t="s">
        <v>2023</v>
      </c>
      <c r="D39" s="39">
        <v>66969.0</v>
      </c>
      <c r="E39" s="40" t="s">
        <v>2024</v>
      </c>
      <c r="F39" s="105"/>
      <c r="G39" s="120"/>
      <c r="H39" s="67"/>
      <c r="I39" s="107">
        <v>1600.0</v>
      </c>
      <c r="J39" s="108"/>
      <c r="K39" s="109"/>
      <c r="L39" s="110"/>
      <c r="M39" s="111"/>
      <c r="N39" s="112"/>
      <c r="O39" s="113"/>
      <c r="P39" s="50">
        <v>1600.0</v>
      </c>
      <c r="Q39" s="51">
        <f t="shared" si="1"/>
        <v>0</v>
      </c>
      <c r="R39" s="52" t="s">
        <v>39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44670.0</v>
      </c>
      <c r="C40" s="38" t="s">
        <v>2025</v>
      </c>
      <c r="D40" s="39">
        <v>69437.0</v>
      </c>
      <c r="E40" s="40" t="s">
        <v>2026</v>
      </c>
      <c r="F40" s="105"/>
      <c r="G40" s="106"/>
      <c r="H40" s="67"/>
      <c r="I40" s="107">
        <v>27000.0</v>
      </c>
      <c r="J40" s="108"/>
      <c r="K40" s="109"/>
      <c r="L40" s="110"/>
      <c r="M40" s="111"/>
      <c r="N40" s="112"/>
      <c r="O40" s="113"/>
      <c r="P40" s="50">
        <v>27000.0</v>
      </c>
      <c r="Q40" s="51">
        <f t="shared" si="1"/>
        <v>0</v>
      </c>
      <c r="R40" s="52" t="s">
        <v>69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44670.0</v>
      </c>
      <c r="C41" s="38" t="s">
        <v>2027</v>
      </c>
      <c r="D41" s="39">
        <v>36555.0</v>
      </c>
      <c r="E41" s="40" t="s">
        <v>1701</v>
      </c>
      <c r="F41" s="105"/>
      <c r="G41" s="106"/>
      <c r="H41" s="67"/>
      <c r="I41" s="107">
        <v>3750.0</v>
      </c>
      <c r="J41" s="108"/>
      <c r="K41" s="109"/>
      <c r="L41" s="110"/>
      <c r="M41" s="111"/>
      <c r="N41" s="112"/>
      <c r="O41" s="113"/>
      <c r="P41" s="50">
        <v>3750.0</v>
      </c>
      <c r="Q41" s="51">
        <f t="shared" si="1"/>
        <v>0</v>
      </c>
      <c r="R41" s="52" t="s">
        <v>229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44670.0</v>
      </c>
      <c r="C42" s="38" t="s">
        <v>2028</v>
      </c>
      <c r="D42" s="39">
        <v>62331.0</v>
      </c>
      <c r="E42" s="40" t="s">
        <v>2029</v>
      </c>
      <c r="F42" s="105"/>
      <c r="G42" s="120"/>
      <c r="H42" s="67"/>
      <c r="I42" s="107">
        <v>3600.0</v>
      </c>
      <c r="J42" s="108"/>
      <c r="K42" s="109"/>
      <c r="L42" s="110"/>
      <c r="M42" s="111"/>
      <c r="N42" s="112"/>
      <c r="O42" s="113"/>
      <c r="P42" s="50">
        <v>3600.0</v>
      </c>
      <c r="Q42" s="51">
        <f t="shared" si="1"/>
        <v>0</v>
      </c>
      <c r="R42" s="52" t="s">
        <v>69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44670.0</v>
      </c>
      <c r="C43" s="38" t="s">
        <v>2030</v>
      </c>
      <c r="D43" s="39">
        <v>58074.0</v>
      </c>
      <c r="E43" s="40" t="s">
        <v>335</v>
      </c>
      <c r="F43" s="105"/>
      <c r="G43" s="106"/>
      <c r="H43" s="67"/>
      <c r="I43" s="107">
        <v>5000.0</v>
      </c>
      <c r="J43" s="108"/>
      <c r="K43" s="109"/>
      <c r="L43" s="110"/>
      <c r="M43" s="111"/>
      <c r="N43" s="112"/>
      <c r="O43" s="113"/>
      <c r="P43" s="50">
        <v>5000.0</v>
      </c>
      <c r="Q43" s="51">
        <f t="shared" si="1"/>
        <v>0</v>
      </c>
      <c r="R43" s="52" t="s">
        <v>69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44670.0</v>
      </c>
      <c r="C44" s="38" t="s">
        <v>2031</v>
      </c>
      <c r="D44" s="39">
        <v>57499.0</v>
      </c>
      <c r="E44" s="40" t="s">
        <v>970</v>
      </c>
      <c r="F44" s="105"/>
      <c r="G44" s="106"/>
      <c r="H44" s="67"/>
      <c r="I44" s="107">
        <v>8500.0</v>
      </c>
      <c r="J44" s="108"/>
      <c r="K44" s="109"/>
      <c r="L44" s="110"/>
      <c r="M44" s="111"/>
      <c r="N44" s="112"/>
      <c r="O44" s="113"/>
      <c r="P44" s="50">
        <v>8500.0</v>
      </c>
      <c r="Q44" s="51">
        <f t="shared" si="1"/>
        <v>0</v>
      </c>
      <c r="R44" s="52" t="s">
        <v>69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44670.0</v>
      </c>
      <c r="C45" s="38" t="s">
        <v>2032</v>
      </c>
      <c r="D45" s="39">
        <v>57499.0</v>
      </c>
      <c r="E45" s="40" t="s">
        <v>970</v>
      </c>
      <c r="F45" s="105"/>
      <c r="G45" s="120"/>
      <c r="H45" s="67"/>
      <c r="I45" s="107"/>
      <c r="J45" s="108">
        <v>1250.0</v>
      </c>
      <c r="K45" s="109"/>
      <c r="L45" s="110"/>
      <c r="M45" s="111"/>
      <c r="N45" s="112"/>
      <c r="O45" s="113"/>
      <c r="P45" s="50">
        <v>1250.0</v>
      </c>
      <c r="Q45" s="51">
        <f t="shared" si="1"/>
        <v>0</v>
      </c>
      <c r="R45" s="52" t="s">
        <v>69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44670.0</v>
      </c>
      <c r="C46" s="38" t="s">
        <v>2033</v>
      </c>
      <c r="D46" s="39">
        <v>24609.0</v>
      </c>
      <c r="E46" s="40" t="s">
        <v>2034</v>
      </c>
      <c r="F46" s="105"/>
      <c r="G46" s="106"/>
      <c r="H46" s="67"/>
      <c r="I46" s="107">
        <v>1350.0</v>
      </c>
      <c r="J46" s="108"/>
      <c r="K46" s="109"/>
      <c r="L46" s="110"/>
      <c r="M46" s="111"/>
      <c r="N46" s="112"/>
      <c r="O46" s="113"/>
      <c r="P46" s="50">
        <v>1350.0</v>
      </c>
      <c r="Q46" s="51">
        <f t="shared" si="1"/>
        <v>0</v>
      </c>
      <c r="R46" s="52" t="s">
        <v>69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44670.0</v>
      </c>
      <c r="C47" s="38" t="s">
        <v>2035</v>
      </c>
      <c r="D47" s="39">
        <v>64663.0</v>
      </c>
      <c r="E47" s="40" t="s">
        <v>1516</v>
      </c>
      <c r="F47" s="105"/>
      <c r="G47" s="106"/>
      <c r="H47" s="131"/>
      <c r="I47" s="107"/>
      <c r="J47" s="108">
        <v>3900.0</v>
      </c>
      <c r="K47" s="109"/>
      <c r="L47" s="110"/>
      <c r="M47" s="111"/>
      <c r="N47" s="112"/>
      <c r="O47" s="113"/>
      <c r="P47" s="50">
        <v>3900.0</v>
      </c>
      <c r="Q47" s="51">
        <f t="shared" si="1"/>
        <v>0</v>
      </c>
      <c r="R47" s="52" t="s">
        <v>69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44670.0</v>
      </c>
      <c r="C48" s="38" t="s">
        <v>2036</v>
      </c>
      <c r="D48" s="39">
        <v>51782.0</v>
      </c>
      <c r="E48" s="40" t="s">
        <v>996</v>
      </c>
      <c r="F48" s="105"/>
      <c r="G48" s="106"/>
      <c r="H48" s="67"/>
      <c r="I48" s="107"/>
      <c r="J48" s="108">
        <v>350.0</v>
      </c>
      <c r="K48" s="109"/>
      <c r="L48" s="110"/>
      <c r="M48" s="111"/>
      <c r="N48" s="112"/>
      <c r="O48" s="113"/>
      <c r="P48" s="50">
        <v>350.0</v>
      </c>
      <c r="Q48" s="51">
        <f t="shared" si="1"/>
        <v>0</v>
      </c>
      <c r="R48" s="52" t="s">
        <v>487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44670.0</v>
      </c>
      <c r="C49" s="38" t="s">
        <v>2037</v>
      </c>
      <c r="D49" s="39">
        <v>52247.0</v>
      </c>
      <c r="E49" s="40" t="s">
        <v>846</v>
      </c>
      <c r="F49" s="105"/>
      <c r="G49" s="106"/>
      <c r="H49" s="67"/>
      <c r="I49" s="107">
        <v>5775.0</v>
      </c>
      <c r="J49" s="108"/>
      <c r="K49" s="134"/>
      <c r="L49" s="110"/>
      <c r="M49" s="111"/>
      <c r="N49" s="112"/>
      <c r="O49" s="113"/>
      <c r="P49" s="50">
        <v>5775.0</v>
      </c>
      <c r="Q49" s="51">
        <f t="shared" si="1"/>
        <v>0</v>
      </c>
      <c r="R49" s="52" t="s">
        <v>229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44670.0</v>
      </c>
      <c r="C50" s="38" t="s">
        <v>2038</v>
      </c>
      <c r="D50" s="39">
        <v>58148.0</v>
      </c>
      <c r="E50" s="40" t="s">
        <v>2039</v>
      </c>
      <c r="F50" s="143"/>
      <c r="G50" s="106"/>
      <c r="H50" s="67"/>
      <c r="I50" s="107">
        <v>15000.0</v>
      </c>
      <c r="J50" s="117"/>
      <c r="K50" s="109"/>
      <c r="L50" s="110"/>
      <c r="M50" s="111"/>
      <c r="N50" s="112"/>
      <c r="O50" s="113"/>
      <c r="P50" s="50">
        <v>15000.0</v>
      </c>
      <c r="Q50" s="51">
        <f t="shared" si="1"/>
        <v>0</v>
      </c>
      <c r="R50" s="52" t="s">
        <v>487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44670.0</v>
      </c>
      <c r="C51" s="38" t="s">
        <v>2040</v>
      </c>
      <c r="D51" s="39">
        <v>57759.0</v>
      </c>
      <c r="E51" s="40" t="s">
        <v>2041</v>
      </c>
      <c r="F51" s="143"/>
      <c r="G51" s="120"/>
      <c r="H51" s="67"/>
      <c r="I51" s="107">
        <v>5000.0</v>
      </c>
      <c r="J51" s="108"/>
      <c r="K51" s="109"/>
      <c r="L51" s="110"/>
      <c r="M51" s="111"/>
      <c r="N51" s="112"/>
      <c r="O51" s="113"/>
      <c r="P51" s="50">
        <v>5000.0</v>
      </c>
      <c r="Q51" s="51">
        <f t="shared" si="1"/>
        <v>0</v>
      </c>
      <c r="R51" s="52" t="s">
        <v>69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44670.0</v>
      </c>
      <c r="C52" s="38" t="s">
        <v>2042</v>
      </c>
      <c r="D52" s="39">
        <v>48044.0</v>
      </c>
      <c r="E52" s="40" t="s">
        <v>2043</v>
      </c>
      <c r="F52" s="143"/>
      <c r="G52" s="106"/>
      <c r="H52" s="67"/>
      <c r="I52" s="107">
        <v>5000.0</v>
      </c>
      <c r="J52" s="108"/>
      <c r="K52" s="109"/>
      <c r="L52" s="110"/>
      <c r="M52" s="111"/>
      <c r="N52" s="112"/>
      <c r="O52" s="113"/>
      <c r="P52" s="50">
        <v>5000.0</v>
      </c>
      <c r="Q52" s="51">
        <f t="shared" si="1"/>
        <v>0</v>
      </c>
      <c r="R52" s="52" t="s">
        <v>69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44670.0</v>
      </c>
      <c r="C53" s="38" t="s">
        <v>2044</v>
      </c>
      <c r="D53" s="39">
        <v>58148.0</v>
      </c>
      <c r="E53" s="40" t="s">
        <v>2039</v>
      </c>
      <c r="F53" s="105"/>
      <c r="G53" s="106"/>
      <c r="H53" s="67"/>
      <c r="I53" s="107">
        <v>7500.0</v>
      </c>
      <c r="J53" s="108"/>
      <c r="K53" s="109"/>
      <c r="L53" s="110"/>
      <c r="M53" s="111"/>
      <c r="N53" s="112"/>
      <c r="O53" s="113"/>
      <c r="P53" s="50">
        <v>7500.0</v>
      </c>
      <c r="Q53" s="51">
        <f t="shared" si="1"/>
        <v>0</v>
      </c>
      <c r="R53" s="52" t="s">
        <v>487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44670.0</v>
      </c>
      <c r="C54" s="38" t="s">
        <v>2045</v>
      </c>
      <c r="D54" s="39">
        <v>47509.0</v>
      </c>
      <c r="E54" s="40" t="s">
        <v>2046</v>
      </c>
      <c r="F54" s="105"/>
      <c r="G54" s="106"/>
      <c r="H54" s="67"/>
      <c r="I54" s="107">
        <v>5000.0</v>
      </c>
      <c r="J54" s="108"/>
      <c r="K54" s="109"/>
      <c r="L54" s="110"/>
      <c r="M54" s="111"/>
      <c r="N54" s="112"/>
      <c r="O54" s="113"/>
      <c r="P54" s="50">
        <v>5000.0</v>
      </c>
      <c r="Q54" s="51">
        <f t="shared" si="1"/>
        <v>0</v>
      </c>
      <c r="R54" s="52" t="s">
        <v>69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44670.0</v>
      </c>
      <c r="C55" s="38" t="s">
        <v>2047</v>
      </c>
      <c r="D55" s="39">
        <v>10320.0</v>
      </c>
      <c r="E55" s="40" t="s">
        <v>99</v>
      </c>
      <c r="F55" s="105"/>
      <c r="G55" s="106"/>
      <c r="H55" s="67"/>
      <c r="I55" s="107">
        <v>3500.0</v>
      </c>
      <c r="J55" s="108"/>
      <c r="K55" s="109"/>
      <c r="L55" s="110"/>
      <c r="M55" s="111"/>
      <c r="N55" s="112"/>
      <c r="O55" s="113"/>
      <c r="P55" s="50">
        <v>3500.0</v>
      </c>
      <c r="Q55" s="51">
        <f t="shared" si="1"/>
        <v>0</v>
      </c>
      <c r="R55" s="52" t="s">
        <v>69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44670.0</v>
      </c>
      <c r="C56" s="38" t="s">
        <v>2048</v>
      </c>
      <c r="D56" s="39">
        <v>50930.0</v>
      </c>
      <c r="E56" s="40" t="s">
        <v>2049</v>
      </c>
      <c r="F56" s="105"/>
      <c r="G56" s="106"/>
      <c r="H56" s="67"/>
      <c r="I56" s="107">
        <v>5305.0</v>
      </c>
      <c r="J56" s="108"/>
      <c r="K56" s="144">
        <v>9695.0</v>
      </c>
      <c r="L56" s="110"/>
      <c r="M56" s="111"/>
      <c r="N56" s="112"/>
      <c r="O56" s="113"/>
      <c r="P56" s="50">
        <v>15000.0</v>
      </c>
      <c r="Q56" s="51">
        <f t="shared" si="1"/>
        <v>0</v>
      </c>
      <c r="R56" s="52" t="s">
        <v>229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44670.0</v>
      </c>
      <c r="C57" s="38" t="s">
        <v>2050</v>
      </c>
      <c r="D57" s="39">
        <v>10320.0</v>
      </c>
      <c r="E57" s="40" t="s">
        <v>99</v>
      </c>
      <c r="F57" s="105"/>
      <c r="G57" s="106"/>
      <c r="H57" s="131"/>
      <c r="I57" s="107">
        <v>200.0</v>
      </c>
      <c r="J57" s="108"/>
      <c r="K57" s="109"/>
      <c r="L57" s="110"/>
      <c r="M57" s="111"/>
      <c r="N57" s="112"/>
      <c r="O57" s="113"/>
      <c r="P57" s="50">
        <v>200.0</v>
      </c>
      <c r="Q57" s="51">
        <f t="shared" si="1"/>
        <v>0</v>
      </c>
      <c r="R57" s="52" t="s">
        <v>69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44670.0</v>
      </c>
      <c r="C58" s="38" t="s">
        <v>2051</v>
      </c>
      <c r="D58" s="39">
        <v>58148.0</v>
      </c>
      <c r="E58" s="40" t="s">
        <v>2039</v>
      </c>
      <c r="F58" s="105"/>
      <c r="G58" s="106"/>
      <c r="H58" s="122"/>
      <c r="I58" s="107">
        <v>15000.0</v>
      </c>
      <c r="J58" s="117"/>
      <c r="K58" s="109"/>
      <c r="L58" s="110"/>
      <c r="M58" s="111"/>
      <c r="N58" s="112"/>
      <c r="O58" s="113"/>
      <c r="P58" s="50">
        <v>15000.0</v>
      </c>
      <c r="Q58" s="51">
        <f t="shared" si="1"/>
        <v>0</v>
      </c>
      <c r="R58" s="52" t="s">
        <v>487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44670.0</v>
      </c>
      <c r="C59" s="38" t="s">
        <v>2052</v>
      </c>
      <c r="D59" s="39">
        <v>58148.0</v>
      </c>
      <c r="E59" s="40" t="s">
        <v>2039</v>
      </c>
      <c r="F59" s="105"/>
      <c r="G59" s="106"/>
      <c r="H59" s="67"/>
      <c r="I59" s="107">
        <v>15000.0</v>
      </c>
      <c r="J59" s="108"/>
      <c r="K59" s="109"/>
      <c r="L59" s="110"/>
      <c r="M59" s="111"/>
      <c r="N59" s="112"/>
      <c r="O59" s="113"/>
      <c r="P59" s="50">
        <v>15000.0</v>
      </c>
      <c r="Q59" s="51">
        <f t="shared" si="1"/>
        <v>0</v>
      </c>
      <c r="R59" s="52" t="s">
        <v>487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44670.0</v>
      </c>
      <c r="C60" s="38" t="s">
        <v>2053</v>
      </c>
      <c r="D60" s="39">
        <v>58148.0</v>
      </c>
      <c r="E60" s="40" t="s">
        <v>2039</v>
      </c>
      <c r="F60" s="105"/>
      <c r="G60" s="106"/>
      <c r="H60" s="67"/>
      <c r="I60" s="107">
        <v>15000.0</v>
      </c>
      <c r="J60" s="117"/>
      <c r="K60" s="109"/>
      <c r="L60" s="110"/>
      <c r="M60" s="111"/>
      <c r="N60" s="112"/>
      <c r="O60" s="113"/>
      <c r="P60" s="50">
        <v>15000.0</v>
      </c>
      <c r="Q60" s="51">
        <f t="shared" si="1"/>
        <v>0</v>
      </c>
      <c r="R60" s="52" t="s">
        <v>487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44670.0</v>
      </c>
      <c r="C61" s="38" t="s">
        <v>2054</v>
      </c>
      <c r="D61" s="39">
        <v>58148.0</v>
      </c>
      <c r="E61" s="40" t="s">
        <v>2039</v>
      </c>
      <c r="F61" s="105"/>
      <c r="G61" s="106"/>
      <c r="H61" s="67"/>
      <c r="I61" s="107">
        <v>15000.0</v>
      </c>
      <c r="J61" s="108"/>
      <c r="K61" s="109"/>
      <c r="L61" s="110"/>
      <c r="M61" s="111"/>
      <c r="N61" s="112"/>
      <c r="O61" s="113"/>
      <c r="P61" s="50">
        <v>15000.0</v>
      </c>
      <c r="Q61" s="51">
        <f t="shared" si="1"/>
        <v>0</v>
      </c>
      <c r="R61" s="52" t="s">
        <v>487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44670.0</v>
      </c>
      <c r="C62" s="38" t="s">
        <v>2055</v>
      </c>
      <c r="D62" s="39">
        <v>58148.0</v>
      </c>
      <c r="E62" s="40" t="s">
        <v>2039</v>
      </c>
      <c r="F62" s="105"/>
      <c r="G62" s="106"/>
      <c r="H62" s="67"/>
      <c r="I62" s="107">
        <v>15000.0</v>
      </c>
      <c r="J62" s="108"/>
      <c r="K62" s="109"/>
      <c r="L62" s="110"/>
      <c r="M62" s="111"/>
      <c r="N62" s="112"/>
      <c r="O62" s="113"/>
      <c r="P62" s="50">
        <v>15000.0</v>
      </c>
      <c r="Q62" s="51">
        <f t="shared" si="1"/>
        <v>0</v>
      </c>
      <c r="R62" s="52" t="s">
        <v>487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44670.0</v>
      </c>
      <c r="C63" s="38" t="s">
        <v>2056</v>
      </c>
      <c r="D63" s="39">
        <v>59904.0</v>
      </c>
      <c r="E63" s="40" t="s">
        <v>227</v>
      </c>
      <c r="F63" s="105"/>
      <c r="G63" s="106"/>
      <c r="H63" s="67"/>
      <c r="I63" s="107">
        <v>5000.0</v>
      </c>
      <c r="J63" s="108"/>
      <c r="K63" s="109"/>
      <c r="L63" s="110"/>
      <c r="M63" s="111"/>
      <c r="N63" s="112"/>
      <c r="O63" s="113"/>
      <c r="P63" s="50">
        <v>5000.0</v>
      </c>
      <c r="Q63" s="51">
        <f t="shared" si="1"/>
        <v>0</v>
      </c>
      <c r="R63" s="52" t="s">
        <v>240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44670.0</v>
      </c>
      <c r="C64" s="38" t="s">
        <v>2057</v>
      </c>
      <c r="D64" s="39">
        <v>51017.0</v>
      </c>
      <c r="E64" s="40" t="s">
        <v>1080</v>
      </c>
      <c r="F64" s="105"/>
      <c r="G64" s="106"/>
      <c r="H64" s="131">
        <v>18500.0</v>
      </c>
      <c r="I64" s="107"/>
      <c r="J64" s="108"/>
      <c r="K64" s="109"/>
      <c r="L64" s="110"/>
      <c r="M64" s="111"/>
      <c r="N64" s="112"/>
      <c r="O64" s="113"/>
      <c r="P64" s="50">
        <v>18500.0</v>
      </c>
      <c r="Q64" s="51">
        <f t="shared" si="1"/>
        <v>0</v>
      </c>
      <c r="R64" s="52" t="s">
        <v>69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44670.0</v>
      </c>
      <c r="C65" s="38" t="s">
        <v>2058</v>
      </c>
      <c r="D65" s="39">
        <v>52206.0</v>
      </c>
      <c r="E65" s="40" t="s">
        <v>272</v>
      </c>
      <c r="F65" s="105"/>
      <c r="G65" s="120"/>
      <c r="H65" s="67"/>
      <c r="I65" s="107">
        <v>2000.0</v>
      </c>
      <c r="J65" s="117"/>
      <c r="K65" s="109"/>
      <c r="L65" s="110"/>
      <c r="M65" s="111"/>
      <c r="N65" s="112"/>
      <c r="O65" s="113"/>
      <c r="P65" s="50">
        <v>2000.0</v>
      </c>
      <c r="Q65" s="51">
        <f t="shared" si="1"/>
        <v>0</v>
      </c>
      <c r="R65" s="52" t="s">
        <v>240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44670.0</v>
      </c>
      <c r="C66" s="38" t="s">
        <v>2059</v>
      </c>
      <c r="D66" s="39">
        <v>49655.0</v>
      </c>
      <c r="E66" s="40" t="s">
        <v>1086</v>
      </c>
      <c r="F66" s="105"/>
      <c r="G66" s="106"/>
      <c r="H66" s="131"/>
      <c r="I66" s="107">
        <v>15000.0</v>
      </c>
      <c r="J66" s="108"/>
      <c r="K66" s="109"/>
      <c r="L66" s="110"/>
      <c r="M66" s="111"/>
      <c r="N66" s="112"/>
      <c r="O66" s="113"/>
      <c r="P66" s="50">
        <v>15000.0</v>
      </c>
      <c r="Q66" s="51">
        <f t="shared" si="1"/>
        <v>0</v>
      </c>
      <c r="R66" s="52" t="s">
        <v>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44670.0</v>
      </c>
      <c r="C67" s="38" t="s">
        <v>2060</v>
      </c>
      <c r="D67" s="39">
        <v>52993.0</v>
      </c>
      <c r="E67" s="40" t="s">
        <v>1190</v>
      </c>
      <c r="F67" s="105"/>
      <c r="G67" s="106"/>
      <c r="H67" s="67"/>
      <c r="I67" s="107">
        <v>200.0</v>
      </c>
      <c r="J67" s="108"/>
      <c r="K67" s="109"/>
      <c r="L67" s="110"/>
      <c r="M67" s="111"/>
      <c r="N67" s="112"/>
      <c r="O67" s="113"/>
      <c r="P67" s="50">
        <v>200.0</v>
      </c>
      <c r="Q67" s="51">
        <f t="shared" si="1"/>
        <v>0</v>
      </c>
      <c r="R67" s="52" t="s">
        <v>69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44670.0</v>
      </c>
      <c r="C68" s="38" t="s">
        <v>2061</v>
      </c>
      <c r="D68" s="39">
        <v>58633.0</v>
      </c>
      <c r="E68" s="40" t="s">
        <v>750</v>
      </c>
      <c r="F68" s="105"/>
      <c r="G68" s="106"/>
      <c r="H68" s="67"/>
      <c r="I68" s="107">
        <v>33750.0</v>
      </c>
      <c r="J68" s="108"/>
      <c r="K68" s="109"/>
      <c r="L68" s="110"/>
      <c r="M68" s="111"/>
      <c r="N68" s="112"/>
      <c r="O68" s="113"/>
      <c r="P68" s="50">
        <v>33750.0</v>
      </c>
      <c r="Q68" s="51">
        <f t="shared" si="1"/>
        <v>0</v>
      </c>
      <c r="R68" s="52" t="s">
        <v>39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44670.0</v>
      </c>
      <c r="C69" s="38" t="s">
        <v>2062</v>
      </c>
      <c r="D69" s="39">
        <v>52647.0</v>
      </c>
      <c r="E69" s="40" t="s">
        <v>1046</v>
      </c>
      <c r="F69" s="105"/>
      <c r="G69" s="106"/>
      <c r="H69" s="67"/>
      <c r="I69" s="107">
        <v>2500.0</v>
      </c>
      <c r="J69" s="108"/>
      <c r="K69" s="134"/>
      <c r="L69" s="110"/>
      <c r="M69" s="111"/>
      <c r="N69" s="112"/>
      <c r="O69" s="113"/>
      <c r="P69" s="50">
        <v>2500.0</v>
      </c>
      <c r="Q69" s="51">
        <f t="shared" si="1"/>
        <v>0</v>
      </c>
      <c r="R69" s="52" t="s">
        <v>69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44670.0</v>
      </c>
      <c r="C70" s="38" t="s">
        <v>2063</v>
      </c>
      <c r="D70" s="39">
        <v>42071.0</v>
      </c>
      <c r="E70" s="40" t="s">
        <v>386</v>
      </c>
      <c r="F70" s="127"/>
      <c r="G70" s="106"/>
      <c r="H70" s="67"/>
      <c r="I70" s="107">
        <v>350.0</v>
      </c>
      <c r="J70" s="108"/>
      <c r="K70" s="109"/>
      <c r="L70" s="110"/>
      <c r="M70" s="111"/>
      <c r="N70" s="112"/>
      <c r="O70" s="113"/>
      <c r="P70" s="50">
        <v>350.0</v>
      </c>
      <c r="Q70" s="51">
        <f t="shared" si="1"/>
        <v>0</v>
      </c>
      <c r="R70" s="52" t="s">
        <v>69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44670.0</v>
      </c>
      <c r="C71" s="38" t="s">
        <v>2064</v>
      </c>
      <c r="D71" s="39">
        <v>47661.0</v>
      </c>
      <c r="E71" s="40" t="s">
        <v>2065</v>
      </c>
      <c r="F71" s="105"/>
      <c r="G71" s="106"/>
      <c r="H71" s="67"/>
      <c r="I71" s="107">
        <v>20625.0</v>
      </c>
      <c r="J71" s="117"/>
      <c r="K71" s="109"/>
      <c r="L71" s="110"/>
      <c r="M71" s="111"/>
      <c r="N71" s="112"/>
      <c r="O71" s="113"/>
      <c r="P71" s="50">
        <v>20625.0</v>
      </c>
      <c r="Q71" s="51">
        <f t="shared" si="1"/>
        <v>0</v>
      </c>
      <c r="R71" s="52" t="s">
        <v>29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44670.0</v>
      </c>
      <c r="C72" s="38" t="s">
        <v>2066</v>
      </c>
      <c r="D72" s="39">
        <v>35362.0</v>
      </c>
      <c r="E72" s="40" t="s">
        <v>794</v>
      </c>
      <c r="F72" s="105"/>
      <c r="G72" s="106"/>
      <c r="H72" s="67"/>
      <c r="I72" s="107">
        <v>20290.0</v>
      </c>
      <c r="J72" s="108"/>
      <c r="K72" s="109"/>
      <c r="L72" s="110"/>
      <c r="M72" s="111"/>
      <c r="N72" s="112"/>
      <c r="O72" s="113"/>
      <c r="P72" s="50">
        <v>20290.0</v>
      </c>
      <c r="Q72" s="51">
        <f t="shared" si="1"/>
        <v>0</v>
      </c>
      <c r="R72" s="52" t="s">
        <v>487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44670.0</v>
      </c>
      <c r="C73" s="38" t="s">
        <v>2067</v>
      </c>
      <c r="D73" s="39">
        <v>54280.0</v>
      </c>
      <c r="E73" s="40" t="s">
        <v>2068</v>
      </c>
      <c r="F73" s="105"/>
      <c r="G73" s="123"/>
      <c r="H73" s="67"/>
      <c r="I73" s="107">
        <v>5200.0</v>
      </c>
      <c r="J73" s="108"/>
      <c r="K73" s="109"/>
      <c r="L73" s="110"/>
      <c r="M73" s="111"/>
      <c r="N73" s="112"/>
      <c r="O73" s="113"/>
      <c r="P73" s="50">
        <v>5200.0</v>
      </c>
      <c r="Q73" s="51">
        <f t="shared" si="1"/>
        <v>0</v>
      </c>
      <c r="R73" s="52" t="s">
        <v>240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44670.0</v>
      </c>
      <c r="C74" s="38" t="s">
        <v>2069</v>
      </c>
      <c r="D74" s="39">
        <v>54280.0</v>
      </c>
      <c r="E74" s="40" t="s">
        <v>2068</v>
      </c>
      <c r="F74" s="105"/>
      <c r="G74" s="106"/>
      <c r="H74" s="67"/>
      <c r="I74" s="107">
        <v>3600.0</v>
      </c>
      <c r="J74" s="117"/>
      <c r="K74" s="109"/>
      <c r="L74" s="110"/>
      <c r="M74" s="111"/>
      <c r="N74" s="112"/>
      <c r="O74" s="113"/>
      <c r="P74" s="50">
        <v>3600.0</v>
      </c>
      <c r="Q74" s="51">
        <f t="shared" si="1"/>
        <v>0</v>
      </c>
      <c r="R74" s="52" t="s">
        <v>240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44670.0</v>
      </c>
      <c r="C75" s="38" t="s">
        <v>2070</v>
      </c>
      <c r="D75" s="39">
        <v>69365.0</v>
      </c>
      <c r="E75" s="40" t="s">
        <v>2071</v>
      </c>
      <c r="F75" s="105"/>
      <c r="G75" s="123"/>
      <c r="H75" s="67"/>
      <c r="I75" s="107">
        <v>300.0</v>
      </c>
      <c r="J75" s="117"/>
      <c r="K75" s="109"/>
      <c r="L75" s="110"/>
      <c r="M75" s="111"/>
      <c r="N75" s="112"/>
      <c r="O75" s="113"/>
      <c r="P75" s="50">
        <v>300.0</v>
      </c>
      <c r="Q75" s="51">
        <f t="shared" si="1"/>
        <v>0</v>
      </c>
      <c r="R75" s="52" t="s">
        <v>39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44670.0</v>
      </c>
      <c r="C76" s="38" t="s">
        <v>2072</v>
      </c>
      <c r="D76" s="39">
        <v>44986.0</v>
      </c>
      <c r="E76" s="40" t="s">
        <v>831</v>
      </c>
      <c r="F76" s="105"/>
      <c r="G76" s="106"/>
      <c r="H76" s="67"/>
      <c r="I76" s="107">
        <v>5150.0</v>
      </c>
      <c r="J76" s="117"/>
      <c r="K76" s="109"/>
      <c r="L76" s="110"/>
      <c r="M76" s="111"/>
      <c r="N76" s="112"/>
      <c r="O76" s="113"/>
      <c r="P76" s="50">
        <v>5150.0</v>
      </c>
      <c r="Q76" s="51">
        <f t="shared" si="1"/>
        <v>0</v>
      </c>
      <c r="R76" s="52" t="s">
        <v>69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44670.0</v>
      </c>
      <c r="C77" s="38" t="s">
        <v>2073</v>
      </c>
      <c r="D77" s="39">
        <v>10250.0</v>
      </c>
      <c r="E77" s="40" t="s">
        <v>305</v>
      </c>
      <c r="F77" s="105"/>
      <c r="G77" s="106"/>
      <c r="H77" s="122"/>
      <c r="I77" s="107">
        <v>22500.0</v>
      </c>
      <c r="J77" s="117"/>
      <c r="K77" s="109"/>
      <c r="L77" s="110"/>
      <c r="M77" s="111"/>
      <c r="N77" s="112"/>
      <c r="O77" s="113"/>
      <c r="P77" s="50">
        <v>22500.0</v>
      </c>
      <c r="Q77" s="51">
        <f t="shared" si="1"/>
        <v>0</v>
      </c>
      <c r="R77" s="52" t="s">
        <v>229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44670.0</v>
      </c>
      <c r="C78" s="38" t="s">
        <v>2074</v>
      </c>
      <c r="D78" s="39">
        <v>60421.0</v>
      </c>
      <c r="E78" s="40" t="s">
        <v>1149</v>
      </c>
      <c r="F78" s="105"/>
      <c r="G78" s="106"/>
      <c r="H78" s="67"/>
      <c r="I78" s="107"/>
      <c r="J78" s="117">
        <v>400.0</v>
      </c>
      <c r="K78" s="109"/>
      <c r="L78" s="110"/>
      <c r="M78" s="111"/>
      <c r="N78" s="112"/>
      <c r="O78" s="113"/>
      <c r="P78" s="50">
        <v>400.0</v>
      </c>
      <c r="Q78" s="51">
        <f t="shared" si="1"/>
        <v>0</v>
      </c>
      <c r="R78" s="52" t="s">
        <v>69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44670.0</v>
      </c>
      <c r="C79" s="38" t="s">
        <v>2075</v>
      </c>
      <c r="D79" s="39">
        <v>22332.0</v>
      </c>
      <c r="E79" s="40" t="s">
        <v>337</v>
      </c>
      <c r="F79" s="105"/>
      <c r="G79" s="106"/>
      <c r="H79" s="67"/>
      <c r="I79" s="107">
        <v>850.0</v>
      </c>
      <c r="J79" s="117"/>
      <c r="K79" s="109"/>
      <c r="L79" s="110"/>
      <c r="M79" s="111"/>
      <c r="N79" s="112"/>
      <c r="O79" s="113"/>
      <c r="P79" s="50">
        <v>850.0</v>
      </c>
      <c r="Q79" s="51">
        <f t="shared" si="1"/>
        <v>0</v>
      </c>
      <c r="R79" s="52" t="s">
        <v>487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44670.0</v>
      </c>
      <c r="C80" s="38" t="s">
        <v>2076</v>
      </c>
      <c r="D80" s="39">
        <v>22332.0</v>
      </c>
      <c r="E80" s="40" t="s">
        <v>337</v>
      </c>
      <c r="F80" s="105"/>
      <c r="G80" s="106"/>
      <c r="H80" s="67"/>
      <c r="I80" s="107">
        <v>4650.0</v>
      </c>
      <c r="J80" s="117"/>
      <c r="K80" s="109"/>
      <c r="L80" s="110"/>
      <c r="M80" s="111"/>
      <c r="N80" s="112"/>
      <c r="O80" s="113"/>
      <c r="P80" s="50">
        <v>4650.0</v>
      </c>
      <c r="Q80" s="51">
        <f t="shared" si="1"/>
        <v>0</v>
      </c>
      <c r="R80" s="52" t="s">
        <v>487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44670.0</v>
      </c>
      <c r="C81" s="38" t="s">
        <v>2077</v>
      </c>
      <c r="D81" s="39">
        <v>65111.0</v>
      </c>
      <c r="E81" s="40" t="s">
        <v>236</v>
      </c>
      <c r="F81" s="105"/>
      <c r="G81" s="123"/>
      <c r="H81" s="67"/>
      <c r="I81" s="107">
        <v>5150.0</v>
      </c>
      <c r="J81" s="108"/>
      <c r="K81" s="144"/>
      <c r="L81" s="110"/>
      <c r="M81" s="111"/>
      <c r="N81" s="112"/>
      <c r="O81" s="113"/>
      <c r="P81" s="50">
        <v>5150.0</v>
      </c>
      <c r="Q81" s="51">
        <f t="shared" si="1"/>
        <v>0</v>
      </c>
      <c r="R81" s="52" t="s">
        <v>240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44670.0</v>
      </c>
      <c r="C82" s="38" t="s">
        <v>2078</v>
      </c>
      <c r="D82" s="39">
        <v>48631.0</v>
      </c>
      <c r="E82" s="40" t="s">
        <v>36</v>
      </c>
      <c r="F82" s="105"/>
      <c r="G82" s="106"/>
      <c r="H82" s="67"/>
      <c r="I82" s="107">
        <v>15000.0</v>
      </c>
      <c r="J82" s="108"/>
      <c r="K82" s="109"/>
      <c r="L82" s="110"/>
      <c r="M82" s="111"/>
      <c r="N82" s="112"/>
      <c r="O82" s="113"/>
      <c r="P82" s="50">
        <v>15000.0</v>
      </c>
      <c r="Q82" s="51">
        <f t="shared" si="1"/>
        <v>0</v>
      </c>
      <c r="R82" s="52" t="s">
        <v>487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44670.0</v>
      </c>
      <c r="C83" s="38" t="s">
        <v>2079</v>
      </c>
      <c r="D83" s="39">
        <v>57796.0</v>
      </c>
      <c r="E83" s="40" t="s">
        <v>2080</v>
      </c>
      <c r="F83" s="105"/>
      <c r="G83" s="106"/>
      <c r="H83" s="67"/>
      <c r="I83" s="107"/>
      <c r="J83" s="117">
        <v>5150.0</v>
      </c>
      <c r="K83" s="109"/>
      <c r="L83" s="110"/>
      <c r="M83" s="111"/>
      <c r="N83" s="112"/>
      <c r="O83" s="113"/>
      <c r="P83" s="50">
        <v>5150.0</v>
      </c>
      <c r="Q83" s="51">
        <f t="shared" si="1"/>
        <v>0</v>
      </c>
      <c r="R83" s="52" t="s">
        <v>69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44670.0</v>
      </c>
      <c r="C84" s="38" t="s">
        <v>2081</v>
      </c>
      <c r="D84" s="39">
        <v>50599.0</v>
      </c>
      <c r="E84" s="40" t="s">
        <v>2082</v>
      </c>
      <c r="F84" s="105"/>
      <c r="G84" s="120">
        <v>5000.0</v>
      </c>
      <c r="H84" s="67"/>
      <c r="I84" s="107"/>
      <c r="J84" s="117"/>
      <c r="K84" s="109"/>
      <c r="L84" s="110"/>
      <c r="M84" s="111"/>
      <c r="N84" s="112"/>
      <c r="O84" s="113"/>
      <c r="P84" s="50">
        <v>5000.0</v>
      </c>
      <c r="Q84" s="51">
        <f t="shared" si="1"/>
        <v>0</v>
      </c>
      <c r="R84" s="52" t="s">
        <v>240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44670.0</v>
      </c>
      <c r="C85" s="38" t="s">
        <v>2083</v>
      </c>
      <c r="D85" s="39">
        <v>50020.0</v>
      </c>
      <c r="E85" s="40" t="s">
        <v>1292</v>
      </c>
      <c r="F85" s="105"/>
      <c r="G85" s="106"/>
      <c r="H85" s="67"/>
      <c r="I85" s="107"/>
      <c r="J85" s="108">
        <v>3900.0</v>
      </c>
      <c r="K85" s="109"/>
      <c r="L85" s="110"/>
      <c r="M85" s="111"/>
      <c r="N85" s="112"/>
      <c r="O85" s="113"/>
      <c r="P85" s="50">
        <v>3900.0</v>
      </c>
      <c r="Q85" s="51">
        <f t="shared" si="1"/>
        <v>0</v>
      </c>
      <c r="R85" s="52" t="s">
        <v>487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44670.0</v>
      </c>
      <c r="C86" s="38" t="s">
        <v>2084</v>
      </c>
      <c r="D86" s="39">
        <v>50306.0</v>
      </c>
      <c r="E86" s="40" t="s">
        <v>349</v>
      </c>
      <c r="F86" s="105"/>
      <c r="G86" s="120">
        <v>5000.0</v>
      </c>
      <c r="H86" s="67"/>
      <c r="I86" s="107"/>
      <c r="J86" s="108"/>
      <c r="K86" s="109"/>
      <c r="L86" s="110"/>
      <c r="M86" s="111"/>
      <c r="N86" s="112"/>
      <c r="O86" s="113"/>
      <c r="P86" s="50">
        <v>5000.0</v>
      </c>
      <c r="Q86" s="51">
        <f t="shared" si="1"/>
        <v>0</v>
      </c>
      <c r="R86" s="52" t="s">
        <v>240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44670.0</v>
      </c>
      <c r="C87" s="38" t="s">
        <v>2085</v>
      </c>
      <c r="D87" s="39">
        <v>50306.0</v>
      </c>
      <c r="E87" s="40" t="s">
        <v>349</v>
      </c>
      <c r="F87" s="105"/>
      <c r="G87" s="120">
        <v>2500.0</v>
      </c>
      <c r="H87" s="67"/>
      <c r="I87" s="107"/>
      <c r="J87" s="108"/>
      <c r="K87" s="109"/>
      <c r="L87" s="110"/>
      <c r="M87" s="111"/>
      <c r="N87" s="112"/>
      <c r="O87" s="113"/>
      <c r="P87" s="50">
        <v>2500.0</v>
      </c>
      <c r="Q87" s="51">
        <f t="shared" si="1"/>
        <v>0</v>
      </c>
      <c r="R87" s="52" t="s">
        <v>240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44670.0</v>
      </c>
      <c r="C88" s="38" t="s">
        <v>2086</v>
      </c>
      <c r="D88" s="39">
        <v>44035.0</v>
      </c>
      <c r="E88" s="40" t="s">
        <v>2087</v>
      </c>
      <c r="F88" s="105"/>
      <c r="G88" s="106"/>
      <c r="H88" s="67"/>
      <c r="I88" s="107">
        <v>10000.0</v>
      </c>
      <c r="J88" s="108"/>
      <c r="K88" s="109"/>
      <c r="L88" s="110"/>
      <c r="M88" s="111"/>
      <c r="N88" s="112"/>
      <c r="O88" s="113"/>
      <c r="P88" s="50">
        <v>10000.0</v>
      </c>
      <c r="Q88" s="51">
        <f t="shared" si="1"/>
        <v>0</v>
      </c>
      <c r="R88" s="52" t="s">
        <v>229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44670.0</v>
      </c>
      <c r="C89" s="38" t="s">
        <v>2088</v>
      </c>
      <c r="D89" s="39">
        <v>53095.0</v>
      </c>
      <c r="E89" s="40" t="s">
        <v>552</v>
      </c>
      <c r="F89" s="105"/>
      <c r="G89" s="106"/>
      <c r="H89" s="67"/>
      <c r="I89" s="107">
        <v>10000.0</v>
      </c>
      <c r="J89" s="108"/>
      <c r="K89" s="109"/>
      <c r="L89" s="110"/>
      <c r="M89" s="111"/>
      <c r="N89" s="112"/>
      <c r="O89" s="113"/>
      <c r="P89" s="50">
        <v>10000.0</v>
      </c>
      <c r="Q89" s="51">
        <f t="shared" si="1"/>
        <v>0</v>
      </c>
      <c r="R89" s="52" t="s">
        <v>240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44670.0</v>
      </c>
      <c r="C90" s="38" t="s">
        <v>2089</v>
      </c>
      <c r="D90" s="39">
        <v>44035.0</v>
      </c>
      <c r="E90" s="40" t="s">
        <v>2087</v>
      </c>
      <c r="F90" s="105"/>
      <c r="G90" s="106"/>
      <c r="H90" s="67"/>
      <c r="I90" s="107">
        <v>26400.0</v>
      </c>
      <c r="J90" s="108"/>
      <c r="K90" s="109"/>
      <c r="L90" s="110"/>
      <c r="M90" s="111"/>
      <c r="N90" s="112"/>
      <c r="O90" s="113"/>
      <c r="P90" s="50">
        <v>26400.0</v>
      </c>
      <c r="Q90" s="51">
        <f t="shared" si="1"/>
        <v>0</v>
      </c>
      <c r="R90" s="52" t="s">
        <v>229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44670.0</v>
      </c>
      <c r="C91" s="38" t="s">
        <v>2090</v>
      </c>
      <c r="D91" s="39">
        <v>67687.0</v>
      </c>
      <c r="E91" s="40" t="s">
        <v>31</v>
      </c>
      <c r="F91" s="105"/>
      <c r="G91" s="106"/>
      <c r="H91" s="67"/>
      <c r="I91" s="107">
        <v>1750.0</v>
      </c>
      <c r="J91" s="108"/>
      <c r="K91" s="109"/>
      <c r="L91" s="110"/>
      <c r="M91" s="111"/>
      <c r="N91" s="112"/>
      <c r="O91" s="113"/>
      <c r="P91" s="50">
        <v>1750.0</v>
      </c>
      <c r="Q91" s="51">
        <f t="shared" si="1"/>
        <v>0</v>
      </c>
      <c r="R91" s="52" t="s">
        <v>487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44670.0</v>
      </c>
      <c r="C92" s="38" t="s">
        <v>2091</v>
      </c>
      <c r="D92" s="39">
        <v>48854.0</v>
      </c>
      <c r="E92" s="40" t="s">
        <v>1382</v>
      </c>
      <c r="F92" s="105"/>
      <c r="G92" s="106"/>
      <c r="H92" s="67"/>
      <c r="I92" s="107"/>
      <c r="J92" s="108">
        <v>2650.0</v>
      </c>
      <c r="K92" s="109"/>
      <c r="L92" s="110"/>
      <c r="M92" s="111"/>
      <c r="N92" s="112"/>
      <c r="O92" s="113"/>
      <c r="P92" s="50">
        <v>2650.0</v>
      </c>
      <c r="Q92" s="51">
        <f t="shared" si="1"/>
        <v>0</v>
      </c>
      <c r="R92" s="52" t="s">
        <v>229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44670.0</v>
      </c>
      <c r="C93" s="38" t="s">
        <v>2092</v>
      </c>
      <c r="D93" s="39">
        <v>40229.0</v>
      </c>
      <c r="E93" s="40" t="s">
        <v>2093</v>
      </c>
      <c r="F93" s="105"/>
      <c r="G93" s="106"/>
      <c r="H93" s="67"/>
      <c r="I93" s="107">
        <v>300.0</v>
      </c>
      <c r="J93" s="108"/>
      <c r="K93" s="109"/>
      <c r="L93" s="110"/>
      <c r="M93" s="111"/>
      <c r="N93" s="112"/>
      <c r="O93" s="113"/>
      <c r="P93" s="50">
        <v>300.0</v>
      </c>
      <c r="Q93" s="51">
        <f t="shared" si="1"/>
        <v>0</v>
      </c>
      <c r="R93" s="52" t="s">
        <v>69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44670.0</v>
      </c>
      <c r="C94" s="38" t="s">
        <v>2094</v>
      </c>
      <c r="D94" s="39">
        <v>53249.0</v>
      </c>
      <c r="E94" s="40" t="s">
        <v>404</v>
      </c>
      <c r="F94" s="105"/>
      <c r="G94" s="106"/>
      <c r="H94" s="67"/>
      <c r="I94" s="107">
        <v>32000.0</v>
      </c>
      <c r="J94" s="108"/>
      <c r="K94" s="109"/>
      <c r="L94" s="110"/>
      <c r="M94" s="111"/>
      <c r="N94" s="112"/>
      <c r="O94" s="113"/>
      <c r="P94" s="50">
        <v>32000.0</v>
      </c>
      <c r="Q94" s="51">
        <f t="shared" si="1"/>
        <v>0</v>
      </c>
      <c r="R94" s="52" t="s">
        <v>229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44670.0</v>
      </c>
      <c r="C95" s="38" t="s">
        <v>2095</v>
      </c>
      <c r="D95" s="39">
        <v>50306.0</v>
      </c>
      <c r="E95" s="40" t="s">
        <v>349</v>
      </c>
      <c r="F95" s="105"/>
      <c r="G95" s="106"/>
      <c r="H95" s="122"/>
      <c r="I95" s="107">
        <v>200.0</v>
      </c>
      <c r="J95" s="108"/>
      <c r="K95" s="109"/>
      <c r="L95" s="110"/>
      <c r="M95" s="111"/>
      <c r="N95" s="112"/>
      <c r="O95" s="113"/>
      <c r="P95" s="50">
        <v>200.0</v>
      </c>
      <c r="Q95" s="51">
        <f t="shared" si="1"/>
        <v>0</v>
      </c>
      <c r="R95" s="52" t="s">
        <v>240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44670.0</v>
      </c>
      <c r="C96" s="38" t="s">
        <v>2096</v>
      </c>
      <c r="D96" s="39">
        <v>68091.0</v>
      </c>
      <c r="E96" s="40" t="s">
        <v>2097</v>
      </c>
      <c r="F96" s="105"/>
      <c r="G96" s="106"/>
      <c r="H96" s="122"/>
      <c r="I96" s="107">
        <v>4500.0</v>
      </c>
      <c r="J96" s="108"/>
      <c r="K96" s="109"/>
      <c r="L96" s="110"/>
      <c r="M96" s="111"/>
      <c r="N96" s="112"/>
      <c r="O96" s="113"/>
      <c r="P96" s="50">
        <v>4500.0</v>
      </c>
      <c r="Q96" s="51">
        <f t="shared" si="1"/>
        <v>0</v>
      </c>
      <c r="R96" s="52" t="s">
        <v>69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44670.0</v>
      </c>
      <c r="C97" s="38" t="s">
        <v>2098</v>
      </c>
      <c r="D97" s="39">
        <v>41982.0</v>
      </c>
      <c r="E97" s="40" t="s">
        <v>1663</v>
      </c>
      <c r="F97" s="105"/>
      <c r="G97" s="106"/>
      <c r="H97" s="122"/>
      <c r="I97" s="107">
        <v>10000.0</v>
      </c>
      <c r="J97" s="108"/>
      <c r="K97" s="109"/>
      <c r="L97" s="110"/>
      <c r="M97" s="111"/>
      <c r="N97" s="112"/>
      <c r="O97" s="113"/>
      <c r="P97" s="50">
        <v>10000.0</v>
      </c>
      <c r="Q97" s="51">
        <f t="shared" si="1"/>
        <v>0</v>
      </c>
      <c r="R97" s="52" t="s">
        <v>69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44670.0</v>
      </c>
      <c r="C98" s="38" t="s">
        <v>2099</v>
      </c>
      <c r="D98" s="39">
        <v>54226.0</v>
      </c>
      <c r="E98" s="40" t="s">
        <v>169</v>
      </c>
      <c r="F98" s="105"/>
      <c r="G98" s="106"/>
      <c r="H98" s="67"/>
      <c r="I98" s="107">
        <v>10000.0</v>
      </c>
      <c r="J98" s="108"/>
      <c r="K98" s="134"/>
      <c r="L98" s="110"/>
      <c r="M98" s="111"/>
      <c r="N98" s="112"/>
      <c r="O98" s="113"/>
      <c r="P98" s="50">
        <v>10000.0</v>
      </c>
      <c r="Q98" s="51">
        <f t="shared" si="1"/>
        <v>0</v>
      </c>
      <c r="R98" s="52" t="s">
        <v>229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44670.0</v>
      </c>
      <c r="C99" s="38" t="s">
        <v>2100</v>
      </c>
      <c r="D99" s="39">
        <v>50436.0</v>
      </c>
      <c r="E99" s="40" t="s">
        <v>151</v>
      </c>
      <c r="F99" s="105"/>
      <c r="G99" s="106"/>
      <c r="H99" s="122"/>
      <c r="I99" s="107">
        <v>5000.0</v>
      </c>
      <c r="J99" s="108"/>
      <c r="K99" s="109"/>
      <c r="L99" s="110"/>
      <c r="M99" s="111"/>
      <c r="N99" s="112"/>
      <c r="O99" s="113"/>
      <c r="P99" s="50">
        <v>5000.0</v>
      </c>
      <c r="Q99" s="51">
        <f t="shared" si="1"/>
        <v>0</v>
      </c>
      <c r="R99" s="52" t="s">
        <v>240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44670.0</v>
      </c>
      <c r="C100" s="38" t="s">
        <v>2101</v>
      </c>
      <c r="D100" s="39">
        <v>13781.0</v>
      </c>
      <c r="E100" s="40" t="s">
        <v>523</v>
      </c>
      <c r="F100" s="105"/>
      <c r="G100" s="106"/>
      <c r="H100" s="122"/>
      <c r="I100" s="107">
        <v>3600.0</v>
      </c>
      <c r="J100" s="108"/>
      <c r="K100" s="109"/>
      <c r="L100" s="110"/>
      <c r="M100" s="111"/>
      <c r="N100" s="112"/>
      <c r="O100" s="113"/>
      <c r="P100" s="50">
        <v>3600.0</v>
      </c>
      <c r="Q100" s="51">
        <f t="shared" si="1"/>
        <v>0</v>
      </c>
      <c r="R100" s="52" t="s">
        <v>229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44670.0</v>
      </c>
      <c r="C101" s="38" t="s">
        <v>2102</v>
      </c>
      <c r="D101" s="39">
        <v>68294.0</v>
      </c>
      <c r="E101" s="40" t="s">
        <v>2103</v>
      </c>
      <c r="F101" s="105"/>
      <c r="G101" s="106"/>
      <c r="H101" s="122"/>
      <c r="I101" s="107">
        <v>27000.0</v>
      </c>
      <c r="J101" s="108"/>
      <c r="K101" s="109"/>
      <c r="L101" s="110"/>
      <c r="M101" s="111"/>
      <c r="N101" s="112"/>
      <c r="O101" s="113"/>
      <c r="P101" s="50">
        <v>27000.0</v>
      </c>
      <c r="Q101" s="51">
        <f t="shared" si="1"/>
        <v>0</v>
      </c>
      <c r="R101" s="52" t="s">
        <v>69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44670.0</v>
      </c>
      <c r="C102" s="38" t="s">
        <v>2104</v>
      </c>
      <c r="D102" s="39">
        <v>64740.0</v>
      </c>
      <c r="E102" s="40" t="s">
        <v>425</v>
      </c>
      <c r="F102" s="105"/>
      <c r="G102" s="106"/>
      <c r="H102" s="122"/>
      <c r="I102" s="107"/>
      <c r="J102" s="108"/>
      <c r="K102" s="144">
        <v>3700.0</v>
      </c>
      <c r="L102" s="110"/>
      <c r="M102" s="111"/>
      <c r="N102" s="112"/>
      <c r="O102" s="113"/>
      <c r="P102" s="50">
        <v>3700.0</v>
      </c>
      <c r="Q102" s="51">
        <f t="shared" si="1"/>
        <v>0</v>
      </c>
      <c r="R102" s="52" t="s">
        <v>240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44670.0</v>
      </c>
      <c r="C103" s="38" t="s">
        <v>2105</v>
      </c>
      <c r="D103" s="39">
        <v>57020.0</v>
      </c>
      <c r="E103" s="40" t="s">
        <v>1508</v>
      </c>
      <c r="F103" s="105"/>
      <c r="G103" s="106"/>
      <c r="H103" s="122"/>
      <c r="I103" s="107"/>
      <c r="J103" s="108">
        <v>10000.0</v>
      </c>
      <c r="K103" s="134"/>
      <c r="L103" s="110"/>
      <c r="M103" s="111"/>
      <c r="N103" s="112"/>
      <c r="O103" s="113"/>
      <c r="P103" s="50">
        <v>10000.0</v>
      </c>
      <c r="Q103" s="51">
        <f t="shared" si="1"/>
        <v>0</v>
      </c>
      <c r="R103" s="52" t="s">
        <v>229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44670.0</v>
      </c>
      <c r="C104" s="38" t="s">
        <v>2106</v>
      </c>
      <c r="D104" s="39">
        <v>50445.0</v>
      </c>
      <c r="E104" s="40" t="s">
        <v>2107</v>
      </c>
      <c r="F104" s="105"/>
      <c r="G104" s="106"/>
      <c r="H104" s="122"/>
      <c r="I104" s="107">
        <v>1300.0</v>
      </c>
      <c r="J104" s="108"/>
      <c r="K104" s="109"/>
      <c r="L104" s="110"/>
      <c r="M104" s="111"/>
      <c r="N104" s="112"/>
      <c r="O104" s="113"/>
      <c r="P104" s="50">
        <v>1300.0</v>
      </c>
      <c r="Q104" s="51">
        <f t="shared" si="1"/>
        <v>0</v>
      </c>
      <c r="R104" s="52" t="s">
        <v>229</v>
      </c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44670.0</v>
      </c>
      <c r="C105" s="38" t="s">
        <v>2108</v>
      </c>
      <c r="D105" s="39">
        <v>37642.0</v>
      </c>
      <c r="E105" s="40" t="s">
        <v>439</v>
      </c>
      <c r="F105" s="105"/>
      <c r="G105" s="120">
        <v>11875.0</v>
      </c>
      <c r="H105" s="122"/>
      <c r="I105" s="107"/>
      <c r="J105" s="108"/>
      <c r="K105" s="109"/>
      <c r="L105" s="110"/>
      <c r="M105" s="111"/>
      <c r="N105" s="112"/>
      <c r="O105" s="113"/>
      <c r="P105" s="50">
        <v>11875.0</v>
      </c>
      <c r="Q105" s="51">
        <f t="shared" si="1"/>
        <v>0</v>
      </c>
      <c r="R105" s="52" t="s">
        <v>39</v>
      </c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44670.0</v>
      </c>
      <c r="C106" s="38" t="s">
        <v>2109</v>
      </c>
      <c r="D106" s="39">
        <v>41057.0</v>
      </c>
      <c r="E106" s="40" t="s">
        <v>1841</v>
      </c>
      <c r="F106" s="105"/>
      <c r="G106" s="106"/>
      <c r="H106" s="122"/>
      <c r="I106" s="107">
        <v>450.0</v>
      </c>
      <c r="J106" s="108"/>
      <c r="K106" s="109"/>
      <c r="L106" s="110"/>
      <c r="M106" s="111"/>
      <c r="N106" s="112"/>
      <c r="O106" s="113"/>
      <c r="P106" s="50">
        <v>450.0</v>
      </c>
      <c r="Q106" s="51">
        <f t="shared" si="1"/>
        <v>0</v>
      </c>
      <c r="R106" s="52" t="s">
        <v>240</v>
      </c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44670.0</v>
      </c>
      <c r="C107" s="38" t="s">
        <v>2110</v>
      </c>
      <c r="D107" s="39">
        <v>51512.0</v>
      </c>
      <c r="E107" s="40" t="s">
        <v>763</v>
      </c>
      <c r="F107" s="105"/>
      <c r="G107" s="106"/>
      <c r="H107" s="122"/>
      <c r="I107" s="107"/>
      <c r="J107" s="108">
        <v>7025.0</v>
      </c>
      <c r="K107" s="109"/>
      <c r="L107" s="110"/>
      <c r="M107" s="111"/>
      <c r="N107" s="112"/>
      <c r="O107" s="113"/>
      <c r="P107" s="50">
        <v>7025.0</v>
      </c>
      <c r="Q107" s="51">
        <f t="shared" si="1"/>
        <v>0</v>
      </c>
      <c r="R107" s="52" t="s">
        <v>229</v>
      </c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44670.0</v>
      </c>
      <c r="C108" s="38" t="s">
        <v>2111</v>
      </c>
      <c r="D108" s="39">
        <v>69371.0</v>
      </c>
      <c r="E108" s="40" t="s">
        <v>1692</v>
      </c>
      <c r="F108" s="105"/>
      <c r="G108" s="106"/>
      <c r="H108" s="122"/>
      <c r="I108" s="107">
        <v>1250.0</v>
      </c>
      <c r="J108" s="108"/>
      <c r="K108" s="109"/>
      <c r="L108" s="110"/>
      <c r="M108" s="111"/>
      <c r="N108" s="112"/>
      <c r="O108" s="113"/>
      <c r="P108" s="50">
        <v>1250.0</v>
      </c>
      <c r="Q108" s="51">
        <f t="shared" si="1"/>
        <v>0</v>
      </c>
      <c r="R108" s="52" t="s">
        <v>229</v>
      </c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44670.0</v>
      </c>
      <c r="C109" s="38" t="s">
        <v>2112</v>
      </c>
      <c r="D109" s="39">
        <v>65067.0</v>
      </c>
      <c r="E109" s="40" t="s">
        <v>1227</v>
      </c>
      <c r="F109" s="105"/>
      <c r="G109" s="106"/>
      <c r="H109" s="122"/>
      <c r="I109" s="107">
        <v>5000.0</v>
      </c>
      <c r="J109" s="108"/>
      <c r="K109" s="109"/>
      <c r="L109" s="110"/>
      <c r="M109" s="111"/>
      <c r="N109" s="112"/>
      <c r="O109" s="113"/>
      <c r="P109" s="50">
        <v>5000.0</v>
      </c>
      <c r="Q109" s="51">
        <f t="shared" si="1"/>
        <v>0</v>
      </c>
      <c r="R109" s="52" t="s">
        <v>69</v>
      </c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44670.0</v>
      </c>
      <c r="C110" s="38" t="s">
        <v>2113</v>
      </c>
      <c r="D110" s="39">
        <v>59904.0</v>
      </c>
      <c r="E110" s="40" t="s">
        <v>227</v>
      </c>
      <c r="F110" s="105"/>
      <c r="G110" s="106"/>
      <c r="H110" s="122"/>
      <c r="I110" s="107">
        <v>5000.0</v>
      </c>
      <c r="J110" s="108"/>
      <c r="K110" s="109"/>
      <c r="L110" s="110"/>
      <c r="M110" s="111"/>
      <c r="N110" s="112"/>
      <c r="O110" s="113"/>
      <c r="P110" s="50">
        <v>5000.0</v>
      </c>
      <c r="Q110" s="51">
        <f t="shared" si="1"/>
        <v>0</v>
      </c>
      <c r="R110" s="52" t="s">
        <v>69</v>
      </c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44670.0</v>
      </c>
      <c r="C111" s="38" t="s">
        <v>2114</v>
      </c>
      <c r="D111" s="39">
        <v>44035.0</v>
      </c>
      <c r="E111" s="40" t="s">
        <v>2087</v>
      </c>
      <c r="F111" s="105"/>
      <c r="G111" s="106"/>
      <c r="H111" s="122"/>
      <c r="I111" s="107">
        <v>20000.0</v>
      </c>
      <c r="J111" s="108"/>
      <c r="K111" s="109"/>
      <c r="L111" s="110"/>
      <c r="M111" s="111"/>
      <c r="N111" s="112"/>
      <c r="O111" s="113"/>
      <c r="P111" s="50">
        <v>20000.0</v>
      </c>
      <c r="Q111" s="51">
        <f t="shared" si="1"/>
        <v>0</v>
      </c>
      <c r="R111" s="52" t="s">
        <v>240</v>
      </c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108.0</v>
      </c>
      <c r="B112" s="37">
        <v>44670.0</v>
      </c>
      <c r="C112" s="38" t="s">
        <v>2115</v>
      </c>
      <c r="D112" s="39">
        <v>10001.0</v>
      </c>
      <c r="E112" s="40" t="s">
        <v>77</v>
      </c>
      <c r="F112" s="105"/>
      <c r="G112" s="106"/>
      <c r="H112" s="122"/>
      <c r="I112" s="107">
        <v>10000.0</v>
      </c>
      <c r="J112" s="108"/>
      <c r="K112" s="109"/>
      <c r="L112" s="110"/>
      <c r="M112" s="111"/>
      <c r="N112" s="112"/>
      <c r="O112" s="113"/>
      <c r="P112" s="50">
        <v>10000.0</v>
      </c>
      <c r="Q112" s="51">
        <f t="shared" si="1"/>
        <v>0</v>
      </c>
      <c r="R112" s="52" t="s">
        <v>69</v>
      </c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109.0</v>
      </c>
      <c r="B113" s="37">
        <v>44670.0</v>
      </c>
      <c r="C113" s="38" t="s">
        <v>2116</v>
      </c>
      <c r="D113" s="39">
        <v>63735.0</v>
      </c>
      <c r="E113" s="40" t="s">
        <v>2117</v>
      </c>
      <c r="F113" s="105"/>
      <c r="G113" s="106"/>
      <c r="H113" s="122"/>
      <c r="I113" s="107">
        <v>5000.0</v>
      </c>
      <c r="J113" s="108"/>
      <c r="K113" s="109"/>
      <c r="L113" s="110"/>
      <c r="M113" s="111"/>
      <c r="N113" s="112"/>
      <c r="O113" s="113"/>
      <c r="P113" s="50">
        <v>5000.0</v>
      </c>
      <c r="Q113" s="51">
        <f t="shared" si="1"/>
        <v>0</v>
      </c>
      <c r="R113" s="52" t="s">
        <v>39</v>
      </c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110.0</v>
      </c>
      <c r="B114" s="37">
        <v>44670.0</v>
      </c>
      <c r="C114" s="38" t="s">
        <v>2118</v>
      </c>
      <c r="D114" s="39">
        <v>63735.0</v>
      </c>
      <c r="E114" s="40" t="s">
        <v>2117</v>
      </c>
      <c r="F114" s="105"/>
      <c r="G114" s="106"/>
      <c r="H114" s="122"/>
      <c r="I114" s="107">
        <v>5000.0</v>
      </c>
      <c r="J114" s="108"/>
      <c r="K114" s="109"/>
      <c r="L114" s="110"/>
      <c r="M114" s="111"/>
      <c r="N114" s="112"/>
      <c r="O114" s="113"/>
      <c r="P114" s="50">
        <v>5000.0</v>
      </c>
      <c r="Q114" s="51">
        <f t="shared" si="1"/>
        <v>0</v>
      </c>
      <c r="R114" s="52" t="s">
        <v>39</v>
      </c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111.0</v>
      </c>
      <c r="B115" s="37">
        <v>44670.0</v>
      </c>
      <c r="C115" s="38" t="s">
        <v>2119</v>
      </c>
      <c r="D115" s="39">
        <v>48772.0</v>
      </c>
      <c r="E115" s="40" t="s">
        <v>2120</v>
      </c>
      <c r="F115" s="105"/>
      <c r="G115" s="106"/>
      <c r="H115" s="122"/>
      <c r="I115" s="107"/>
      <c r="J115" s="108">
        <v>2500.0</v>
      </c>
      <c r="K115" s="109"/>
      <c r="L115" s="110"/>
      <c r="M115" s="111"/>
      <c r="N115" s="112"/>
      <c r="O115" s="113"/>
      <c r="P115" s="50">
        <v>2500.0</v>
      </c>
      <c r="Q115" s="51">
        <f t="shared" si="1"/>
        <v>0</v>
      </c>
      <c r="R115" s="52" t="s">
        <v>69</v>
      </c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112.0</v>
      </c>
      <c r="B116" s="37">
        <v>44670.0</v>
      </c>
      <c r="C116" s="38" t="s">
        <v>2121</v>
      </c>
      <c r="D116" s="39">
        <v>57363.0</v>
      </c>
      <c r="E116" s="40" t="s">
        <v>2122</v>
      </c>
      <c r="F116" s="105"/>
      <c r="G116" s="106"/>
      <c r="H116" s="122"/>
      <c r="I116" s="107">
        <v>2500.0</v>
      </c>
      <c r="J116" s="108"/>
      <c r="K116" s="109"/>
      <c r="L116" s="110"/>
      <c r="M116" s="111"/>
      <c r="N116" s="112"/>
      <c r="O116" s="113"/>
      <c r="P116" s="50">
        <v>2500.0</v>
      </c>
      <c r="Q116" s="51">
        <f t="shared" si="1"/>
        <v>0</v>
      </c>
      <c r="R116" s="52" t="s">
        <v>39</v>
      </c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>
        <v>113.0</v>
      </c>
      <c r="B117" s="37">
        <v>44670.0</v>
      </c>
      <c r="C117" s="38" t="s">
        <v>2123</v>
      </c>
      <c r="D117" s="39">
        <v>52244.0</v>
      </c>
      <c r="E117" s="40" t="s">
        <v>1797</v>
      </c>
      <c r="F117" s="105"/>
      <c r="G117" s="106"/>
      <c r="H117" s="122"/>
      <c r="I117" s="107">
        <v>17000.0</v>
      </c>
      <c r="J117" s="108"/>
      <c r="K117" s="109"/>
      <c r="L117" s="110"/>
      <c r="M117" s="111"/>
      <c r="N117" s="112"/>
      <c r="O117" s="113"/>
      <c r="P117" s="50">
        <v>17000.0</v>
      </c>
      <c r="Q117" s="51">
        <f t="shared" si="1"/>
        <v>0</v>
      </c>
      <c r="R117" s="52" t="s">
        <v>69</v>
      </c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04">
        <v>114.0</v>
      </c>
      <c r="B118" s="37">
        <v>44670.0</v>
      </c>
      <c r="C118" s="38" t="s">
        <v>2124</v>
      </c>
      <c r="D118" s="39">
        <v>58611.0</v>
      </c>
      <c r="E118" s="40" t="s">
        <v>2125</v>
      </c>
      <c r="F118" s="143">
        <v>1600.0</v>
      </c>
      <c r="G118" s="106"/>
      <c r="H118" s="122"/>
      <c r="I118" s="107"/>
      <c r="J118" s="108"/>
      <c r="K118" s="109"/>
      <c r="L118" s="110"/>
      <c r="M118" s="111"/>
      <c r="N118" s="112"/>
      <c r="O118" s="113"/>
      <c r="P118" s="50">
        <v>1600.0</v>
      </c>
      <c r="Q118" s="51">
        <f t="shared" si="1"/>
        <v>0</v>
      </c>
      <c r="R118" s="52" t="s">
        <v>240</v>
      </c>
      <c r="S118" s="5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04">
        <v>115.0</v>
      </c>
      <c r="B119" s="37">
        <v>44670.0</v>
      </c>
      <c r="C119" s="38" t="s">
        <v>2126</v>
      </c>
      <c r="D119" s="39">
        <v>51406.0</v>
      </c>
      <c r="E119" s="40" t="s">
        <v>66</v>
      </c>
      <c r="F119" s="105"/>
      <c r="G119" s="106"/>
      <c r="H119" s="122">
        <v>48400.0</v>
      </c>
      <c r="I119" s="107"/>
      <c r="J119" s="108"/>
      <c r="K119" s="109"/>
      <c r="L119" s="110"/>
      <c r="M119" s="111"/>
      <c r="N119" s="112"/>
      <c r="O119" s="113"/>
      <c r="P119" s="50">
        <v>48400.0</v>
      </c>
      <c r="Q119" s="51">
        <f t="shared" si="1"/>
        <v>0</v>
      </c>
      <c r="R119" s="52"/>
      <c r="S119" s="5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04">
        <v>116.0</v>
      </c>
      <c r="B120" s="37">
        <v>44670.0</v>
      </c>
      <c r="C120" s="38" t="s">
        <v>2127</v>
      </c>
      <c r="D120" s="39">
        <v>50148.0</v>
      </c>
      <c r="E120" s="40" t="s">
        <v>1698</v>
      </c>
      <c r="F120" s="105"/>
      <c r="G120" s="106"/>
      <c r="H120" s="122">
        <v>10000.0</v>
      </c>
      <c r="I120" s="107"/>
      <c r="J120" s="108"/>
      <c r="K120" s="109"/>
      <c r="L120" s="110"/>
      <c r="M120" s="111"/>
      <c r="N120" s="112"/>
      <c r="O120" s="113"/>
      <c r="P120" s="50">
        <v>10000.0</v>
      </c>
      <c r="Q120" s="51">
        <f t="shared" si="1"/>
        <v>0</v>
      </c>
      <c r="R120" s="52"/>
      <c r="S120" s="5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04">
        <v>117.0</v>
      </c>
      <c r="B121" s="37">
        <v>44670.0</v>
      </c>
      <c r="C121" s="38" t="s">
        <v>2128</v>
      </c>
      <c r="D121" s="39">
        <v>31927.0</v>
      </c>
      <c r="E121" s="40" t="s">
        <v>212</v>
      </c>
      <c r="F121" s="105"/>
      <c r="G121" s="106"/>
      <c r="H121" s="122"/>
      <c r="I121" s="107"/>
      <c r="J121" s="108"/>
      <c r="K121" s="109"/>
      <c r="L121" s="110"/>
      <c r="M121" s="167">
        <v>5000.0</v>
      </c>
      <c r="N121" s="112"/>
      <c r="O121" s="113"/>
      <c r="P121" s="50">
        <v>5000.0</v>
      </c>
      <c r="Q121" s="51">
        <f t="shared" si="1"/>
        <v>0</v>
      </c>
      <c r="R121" s="52"/>
      <c r="S121" s="5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04">
        <v>118.0</v>
      </c>
      <c r="B122" s="37">
        <v>44670.0</v>
      </c>
      <c r="C122" s="38" t="s">
        <v>2129</v>
      </c>
      <c r="D122" s="39">
        <v>51017.0</v>
      </c>
      <c r="E122" s="40" t="s">
        <v>1080</v>
      </c>
      <c r="F122" s="105"/>
      <c r="G122" s="106"/>
      <c r="H122" s="122">
        <v>72000.0</v>
      </c>
      <c r="I122" s="107"/>
      <c r="J122" s="108"/>
      <c r="K122" s="109"/>
      <c r="L122" s="110"/>
      <c r="M122" s="111"/>
      <c r="N122" s="112"/>
      <c r="O122" s="113"/>
      <c r="P122" s="50">
        <v>72000.0</v>
      </c>
      <c r="Q122" s="51">
        <f t="shared" si="1"/>
        <v>0</v>
      </c>
      <c r="R122" s="52"/>
      <c r="S122" s="5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104">
        <v>119.0</v>
      </c>
      <c r="B123" s="37">
        <v>44670.0</v>
      </c>
      <c r="C123" s="38" t="s">
        <v>2130</v>
      </c>
      <c r="D123" s="39">
        <v>43380.0</v>
      </c>
      <c r="E123" s="40" t="s">
        <v>457</v>
      </c>
      <c r="F123" s="105"/>
      <c r="G123" s="106"/>
      <c r="H123" s="122">
        <v>1750.0</v>
      </c>
      <c r="I123" s="107"/>
      <c r="J123" s="108"/>
      <c r="K123" s="109"/>
      <c r="L123" s="110"/>
      <c r="M123" s="111"/>
      <c r="N123" s="112"/>
      <c r="O123" s="113"/>
      <c r="P123" s="50">
        <v>1750.0</v>
      </c>
      <c r="Q123" s="51">
        <f t="shared" si="1"/>
        <v>0</v>
      </c>
      <c r="R123" s="52"/>
      <c r="S123" s="5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104">
        <v>120.0</v>
      </c>
      <c r="B124" s="37">
        <v>44670.0</v>
      </c>
      <c r="C124" s="38" t="s">
        <v>2131</v>
      </c>
      <c r="D124" s="39">
        <v>25650.0</v>
      </c>
      <c r="E124" s="40" t="s">
        <v>1090</v>
      </c>
      <c r="F124" s="105"/>
      <c r="G124" s="106"/>
      <c r="H124" s="122">
        <v>1250.0</v>
      </c>
      <c r="I124" s="107"/>
      <c r="J124" s="108"/>
      <c r="K124" s="109"/>
      <c r="L124" s="110"/>
      <c r="M124" s="111"/>
      <c r="N124" s="112"/>
      <c r="O124" s="113"/>
      <c r="P124" s="50">
        <v>1250.0</v>
      </c>
      <c r="Q124" s="51">
        <f t="shared" si="1"/>
        <v>0</v>
      </c>
      <c r="R124" s="52"/>
      <c r="S124" s="5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104">
        <v>121.0</v>
      </c>
      <c r="B125" s="37">
        <v>44670.0</v>
      </c>
      <c r="C125" s="38" t="s">
        <v>2132</v>
      </c>
      <c r="D125" s="39">
        <v>25650.0</v>
      </c>
      <c r="E125" s="40" t="s">
        <v>1090</v>
      </c>
      <c r="F125" s="105"/>
      <c r="G125" s="106"/>
      <c r="H125" s="122">
        <v>1250.0</v>
      </c>
      <c r="I125" s="107"/>
      <c r="J125" s="108"/>
      <c r="K125" s="109"/>
      <c r="L125" s="110"/>
      <c r="M125" s="111"/>
      <c r="N125" s="112"/>
      <c r="O125" s="113"/>
      <c r="P125" s="50">
        <v>1250.0</v>
      </c>
      <c r="Q125" s="51">
        <f t="shared" si="1"/>
        <v>0</v>
      </c>
      <c r="R125" s="52"/>
      <c r="S125" s="5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104">
        <v>122.0</v>
      </c>
      <c r="B126" s="37">
        <v>44670.0</v>
      </c>
      <c r="C126" s="38" t="s">
        <v>2133</v>
      </c>
      <c r="D126" s="39">
        <v>50595.0</v>
      </c>
      <c r="E126" s="40" t="s">
        <v>325</v>
      </c>
      <c r="F126" s="105"/>
      <c r="G126" s="106"/>
      <c r="H126" s="122">
        <v>48400.0</v>
      </c>
      <c r="I126" s="107"/>
      <c r="J126" s="108"/>
      <c r="K126" s="109"/>
      <c r="L126" s="110"/>
      <c r="M126" s="111"/>
      <c r="N126" s="112"/>
      <c r="O126" s="113"/>
      <c r="P126" s="50">
        <v>48400.0</v>
      </c>
      <c r="Q126" s="51">
        <f t="shared" si="1"/>
        <v>0</v>
      </c>
      <c r="R126" s="52"/>
      <c r="S126" s="5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104">
        <v>123.0</v>
      </c>
      <c r="B127" s="37">
        <v>44670.0</v>
      </c>
      <c r="C127" s="38" t="s">
        <v>2134</v>
      </c>
      <c r="D127" s="39">
        <v>55179.0</v>
      </c>
      <c r="E127" s="40" t="s">
        <v>434</v>
      </c>
      <c r="F127" s="105"/>
      <c r="G127" s="106"/>
      <c r="H127" s="122">
        <v>5000.0</v>
      </c>
      <c r="I127" s="107"/>
      <c r="J127" s="108"/>
      <c r="K127" s="109"/>
      <c r="L127" s="110"/>
      <c r="M127" s="111"/>
      <c r="N127" s="112"/>
      <c r="O127" s="113"/>
      <c r="P127" s="50">
        <v>5000.0</v>
      </c>
      <c r="Q127" s="51">
        <f t="shared" si="1"/>
        <v>0</v>
      </c>
      <c r="R127" s="52"/>
      <c r="S127" s="53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104"/>
      <c r="B128" s="146"/>
      <c r="C128" s="146"/>
      <c r="D128" s="146"/>
      <c r="E128" s="146"/>
      <c r="F128" s="92">
        <f t="shared" ref="F128:K128" si="2">SUM(F5:F127)</f>
        <v>1600</v>
      </c>
      <c r="G128" s="93">
        <f t="shared" si="2"/>
        <v>24375</v>
      </c>
      <c r="H128" s="135">
        <f t="shared" si="2"/>
        <v>206550</v>
      </c>
      <c r="I128" s="136">
        <f t="shared" si="2"/>
        <v>785975</v>
      </c>
      <c r="J128" s="137">
        <f t="shared" si="2"/>
        <v>99400</v>
      </c>
      <c r="K128" s="138">
        <f t="shared" si="2"/>
        <v>23090</v>
      </c>
      <c r="L128" s="139">
        <f>SUM(L4:L104)</f>
        <v>0</v>
      </c>
      <c r="M128" s="140">
        <f>SUM(M5:M127)</f>
        <v>5000</v>
      </c>
      <c r="N128" s="141">
        <f t="shared" ref="N128:O128" si="3">SUM(N4:N104)</f>
        <v>0</v>
      </c>
      <c r="O128" s="142">
        <f t="shared" si="3"/>
        <v>0</v>
      </c>
      <c r="P128" s="100">
        <f>SUM(P5:P127)</f>
        <v>1155990</v>
      </c>
      <c r="Q128" s="51">
        <f t="shared" si="1"/>
        <v>-10000</v>
      </c>
      <c r="R128" s="146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>
      <c r="A129" s="22"/>
      <c r="B129" s="22"/>
      <c r="C129" s="22"/>
      <c r="D129" s="22"/>
      <c r="E129" s="22"/>
      <c r="F129" s="102">
        <f>F128+G128+H128+I128+J128+K128+L128+M128+N128+O128</f>
        <v>1145990</v>
      </c>
      <c r="G129" s="34"/>
      <c r="H129" s="34"/>
      <c r="I129" s="34"/>
      <c r="J129" s="34"/>
      <c r="K129" s="34"/>
      <c r="L129" s="6"/>
      <c r="M129" s="103"/>
      <c r="N129" s="103"/>
      <c r="O129" s="103"/>
      <c r="P129" s="53"/>
      <c r="Q129" s="53"/>
      <c r="R129" s="2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</sheetData>
  <mergeCells count="19">
    <mergeCell ref="E2:E4"/>
    <mergeCell ref="F3:F4"/>
    <mergeCell ref="G3:H3"/>
    <mergeCell ref="I3:J3"/>
    <mergeCell ref="K3:K4"/>
    <mergeCell ref="L3:L4"/>
    <mergeCell ref="F129:L129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88"/>
    <col customWidth="1" min="16" max="16" width="14.75"/>
  </cols>
  <sheetData>
    <row r="1">
      <c r="A1" s="33" t="s">
        <v>2135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44670.0</v>
      </c>
      <c r="C5" s="38" t="s">
        <v>2136</v>
      </c>
      <c r="D5" s="166">
        <v>50599.0</v>
      </c>
      <c r="E5" s="40" t="s">
        <v>2082</v>
      </c>
      <c r="F5" s="105"/>
      <c r="G5" s="120">
        <v>0.0</v>
      </c>
      <c r="H5" s="131"/>
      <c r="I5" s="116"/>
      <c r="J5" s="117"/>
      <c r="K5" s="144"/>
      <c r="L5" s="110"/>
      <c r="M5" s="111"/>
      <c r="N5" s="112"/>
      <c r="O5" s="113"/>
      <c r="P5" s="50">
        <v>5000.0</v>
      </c>
      <c r="Q5" s="51">
        <f t="shared" ref="Q5:Q125" si="1">SUM(F5+G5+H5+I5+J5+K5+L5+M5+N5+O5-P5)</f>
        <v>-5000</v>
      </c>
      <c r="R5" s="52" t="s">
        <v>487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44671.0</v>
      </c>
      <c r="C6" s="38" t="s">
        <v>2137</v>
      </c>
      <c r="D6" s="39">
        <v>51782.0</v>
      </c>
      <c r="E6" s="40" t="s">
        <v>996</v>
      </c>
      <c r="F6" s="143"/>
      <c r="G6" s="106"/>
      <c r="H6" s="131"/>
      <c r="I6" s="107"/>
      <c r="J6" s="117">
        <v>700.0</v>
      </c>
      <c r="K6" s="134"/>
      <c r="L6" s="110"/>
      <c r="M6" s="111"/>
      <c r="N6" s="112"/>
      <c r="O6" s="113"/>
      <c r="P6" s="50">
        <v>700.0</v>
      </c>
      <c r="Q6" s="51">
        <f t="shared" si="1"/>
        <v>0</v>
      </c>
      <c r="R6" s="52" t="s">
        <v>2138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44671.0</v>
      </c>
      <c r="C7" s="38" t="s">
        <v>2139</v>
      </c>
      <c r="D7" s="39">
        <v>53455.0</v>
      </c>
      <c r="E7" s="40" t="s">
        <v>2140</v>
      </c>
      <c r="F7" s="143"/>
      <c r="G7" s="106"/>
      <c r="H7" s="131"/>
      <c r="I7" s="107"/>
      <c r="J7" s="108">
        <v>5000.0</v>
      </c>
      <c r="K7" s="109"/>
      <c r="L7" s="110"/>
      <c r="M7" s="111"/>
      <c r="N7" s="112"/>
      <c r="O7" s="113"/>
      <c r="P7" s="50">
        <v>5000.0</v>
      </c>
      <c r="Q7" s="51">
        <f t="shared" si="1"/>
        <v>0</v>
      </c>
      <c r="R7" s="52" t="s">
        <v>2138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44671.0</v>
      </c>
      <c r="C8" s="38" t="s">
        <v>2141</v>
      </c>
      <c r="D8" s="39">
        <v>64781.0</v>
      </c>
      <c r="E8" s="40" t="s">
        <v>1178</v>
      </c>
      <c r="F8" s="105"/>
      <c r="G8" s="106"/>
      <c r="H8" s="131"/>
      <c r="I8" s="107">
        <v>200.0</v>
      </c>
      <c r="J8" s="108"/>
      <c r="K8" s="109"/>
      <c r="L8" s="110"/>
      <c r="M8" s="111"/>
      <c r="N8" s="112"/>
      <c r="O8" s="113"/>
      <c r="P8" s="50">
        <v>200.0</v>
      </c>
      <c r="Q8" s="51">
        <f t="shared" si="1"/>
        <v>0</v>
      </c>
      <c r="R8" s="52" t="s">
        <v>229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44671.0</v>
      </c>
      <c r="C9" s="38" t="s">
        <v>2142</v>
      </c>
      <c r="D9" s="39">
        <v>69371.0</v>
      </c>
      <c r="E9" s="40" t="s">
        <v>1692</v>
      </c>
      <c r="F9" s="143"/>
      <c r="G9" s="106"/>
      <c r="H9" s="131"/>
      <c r="I9" s="107">
        <v>3500.0</v>
      </c>
      <c r="J9" s="108"/>
      <c r="K9" s="109"/>
      <c r="L9" s="110"/>
      <c r="M9" s="111"/>
      <c r="N9" s="112"/>
      <c r="O9" s="113"/>
      <c r="P9" s="50">
        <v>3500.0</v>
      </c>
      <c r="Q9" s="51">
        <f t="shared" si="1"/>
        <v>0</v>
      </c>
      <c r="R9" s="52" t="s">
        <v>2138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44671.0</v>
      </c>
      <c r="C10" s="38" t="s">
        <v>2143</v>
      </c>
      <c r="D10" s="39">
        <v>56417.0</v>
      </c>
      <c r="E10" s="40" t="s">
        <v>2144</v>
      </c>
      <c r="F10" s="143"/>
      <c r="G10" s="106"/>
      <c r="H10" s="131"/>
      <c r="I10" s="107"/>
      <c r="J10" s="108">
        <v>15000.0</v>
      </c>
      <c r="K10" s="144"/>
      <c r="L10" s="110"/>
      <c r="M10" s="111"/>
      <c r="N10" s="112"/>
      <c r="O10" s="113"/>
      <c r="P10" s="50">
        <v>15000.0</v>
      </c>
      <c r="Q10" s="51">
        <f t="shared" si="1"/>
        <v>0</v>
      </c>
      <c r="R10" s="52" t="s">
        <v>229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44671.0</v>
      </c>
      <c r="C11" s="38" t="s">
        <v>2145</v>
      </c>
      <c r="D11" s="39">
        <v>53283.0</v>
      </c>
      <c r="E11" s="40" t="s">
        <v>288</v>
      </c>
      <c r="F11" s="105"/>
      <c r="G11" s="106"/>
      <c r="H11" s="131"/>
      <c r="I11" s="107">
        <v>6750.0</v>
      </c>
      <c r="J11" s="108"/>
      <c r="K11" s="109"/>
      <c r="L11" s="110"/>
      <c r="M11" s="111"/>
      <c r="N11" s="112"/>
      <c r="O11" s="113"/>
      <c r="P11" s="50">
        <v>6750.0</v>
      </c>
      <c r="Q11" s="51">
        <f t="shared" si="1"/>
        <v>0</v>
      </c>
      <c r="R11" s="52" t="s">
        <v>2138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44671.0</v>
      </c>
      <c r="C12" s="38" t="s">
        <v>2146</v>
      </c>
      <c r="D12" s="39">
        <v>47529.0</v>
      </c>
      <c r="E12" s="40" t="s">
        <v>2147</v>
      </c>
      <c r="F12" s="105"/>
      <c r="G12" s="106"/>
      <c r="H12" s="131"/>
      <c r="I12" s="107">
        <v>2650.0</v>
      </c>
      <c r="J12" s="108"/>
      <c r="K12" s="109"/>
      <c r="L12" s="110"/>
      <c r="M12" s="111"/>
      <c r="N12" s="112"/>
      <c r="O12" s="113"/>
      <c r="P12" s="50">
        <v>2650.0</v>
      </c>
      <c r="Q12" s="51">
        <f t="shared" si="1"/>
        <v>0</v>
      </c>
      <c r="R12" s="52" t="s">
        <v>229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44671.0</v>
      </c>
      <c r="C13" s="38" t="s">
        <v>2148</v>
      </c>
      <c r="D13" s="39">
        <v>51939.0</v>
      </c>
      <c r="E13" s="40" t="s">
        <v>993</v>
      </c>
      <c r="F13" s="105"/>
      <c r="G13" s="106"/>
      <c r="H13" s="67"/>
      <c r="I13" s="107">
        <v>32500.0</v>
      </c>
      <c r="J13" s="108"/>
      <c r="K13" s="144"/>
      <c r="L13" s="110"/>
      <c r="M13" s="111"/>
      <c r="N13" s="112"/>
      <c r="O13" s="113"/>
      <c r="P13" s="50">
        <v>32500.0</v>
      </c>
      <c r="Q13" s="51">
        <f t="shared" si="1"/>
        <v>0</v>
      </c>
      <c r="R13" s="52" t="s">
        <v>29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44671.0</v>
      </c>
      <c r="C14" s="38" t="s">
        <v>2149</v>
      </c>
      <c r="D14" s="39">
        <v>51512.0</v>
      </c>
      <c r="E14" s="40" t="s">
        <v>763</v>
      </c>
      <c r="F14" s="143"/>
      <c r="G14" s="120"/>
      <c r="H14" s="67"/>
      <c r="I14" s="107"/>
      <c r="J14" s="108">
        <v>8750.0</v>
      </c>
      <c r="K14" s="144"/>
      <c r="L14" s="110"/>
      <c r="M14" s="111"/>
      <c r="N14" s="112"/>
      <c r="O14" s="113"/>
      <c r="P14" s="50">
        <v>8750.0</v>
      </c>
      <c r="Q14" s="51">
        <f t="shared" si="1"/>
        <v>0</v>
      </c>
      <c r="R14" s="52" t="s">
        <v>229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44671.0</v>
      </c>
      <c r="C15" s="38" t="s">
        <v>2150</v>
      </c>
      <c r="D15" s="39">
        <v>52727.0</v>
      </c>
      <c r="E15" s="40" t="s">
        <v>2151</v>
      </c>
      <c r="F15" s="105"/>
      <c r="G15" s="106"/>
      <c r="H15" s="67"/>
      <c r="I15" s="107">
        <v>2750.0</v>
      </c>
      <c r="J15" s="108"/>
      <c r="K15" s="109"/>
      <c r="L15" s="110"/>
      <c r="M15" s="111"/>
      <c r="N15" s="112"/>
      <c r="O15" s="113"/>
      <c r="P15" s="50">
        <v>2750.0</v>
      </c>
      <c r="Q15" s="51">
        <f t="shared" si="1"/>
        <v>0</v>
      </c>
      <c r="R15" s="52" t="s">
        <v>29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44671.0</v>
      </c>
      <c r="C16" s="38" t="s">
        <v>2152</v>
      </c>
      <c r="D16" s="39">
        <v>50436.0</v>
      </c>
      <c r="E16" s="40" t="s">
        <v>151</v>
      </c>
      <c r="F16" s="105"/>
      <c r="G16" s="106"/>
      <c r="H16" s="131"/>
      <c r="I16" s="107">
        <v>2500.0</v>
      </c>
      <c r="J16" s="108"/>
      <c r="K16" s="109"/>
      <c r="L16" s="110"/>
      <c r="M16" s="111"/>
      <c r="N16" s="112"/>
      <c r="O16" s="113"/>
      <c r="P16" s="50">
        <v>2500.0</v>
      </c>
      <c r="Q16" s="51">
        <f t="shared" si="1"/>
        <v>0</v>
      </c>
      <c r="R16" s="52" t="s">
        <v>2138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44671.0</v>
      </c>
      <c r="C17" s="38" t="s">
        <v>2153</v>
      </c>
      <c r="D17" s="39">
        <v>49270.0</v>
      </c>
      <c r="E17" s="40" t="s">
        <v>703</v>
      </c>
      <c r="F17" s="105"/>
      <c r="G17" s="106"/>
      <c r="H17" s="67"/>
      <c r="I17" s="107">
        <v>7365.0</v>
      </c>
      <c r="J17" s="108"/>
      <c r="K17" s="109"/>
      <c r="L17" s="110"/>
      <c r="M17" s="111"/>
      <c r="N17" s="112"/>
      <c r="O17" s="113"/>
      <c r="P17" s="50">
        <v>7365.0</v>
      </c>
      <c r="Q17" s="51">
        <f t="shared" si="1"/>
        <v>0</v>
      </c>
      <c r="R17" s="52" t="s">
        <v>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44671.0</v>
      </c>
      <c r="C18" s="38" t="s">
        <v>2154</v>
      </c>
      <c r="D18" s="39">
        <v>44149.0</v>
      </c>
      <c r="E18" s="40" t="s">
        <v>1022</v>
      </c>
      <c r="F18" s="105"/>
      <c r="G18" s="106"/>
      <c r="H18" s="67"/>
      <c r="I18" s="107">
        <v>4350.0</v>
      </c>
      <c r="J18" s="108"/>
      <c r="K18" s="109"/>
      <c r="L18" s="110"/>
      <c r="M18" s="111"/>
      <c r="N18" s="112"/>
      <c r="O18" s="113"/>
      <c r="P18" s="50">
        <v>4350.0</v>
      </c>
      <c r="Q18" s="51">
        <f t="shared" si="1"/>
        <v>0</v>
      </c>
      <c r="R18" s="52" t="s">
        <v>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44671.0</v>
      </c>
      <c r="C19" s="38" t="s">
        <v>2155</v>
      </c>
      <c r="D19" s="39">
        <v>45096.0</v>
      </c>
      <c r="E19" s="40" t="s">
        <v>498</v>
      </c>
      <c r="F19" s="105"/>
      <c r="G19" s="106"/>
      <c r="H19" s="67"/>
      <c r="I19" s="107">
        <v>17500.0</v>
      </c>
      <c r="J19" s="108"/>
      <c r="K19" s="144"/>
      <c r="L19" s="110"/>
      <c r="M19" s="111"/>
      <c r="N19" s="112"/>
      <c r="O19" s="113"/>
      <c r="P19" s="50">
        <v>17500.0</v>
      </c>
      <c r="Q19" s="51">
        <f t="shared" si="1"/>
        <v>0</v>
      </c>
      <c r="R19" s="52" t="s">
        <v>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44671.0</v>
      </c>
      <c r="C20" s="38" t="s">
        <v>2156</v>
      </c>
      <c r="D20" s="39">
        <v>21821.0</v>
      </c>
      <c r="E20" s="40" t="s">
        <v>297</v>
      </c>
      <c r="F20" s="105"/>
      <c r="G20" s="106"/>
      <c r="H20" s="67"/>
      <c r="I20" s="107">
        <v>15000.0</v>
      </c>
      <c r="J20" s="108"/>
      <c r="K20" s="109"/>
      <c r="L20" s="110"/>
      <c r="M20" s="111"/>
      <c r="N20" s="112"/>
      <c r="O20" s="113"/>
      <c r="P20" s="50">
        <v>15000.0</v>
      </c>
      <c r="Q20" s="51">
        <f t="shared" si="1"/>
        <v>0</v>
      </c>
      <c r="R20" s="52" t="s">
        <v>229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44671.0</v>
      </c>
      <c r="C21" s="38" t="s">
        <v>2157</v>
      </c>
      <c r="D21" s="39">
        <v>21821.0</v>
      </c>
      <c r="E21" s="40" t="s">
        <v>297</v>
      </c>
      <c r="F21" s="105"/>
      <c r="G21" s="120">
        <v>7500.0</v>
      </c>
      <c r="H21" s="67"/>
      <c r="I21" s="107">
        <v>4250.0</v>
      </c>
      <c r="J21" s="108"/>
      <c r="K21" s="109"/>
      <c r="L21" s="110"/>
      <c r="M21" s="111"/>
      <c r="N21" s="112"/>
      <c r="O21" s="113"/>
      <c r="P21" s="50">
        <v>11750.0</v>
      </c>
      <c r="Q21" s="51">
        <f t="shared" si="1"/>
        <v>0</v>
      </c>
      <c r="R21" s="52" t="s">
        <v>229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44671.0</v>
      </c>
      <c r="C22" s="38" t="s">
        <v>2158</v>
      </c>
      <c r="D22" s="39">
        <v>48910.0</v>
      </c>
      <c r="E22" s="40" t="s">
        <v>561</v>
      </c>
      <c r="F22" s="105"/>
      <c r="G22" s="106"/>
      <c r="H22" s="67"/>
      <c r="I22" s="107">
        <v>2650.0</v>
      </c>
      <c r="J22" s="108"/>
      <c r="K22" s="109"/>
      <c r="L22" s="110"/>
      <c r="M22" s="111"/>
      <c r="N22" s="112"/>
      <c r="O22" s="113"/>
      <c r="P22" s="50">
        <v>2650.0</v>
      </c>
      <c r="Q22" s="51">
        <f t="shared" si="1"/>
        <v>0</v>
      </c>
      <c r="R22" s="52" t="s">
        <v>29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44671.0</v>
      </c>
      <c r="C23" s="38" t="s">
        <v>2159</v>
      </c>
      <c r="D23" s="39">
        <v>51729.0</v>
      </c>
      <c r="E23" s="40" t="s">
        <v>2160</v>
      </c>
      <c r="F23" s="105"/>
      <c r="G23" s="106"/>
      <c r="H23" s="67"/>
      <c r="I23" s="107">
        <v>2650.0</v>
      </c>
      <c r="J23" s="108"/>
      <c r="K23" s="109"/>
      <c r="L23" s="110"/>
      <c r="M23" s="111"/>
      <c r="N23" s="112"/>
      <c r="O23" s="113"/>
      <c r="P23" s="50">
        <v>2650.0</v>
      </c>
      <c r="Q23" s="51">
        <f t="shared" si="1"/>
        <v>0</v>
      </c>
      <c r="R23" s="52" t="s">
        <v>2161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44671.0</v>
      </c>
      <c r="C24" s="38" t="s">
        <v>2162</v>
      </c>
      <c r="D24" s="39">
        <v>66774.0</v>
      </c>
      <c r="E24" s="40" t="s">
        <v>550</v>
      </c>
      <c r="F24" s="105"/>
      <c r="G24" s="106"/>
      <c r="H24" s="67"/>
      <c r="I24" s="107"/>
      <c r="J24" s="108">
        <v>3950.0</v>
      </c>
      <c r="K24" s="109"/>
      <c r="L24" s="110"/>
      <c r="M24" s="111"/>
      <c r="N24" s="112"/>
      <c r="O24" s="113"/>
      <c r="P24" s="50">
        <v>3950.0</v>
      </c>
      <c r="Q24" s="51">
        <f t="shared" si="1"/>
        <v>0</v>
      </c>
      <c r="R24" s="52" t="s">
        <v>2138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44671.0</v>
      </c>
      <c r="C25" s="38" t="s">
        <v>2163</v>
      </c>
      <c r="D25" s="39">
        <v>51353.0</v>
      </c>
      <c r="E25" s="40" t="s">
        <v>2164</v>
      </c>
      <c r="F25" s="105"/>
      <c r="G25" s="106"/>
      <c r="H25" s="67"/>
      <c r="I25" s="107">
        <v>2650.0</v>
      </c>
      <c r="J25" s="108"/>
      <c r="K25" s="109"/>
      <c r="L25" s="110"/>
      <c r="M25" s="111"/>
      <c r="N25" s="112"/>
      <c r="O25" s="113"/>
      <c r="P25" s="50">
        <v>2650.0</v>
      </c>
      <c r="Q25" s="51">
        <f t="shared" si="1"/>
        <v>0</v>
      </c>
      <c r="R25" s="52" t="s">
        <v>29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44671.0</v>
      </c>
      <c r="C26" s="38" t="s">
        <v>2165</v>
      </c>
      <c r="D26" s="39">
        <v>52032.0</v>
      </c>
      <c r="E26" s="40" t="s">
        <v>1174</v>
      </c>
      <c r="F26" s="105"/>
      <c r="G26" s="106"/>
      <c r="H26" s="67"/>
      <c r="I26" s="107">
        <v>5150.0</v>
      </c>
      <c r="J26" s="108"/>
      <c r="K26" s="109"/>
      <c r="L26" s="110"/>
      <c r="M26" s="111"/>
      <c r="N26" s="112"/>
      <c r="O26" s="113"/>
      <c r="P26" s="50">
        <v>5150.0</v>
      </c>
      <c r="Q26" s="51">
        <f t="shared" si="1"/>
        <v>0</v>
      </c>
      <c r="R26" s="52" t="s">
        <v>29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44671.0</v>
      </c>
      <c r="C27" s="38" t="s">
        <v>2166</v>
      </c>
      <c r="D27" s="39">
        <v>67843.0</v>
      </c>
      <c r="E27" s="40" t="s">
        <v>2167</v>
      </c>
      <c r="F27" s="105"/>
      <c r="G27" s="106"/>
      <c r="H27" s="67"/>
      <c r="I27" s="107"/>
      <c r="J27" s="108">
        <v>27000.0</v>
      </c>
      <c r="K27" s="109"/>
      <c r="L27" s="110"/>
      <c r="M27" s="111"/>
      <c r="N27" s="112"/>
      <c r="O27" s="113"/>
      <c r="P27" s="50">
        <v>27000.0</v>
      </c>
      <c r="Q27" s="51">
        <f t="shared" si="1"/>
        <v>0</v>
      </c>
      <c r="R27" s="52" t="s">
        <v>2161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44671.0</v>
      </c>
      <c r="C28" s="38" t="s">
        <v>2168</v>
      </c>
      <c r="D28" s="39">
        <v>48854.0</v>
      </c>
      <c r="E28" s="40" t="s">
        <v>1382</v>
      </c>
      <c r="F28" s="105"/>
      <c r="G28" s="106"/>
      <c r="H28" s="67"/>
      <c r="I28" s="107"/>
      <c r="J28" s="108">
        <v>5150.0</v>
      </c>
      <c r="K28" s="109"/>
      <c r="L28" s="110"/>
      <c r="M28" s="111"/>
      <c r="N28" s="112"/>
      <c r="O28" s="113"/>
      <c r="P28" s="50">
        <v>5150.0</v>
      </c>
      <c r="Q28" s="51">
        <f t="shared" si="1"/>
        <v>0</v>
      </c>
      <c r="R28" s="52" t="s">
        <v>2161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44671.0</v>
      </c>
      <c r="C29" s="38" t="s">
        <v>2169</v>
      </c>
      <c r="D29" s="39">
        <v>50532.0</v>
      </c>
      <c r="E29" s="40" t="s">
        <v>2170</v>
      </c>
      <c r="F29" s="105"/>
      <c r="G29" s="106"/>
      <c r="H29" s="67"/>
      <c r="I29" s="107"/>
      <c r="J29" s="108">
        <v>5000.0</v>
      </c>
      <c r="K29" s="109"/>
      <c r="L29" s="110"/>
      <c r="M29" s="111"/>
      <c r="N29" s="112"/>
      <c r="O29" s="113"/>
      <c r="P29" s="50">
        <v>5000.0</v>
      </c>
      <c r="Q29" s="51">
        <f t="shared" si="1"/>
        <v>0</v>
      </c>
      <c r="R29" s="52" t="s">
        <v>69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44671.0</v>
      </c>
      <c r="C30" s="38" t="s">
        <v>2171</v>
      </c>
      <c r="D30" s="39">
        <v>55981.0</v>
      </c>
      <c r="E30" s="40" t="s">
        <v>2172</v>
      </c>
      <c r="F30" s="105"/>
      <c r="G30" s="106"/>
      <c r="H30" s="67"/>
      <c r="I30" s="107"/>
      <c r="J30" s="108">
        <v>5000.0</v>
      </c>
      <c r="K30" s="109"/>
      <c r="L30" s="110"/>
      <c r="M30" s="111"/>
      <c r="N30" s="112"/>
      <c r="O30" s="113"/>
      <c r="P30" s="50">
        <v>5000.0</v>
      </c>
      <c r="Q30" s="51">
        <f t="shared" si="1"/>
        <v>0</v>
      </c>
      <c r="R30" s="52" t="s">
        <v>69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44671.0</v>
      </c>
      <c r="C31" s="38" t="s">
        <v>2173</v>
      </c>
      <c r="D31" s="39">
        <v>67019.0</v>
      </c>
      <c r="E31" s="40" t="s">
        <v>1879</v>
      </c>
      <c r="F31" s="143">
        <v>2300.0</v>
      </c>
      <c r="G31" s="106"/>
      <c r="H31" s="67"/>
      <c r="I31" s="107"/>
      <c r="J31" s="108"/>
      <c r="K31" s="109"/>
      <c r="L31" s="110"/>
      <c r="M31" s="111"/>
      <c r="N31" s="112"/>
      <c r="O31" s="113"/>
      <c r="P31" s="50">
        <v>2300.0</v>
      </c>
      <c r="Q31" s="51">
        <f t="shared" si="1"/>
        <v>0</v>
      </c>
      <c r="R31" s="52" t="s">
        <v>240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44671.0</v>
      </c>
      <c r="C32" s="38" t="s">
        <v>2174</v>
      </c>
      <c r="D32" s="39">
        <v>59222.0</v>
      </c>
      <c r="E32" s="40" t="s">
        <v>2175</v>
      </c>
      <c r="F32" s="143"/>
      <c r="G32" s="106"/>
      <c r="H32" s="67"/>
      <c r="I32" s="107"/>
      <c r="J32" s="108">
        <v>5000.0</v>
      </c>
      <c r="K32" s="109"/>
      <c r="L32" s="110"/>
      <c r="M32" s="111"/>
      <c r="N32" s="112"/>
      <c r="O32" s="113"/>
      <c r="P32" s="50">
        <v>5000.0</v>
      </c>
      <c r="Q32" s="51">
        <f t="shared" si="1"/>
        <v>0</v>
      </c>
      <c r="R32" s="52" t="s">
        <v>69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44671.0</v>
      </c>
      <c r="C33" s="38" t="s">
        <v>2176</v>
      </c>
      <c r="D33" s="39">
        <v>53455.0</v>
      </c>
      <c r="E33" s="40" t="s">
        <v>2140</v>
      </c>
      <c r="F33" s="105"/>
      <c r="G33" s="106"/>
      <c r="H33" s="67"/>
      <c r="I33" s="107"/>
      <c r="J33" s="108">
        <v>2500.0</v>
      </c>
      <c r="K33" s="109"/>
      <c r="L33" s="110"/>
      <c r="M33" s="111"/>
      <c r="N33" s="112"/>
      <c r="O33" s="113"/>
      <c r="P33" s="50">
        <v>2500.0</v>
      </c>
      <c r="Q33" s="51">
        <f t="shared" si="1"/>
        <v>0</v>
      </c>
      <c r="R33" s="52" t="s">
        <v>2138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44671.0</v>
      </c>
      <c r="C34" s="38" t="s">
        <v>2177</v>
      </c>
      <c r="D34" s="39">
        <v>10320.0</v>
      </c>
      <c r="E34" s="40" t="s">
        <v>99</v>
      </c>
      <c r="F34" s="105"/>
      <c r="G34" s="106"/>
      <c r="H34" s="67"/>
      <c r="I34" s="107">
        <v>1400.0</v>
      </c>
      <c r="J34" s="108"/>
      <c r="K34" s="109"/>
      <c r="L34" s="110"/>
      <c r="M34" s="111"/>
      <c r="N34" s="112"/>
      <c r="O34" s="113"/>
      <c r="P34" s="50">
        <v>1400.0</v>
      </c>
      <c r="Q34" s="51">
        <f t="shared" si="1"/>
        <v>0</v>
      </c>
      <c r="R34" s="52" t="s">
        <v>240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44671.0</v>
      </c>
      <c r="C35" s="38" t="s">
        <v>2178</v>
      </c>
      <c r="D35" s="39">
        <v>69155.0</v>
      </c>
      <c r="E35" s="40" t="s">
        <v>2179</v>
      </c>
      <c r="F35" s="105"/>
      <c r="G35" s="120">
        <v>27000.0</v>
      </c>
      <c r="H35" s="67"/>
      <c r="I35" s="107"/>
      <c r="J35" s="108"/>
      <c r="K35" s="109"/>
      <c r="L35" s="110"/>
      <c r="M35" s="111"/>
      <c r="N35" s="112"/>
      <c r="O35" s="113"/>
      <c r="P35" s="50">
        <v>27000.0</v>
      </c>
      <c r="Q35" s="51">
        <f t="shared" si="1"/>
        <v>0</v>
      </c>
      <c r="R35" s="52" t="s">
        <v>69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44671.0</v>
      </c>
      <c r="C36" s="38" t="s">
        <v>2180</v>
      </c>
      <c r="D36" s="39">
        <v>36918.0</v>
      </c>
      <c r="E36" s="40" t="s">
        <v>180</v>
      </c>
      <c r="F36" s="105"/>
      <c r="G36" s="120"/>
      <c r="H36" s="67"/>
      <c r="I36" s="107">
        <v>2500.0</v>
      </c>
      <c r="J36" s="108"/>
      <c r="K36" s="144"/>
      <c r="L36" s="110"/>
      <c r="M36" s="111"/>
      <c r="N36" s="112"/>
      <c r="O36" s="113"/>
      <c r="P36" s="50">
        <v>2500.0</v>
      </c>
      <c r="Q36" s="51">
        <f t="shared" si="1"/>
        <v>0</v>
      </c>
      <c r="R36" s="52" t="s">
        <v>240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44671.0</v>
      </c>
      <c r="C37" s="38" t="s">
        <v>2181</v>
      </c>
      <c r="D37" s="39">
        <v>50616.0</v>
      </c>
      <c r="E37" s="40" t="s">
        <v>544</v>
      </c>
      <c r="F37" s="105"/>
      <c r="G37" s="106"/>
      <c r="H37" s="67"/>
      <c r="I37" s="107"/>
      <c r="J37" s="108">
        <v>2850.0</v>
      </c>
      <c r="K37" s="109"/>
      <c r="L37" s="110"/>
      <c r="M37" s="111"/>
      <c r="N37" s="112"/>
      <c r="O37" s="113"/>
      <c r="P37" s="50">
        <v>2850.0</v>
      </c>
      <c r="Q37" s="51">
        <f t="shared" si="1"/>
        <v>0</v>
      </c>
      <c r="R37" s="52" t="s">
        <v>69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44671.0</v>
      </c>
      <c r="C38" s="38" t="s">
        <v>2182</v>
      </c>
      <c r="D38" s="39">
        <v>28414.0</v>
      </c>
      <c r="E38" s="40" t="s">
        <v>565</v>
      </c>
      <c r="F38" s="105"/>
      <c r="G38" s="106"/>
      <c r="H38" s="67"/>
      <c r="I38" s="107">
        <v>2650.0</v>
      </c>
      <c r="J38" s="108"/>
      <c r="K38" s="109"/>
      <c r="L38" s="110"/>
      <c r="M38" s="111"/>
      <c r="N38" s="112"/>
      <c r="O38" s="113"/>
      <c r="P38" s="50">
        <v>2650.0</v>
      </c>
      <c r="Q38" s="51">
        <f t="shared" si="1"/>
        <v>0</v>
      </c>
      <c r="R38" s="52" t="s">
        <v>229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44671.0</v>
      </c>
      <c r="C39" s="38" t="s">
        <v>2183</v>
      </c>
      <c r="D39" s="39">
        <v>47896.0</v>
      </c>
      <c r="E39" s="40" t="s">
        <v>2184</v>
      </c>
      <c r="F39" s="105"/>
      <c r="G39" s="120"/>
      <c r="H39" s="67"/>
      <c r="I39" s="107">
        <v>5000.0</v>
      </c>
      <c r="J39" s="108"/>
      <c r="K39" s="109"/>
      <c r="L39" s="110"/>
      <c r="M39" s="111"/>
      <c r="N39" s="112"/>
      <c r="O39" s="113"/>
      <c r="P39" s="50">
        <v>5000.0</v>
      </c>
      <c r="Q39" s="51">
        <f t="shared" si="1"/>
        <v>0</v>
      </c>
      <c r="R39" s="52" t="s">
        <v>240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44671.0</v>
      </c>
      <c r="C40" s="38" t="s">
        <v>2185</v>
      </c>
      <c r="D40" s="39">
        <v>58889.0</v>
      </c>
      <c r="E40" s="40" t="s">
        <v>2186</v>
      </c>
      <c r="F40" s="105"/>
      <c r="G40" s="106"/>
      <c r="H40" s="67"/>
      <c r="I40" s="107"/>
      <c r="J40" s="108">
        <v>10000.0</v>
      </c>
      <c r="K40" s="109"/>
      <c r="L40" s="110"/>
      <c r="M40" s="111"/>
      <c r="N40" s="112"/>
      <c r="O40" s="113"/>
      <c r="P40" s="50">
        <v>10000.0</v>
      </c>
      <c r="Q40" s="51">
        <f t="shared" si="1"/>
        <v>0</v>
      </c>
      <c r="R40" s="52" t="s">
        <v>229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44671.0</v>
      </c>
      <c r="C41" s="38" t="s">
        <v>2187</v>
      </c>
      <c r="D41" s="39">
        <v>45096.0</v>
      </c>
      <c r="E41" s="40" t="s">
        <v>498</v>
      </c>
      <c r="F41" s="105"/>
      <c r="G41" s="106"/>
      <c r="H41" s="67"/>
      <c r="I41" s="107">
        <v>5000.0</v>
      </c>
      <c r="J41" s="108"/>
      <c r="K41" s="109"/>
      <c r="L41" s="110"/>
      <c r="M41" s="111"/>
      <c r="N41" s="112"/>
      <c r="O41" s="113"/>
      <c r="P41" s="50">
        <v>5000.0</v>
      </c>
      <c r="Q41" s="51">
        <f t="shared" si="1"/>
        <v>0</v>
      </c>
      <c r="R41" s="52" t="s">
        <v>29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44671.0</v>
      </c>
      <c r="C42" s="38" t="s">
        <v>2188</v>
      </c>
      <c r="D42" s="39">
        <v>57040.0</v>
      </c>
      <c r="E42" s="40" t="s">
        <v>2189</v>
      </c>
      <c r="F42" s="105"/>
      <c r="G42" s="120"/>
      <c r="H42" s="67"/>
      <c r="I42" s="107">
        <v>5000.0</v>
      </c>
      <c r="J42" s="108"/>
      <c r="K42" s="109"/>
      <c r="L42" s="110"/>
      <c r="M42" s="111"/>
      <c r="N42" s="112"/>
      <c r="O42" s="113"/>
      <c r="P42" s="50">
        <v>5000.0</v>
      </c>
      <c r="Q42" s="51">
        <f t="shared" si="1"/>
        <v>0</v>
      </c>
      <c r="R42" s="52" t="s">
        <v>29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44671.0</v>
      </c>
      <c r="C43" s="38" t="s">
        <v>2190</v>
      </c>
      <c r="D43" s="39">
        <v>53470.0</v>
      </c>
      <c r="E43" s="40" t="s">
        <v>2191</v>
      </c>
      <c r="F43" s="143">
        <v>2500.0</v>
      </c>
      <c r="G43" s="106"/>
      <c r="H43" s="67"/>
      <c r="I43" s="107"/>
      <c r="J43" s="108"/>
      <c r="K43" s="109"/>
      <c r="L43" s="110"/>
      <c r="M43" s="111"/>
      <c r="N43" s="112"/>
      <c r="O43" s="113"/>
      <c r="P43" s="50">
        <v>2500.0</v>
      </c>
      <c r="Q43" s="51">
        <f t="shared" si="1"/>
        <v>0</v>
      </c>
      <c r="R43" s="52" t="s">
        <v>240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44671.0</v>
      </c>
      <c r="C44" s="38" t="s">
        <v>2192</v>
      </c>
      <c r="D44" s="39">
        <v>53470.0</v>
      </c>
      <c r="E44" s="40" t="s">
        <v>2191</v>
      </c>
      <c r="F44" s="105"/>
      <c r="G44" s="106"/>
      <c r="H44" s="67"/>
      <c r="I44" s="107">
        <v>2500.0</v>
      </c>
      <c r="J44" s="108"/>
      <c r="K44" s="109"/>
      <c r="L44" s="110"/>
      <c r="M44" s="111"/>
      <c r="N44" s="112"/>
      <c r="O44" s="113"/>
      <c r="P44" s="50">
        <v>2500.0</v>
      </c>
      <c r="Q44" s="51">
        <f t="shared" si="1"/>
        <v>0</v>
      </c>
      <c r="R44" s="52" t="s">
        <v>240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44671.0</v>
      </c>
      <c r="C45" s="38" t="s">
        <v>2193</v>
      </c>
      <c r="D45" s="39">
        <v>57499.0</v>
      </c>
      <c r="E45" s="40" t="s">
        <v>970</v>
      </c>
      <c r="F45" s="105"/>
      <c r="G45" s="120"/>
      <c r="H45" s="67"/>
      <c r="I45" s="107"/>
      <c r="J45" s="108">
        <v>15000.0</v>
      </c>
      <c r="K45" s="109"/>
      <c r="L45" s="110"/>
      <c r="M45" s="111"/>
      <c r="N45" s="112"/>
      <c r="O45" s="113"/>
      <c r="P45" s="50">
        <v>15000.0</v>
      </c>
      <c r="Q45" s="51">
        <f t="shared" si="1"/>
        <v>0</v>
      </c>
      <c r="R45" s="52" t="s">
        <v>240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44671.0</v>
      </c>
      <c r="C46" s="38" t="s">
        <v>2194</v>
      </c>
      <c r="D46" s="39">
        <v>21821.0</v>
      </c>
      <c r="E46" s="40" t="s">
        <v>297</v>
      </c>
      <c r="F46" s="105"/>
      <c r="G46" s="120">
        <v>15000.0</v>
      </c>
      <c r="H46" s="67"/>
      <c r="I46" s="107"/>
      <c r="J46" s="108"/>
      <c r="K46" s="109"/>
      <c r="L46" s="110"/>
      <c r="M46" s="111"/>
      <c r="N46" s="112"/>
      <c r="O46" s="113"/>
      <c r="P46" s="50">
        <v>15000.0</v>
      </c>
      <c r="Q46" s="51">
        <f t="shared" si="1"/>
        <v>0</v>
      </c>
      <c r="R46" s="52" t="s">
        <v>29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44671.0</v>
      </c>
      <c r="C47" s="38" t="s">
        <v>2195</v>
      </c>
      <c r="D47" s="39">
        <v>69420.0</v>
      </c>
      <c r="E47" s="40" t="s">
        <v>2196</v>
      </c>
      <c r="F47" s="105"/>
      <c r="G47" s="106"/>
      <c r="H47" s="131"/>
      <c r="I47" s="107">
        <v>27000.0</v>
      </c>
      <c r="J47" s="108"/>
      <c r="K47" s="109"/>
      <c r="L47" s="110"/>
      <c r="M47" s="111"/>
      <c r="N47" s="112"/>
      <c r="O47" s="113"/>
      <c r="P47" s="50">
        <v>27000.0</v>
      </c>
      <c r="Q47" s="51">
        <f t="shared" si="1"/>
        <v>0</v>
      </c>
      <c r="R47" s="52" t="s">
        <v>229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44671.0</v>
      </c>
      <c r="C48" s="38" t="s">
        <v>2197</v>
      </c>
      <c r="D48" s="39">
        <v>57087.0</v>
      </c>
      <c r="E48" s="40" t="s">
        <v>1376</v>
      </c>
      <c r="F48" s="105"/>
      <c r="G48" s="106"/>
      <c r="H48" s="67"/>
      <c r="I48" s="107">
        <v>22000.0</v>
      </c>
      <c r="J48" s="108"/>
      <c r="K48" s="109"/>
      <c r="L48" s="110"/>
      <c r="M48" s="111"/>
      <c r="N48" s="112"/>
      <c r="O48" s="113"/>
      <c r="P48" s="50">
        <v>22000.0</v>
      </c>
      <c r="Q48" s="51">
        <f t="shared" si="1"/>
        <v>0</v>
      </c>
      <c r="R48" s="52" t="s">
        <v>229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44671.0</v>
      </c>
      <c r="C49" s="38" t="s">
        <v>2198</v>
      </c>
      <c r="D49" s="39">
        <v>46286.0</v>
      </c>
      <c r="E49" s="40" t="s">
        <v>167</v>
      </c>
      <c r="F49" s="105"/>
      <c r="G49" s="106"/>
      <c r="H49" s="67"/>
      <c r="I49" s="107">
        <v>2250.0</v>
      </c>
      <c r="J49" s="108"/>
      <c r="K49" s="134"/>
      <c r="L49" s="110"/>
      <c r="M49" s="111"/>
      <c r="N49" s="112"/>
      <c r="O49" s="113"/>
      <c r="P49" s="50">
        <v>2250.0</v>
      </c>
      <c r="Q49" s="51">
        <f t="shared" si="1"/>
        <v>0</v>
      </c>
      <c r="R49" s="52" t="s">
        <v>69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44671.0</v>
      </c>
      <c r="C50" s="38" t="s">
        <v>2199</v>
      </c>
      <c r="D50" s="39">
        <v>52083.0</v>
      </c>
      <c r="E50" s="40" t="s">
        <v>409</v>
      </c>
      <c r="F50" s="143"/>
      <c r="G50" s="106"/>
      <c r="H50" s="67"/>
      <c r="I50" s="107">
        <v>68500.0</v>
      </c>
      <c r="J50" s="117"/>
      <c r="K50" s="109"/>
      <c r="L50" s="110"/>
      <c r="M50" s="111"/>
      <c r="N50" s="112"/>
      <c r="O50" s="113"/>
      <c r="P50" s="50">
        <v>68500.0</v>
      </c>
      <c r="Q50" s="51">
        <f t="shared" si="1"/>
        <v>0</v>
      </c>
      <c r="R50" s="52" t="s">
        <v>240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44671.0</v>
      </c>
      <c r="C51" s="38" t="s">
        <v>2200</v>
      </c>
      <c r="D51" s="39">
        <v>51876.0</v>
      </c>
      <c r="E51" s="40" t="s">
        <v>91</v>
      </c>
      <c r="F51" s="143"/>
      <c r="G51" s="120"/>
      <c r="H51" s="67"/>
      <c r="I51" s="107">
        <v>51150.0</v>
      </c>
      <c r="J51" s="108"/>
      <c r="K51" s="109"/>
      <c r="L51" s="110"/>
      <c r="M51" s="111"/>
      <c r="N51" s="112"/>
      <c r="O51" s="113"/>
      <c r="P51" s="50">
        <v>51150.0</v>
      </c>
      <c r="Q51" s="51">
        <f t="shared" si="1"/>
        <v>0</v>
      </c>
      <c r="R51" s="52" t="s">
        <v>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44671.0</v>
      </c>
      <c r="C52" s="38" t="s">
        <v>2201</v>
      </c>
      <c r="D52" s="39">
        <v>67019.0</v>
      </c>
      <c r="E52" s="40" t="s">
        <v>1879</v>
      </c>
      <c r="F52" s="143">
        <v>1250.0</v>
      </c>
      <c r="G52" s="106"/>
      <c r="H52" s="67"/>
      <c r="I52" s="107"/>
      <c r="J52" s="108"/>
      <c r="K52" s="109"/>
      <c r="L52" s="110"/>
      <c r="M52" s="111"/>
      <c r="N52" s="112"/>
      <c r="O52" s="113"/>
      <c r="P52" s="50">
        <v>1250.0</v>
      </c>
      <c r="Q52" s="51">
        <f t="shared" si="1"/>
        <v>0</v>
      </c>
      <c r="R52" s="52" t="s">
        <v>240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44671.0</v>
      </c>
      <c r="C53" s="38" t="s">
        <v>2202</v>
      </c>
      <c r="D53" s="39">
        <v>50739.0</v>
      </c>
      <c r="E53" s="40" t="s">
        <v>1952</v>
      </c>
      <c r="F53" s="105"/>
      <c r="G53" s="106"/>
      <c r="H53" s="67"/>
      <c r="I53" s="107">
        <v>1050.0</v>
      </c>
      <c r="J53" s="108"/>
      <c r="K53" s="109"/>
      <c r="L53" s="110"/>
      <c r="M53" s="111"/>
      <c r="N53" s="112"/>
      <c r="O53" s="113"/>
      <c r="P53" s="50">
        <v>1050.0</v>
      </c>
      <c r="Q53" s="51">
        <f t="shared" si="1"/>
        <v>0</v>
      </c>
      <c r="R53" s="52" t="s">
        <v>2138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44671.0</v>
      </c>
      <c r="C54" s="38" t="s">
        <v>2203</v>
      </c>
      <c r="D54" s="39">
        <v>57712.0</v>
      </c>
      <c r="E54" s="40" t="s">
        <v>2204</v>
      </c>
      <c r="F54" s="105"/>
      <c r="G54" s="106"/>
      <c r="H54" s="67"/>
      <c r="I54" s="107">
        <v>23400.0</v>
      </c>
      <c r="J54" s="108"/>
      <c r="K54" s="109"/>
      <c r="L54" s="110"/>
      <c r="M54" s="111"/>
      <c r="N54" s="112"/>
      <c r="O54" s="113"/>
      <c r="P54" s="50">
        <v>23400.0</v>
      </c>
      <c r="Q54" s="51">
        <f t="shared" si="1"/>
        <v>0</v>
      </c>
      <c r="R54" s="52" t="s">
        <v>69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44671.0</v>
      </c>
      <c r="C55" s="38" t="s">
        <v>2205</v>
      </c>
      <c r="D55" s="39">
        <v>58572.0</v>
      </c>
      <c r="E55" s="40" t="s">
        <v>1888</v>
      </c>
      <c r="F55" s="105"/>
      <c r="G55" s="106"/>
      <c r="H55" s="67"/>
      <c r="I55" s="107"/>
      <c r="J55" s="117">
        <v>2650.0</v>
      </c>
      <c r="K55" s="109"/>
      <c r="L55" s="110"/>
      <c r="M55" s="111"/>
      <c r="N55" s="112"/>
      <c r="O55" s="113"/>
      <c r="P55" s="50">
        <v>2650.0</v>
      </c>
      <c r="Q55" s="51">
        <f t="shared" si="1"/>
        <v>0</v>
      </c>
      <c r="R55" s="52" t="s">
        <v>69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44671.0</v>
      </c>
      <c r="C56" s="38" t="s">
        <v>2206</v>
      </c>
      <c r="D56" s="39">
        <v>54280.0</v>
      </c>
      <c r="E56" s="40" t="s">
        <v>2068</v>
      </c>
      <c r="F56" s="105"/>
      <c r="G56" s="106"/>
      <c r="H56" s="67"/>
      <c r="I56" s="107">
        <v>1115.0</v>
      </c>
      <c r="J56" s="108"/>
      <c r="K56" s="144"/>
      <c r="L56" s="110"/>
      <c r="M56" s="111"/>
      <c r="N56" s="112"/>
      <c r="O56" s="113"/>
      <c r="P56" s="50">
        <v>1115.0</v>
      </c>
      <c r="Q56" s="51">
        <f t="shared" si="1"/>
        <v>0</v>
      </c>
      <c r="R56" s="52" t="s">
        <v>240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44671.0</v>
      </c>
      <c r="C57" s="38" t="s">
        <v>2207</v>
      </c>
      <c r="D57" s="39">
        <v>62142.0</v>
      </c>
      <c r="E57" s="40" t="s">
        <v>2208</v>
      </c>
      <c r="F57" s="105"/>
      <c r="G57" s="106"/>
      <c r="H57" s="131"/>
      <c r="I57" s="107">
        <v>15000.0</v>
      </c>
      <c r="J57" s="108"/>
      <c r="K57" s="109"/>
      <c r="L57" s="110"/>
      <c r="M57" s="111"/>
      <c r="N57" s="112"/>
      <c r="O57" s="113"/>
      <c r="P57" s="50">
        <v>15000.0</v>
      </c>
      <c r="Q57" s="51">
        <f t="shared" si="1"/>
        <v>0</v>
      </c>
      <c r="R57" s="52" t="s">
        <v>69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44671.0</v>
      </c>
      <c r="C58" s="38" t="s">
        <v>2209</v>
      </c>
      <c r="D58" s="39">
        <v>21818.0</v>
      </c>
      <c r="E58" s="40" t="s">
        <v>1431</v>
      </c>
      <c r="F58" s="105"/>
      <c r="G58" s="106"/>
      <c r="H58" s="122"/>
      <c r="I58" s="107">
        <v>1500.0</v>
      </c>
      <c r="J58" s="117"/>
      <c r="K58" s="109"/>
      <c r="L58" s="110"/>
      <c r="M58" s="111"/>
      <c r="N58" s="112"/>
      <c r="O58" s="113"/>
      <c r="P58" s="50">
        <v>1500.0</v>
      </c>
      <c r="Q58" s="51">
        <f t="shared" si="1"/>
        <v>0</v>
      </c>
      <c r="R58" s="52" t="s">
        <v>69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44671.0</v>
      </c>
      <c r="C59" s="38" t="s">
        <v>2210</v>
      </c>
      <c r="D59" s="39">
        <v>22332.0</v>
      </c>
      <c r="E59" s="40" t="s">
        <v>337</v>
      </c>
      <c r="F59" s="105"/>
      <c r="G59" s="106"/>
      <c r="H59" s="67"/>
      <c r="I59" s="107">
        <v>10000.0</v>
      </c>
      <c r="J59" s="108"/>
      <c r="K59" s="109"/>
      <c r="L59" s="110"/>
      <c r="M59" s="111"/>
      <c r="N59" s="112"/>
      <c r="O59" s="113"/>
      <c r="P59" s="50">
        <v>10000.0</v>
      </c>
      <c r="Q59" s="51">
        <f t="shared" si="1"/>
        <v>0</v>
      </c>
      <c r="R59" s="52" t="s">
        <v>29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44671.0</v>
      </c>
      <c r="C60" s="38" t="s">
        <v>2211</v>
      </c>
      <c r="D60" s="39">
        <v>49943.0</v>
      </c>
      <c r="E60" s="40" t="s">
        <v>1158</v>
      </c>
      <c r="F60" s="105"/>
      <c r="G60" s="106"/>
      <c r="H60" s="67"/>
      <c r="I60" s="107">
        <v>15300.0</v>
      </c>
      <c r="J60" s="117"/>
      <c r="K60" s="109"/>
      <c r="L60" s="110"/>
      <c r="M60" s="111"/>
      <c r="N60" s="112"/>
      <c r="O60" s="113"/>
      <c r="P60" s="50">
        <v>15300.0</v>
      </c>
      <c r="Q60" s="51">
        <f t="shared" si="1"/>
        <v>0</v>
      </c>
      <c r="R60" s="52" t="s">
        <v>229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44671.0</v>
      </c>
      <c r="C61" s="38" t="s">
        <v>2212</v>
      </c>
      <c r="D61" s="39">
        <v>64740.0</v>
      </c>
      <c r="E61" s="40" t="s">
        <v>425</v>
      </c>
      <c r="F61" s="105"/>
      <c r="G61" s="106"/>
      <c r="H61" s="67"/>
      <c r="I61" s="107"/>
      <c r="J61" s="108"/>
      <c r="K61" s="144">
        <v>2950.0</v>
      </c>
      <c r="L61" s="110"/>
      <c r="M61" s="111"/>
      <c r="N61" s="112"/>
      <c r="O61" s="113"/>
      <c r="P61" s="50">
        <v>2950.0</v>
      </c>
      <c r="Q61" s="51">
        <f t="shared" si="1"/>
        <v>0</v>
      </c>
      <c r="R61" s="52" t="s">
        <v>69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44671.0</v>
      </c>
      <c r="C62" s="38" t="s">
        <v>2213</v>
      </c>
      <c r="D62" s="39">
        <v>66838.0</v>
      </c>
      <c r="E62" s="40" t="s">
        <v>313</v>
      </c>
      <c r="F62" s="105"/>
      <c r="G62" s="106"/>
      <c r="H62" s="67"/>
      <c r="I62" s="107">
        <v>8400.0</v>
      </c>
      <c r="J62" s="108"/>
      <c r="K62" s="109"/>
      <c r="L62" s="110"/>
      <c r="M62" s="111"/>
      <c r="N62" s="112"/>
      <c r="O62" s="113"/>
      <c r="P62" s="50">
        <v>8400.0</v>
      </c>
      <c r="Q62" s="51">
        <f t="shared" si="1"/>
        <v>0</v>
      </c>
      <c r="R62" s="52" t="s">
        <v>2138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44671.0</v>
      </c>
      <c r="C63" s="38" t="s">
        <v>2214</v>
      </c>
      <c r="D63" s="39">
        <v>41057.0</v>
      </c>
      <c r="E63" s="40" t="s">
        <v>1841</v>
      </c>
      <c r="F63" s="105"/>
      <c r="G63" s="106"/>
      <c r="H63" s="67"/>
      <c r="I63" s="107">
        <v>5150.0</v>
      </c>
      <c r="J63" s="108"/>
      <c r="K63" s="109"/>
      <c r="L63" s="110"/>
      <c r="M63" s="111"/>
      <c r="N63" s="112"/>
      <c r="O63" s="113"/>
      <c r="P63" s="50">
        <v>5150.0</v>
      </c>
      <c r="Q63" s="51">
        <f t="shared" si="1"/>
        <v>0</v>
      </c>
      <c r="R63" s="52" t="s">
        <v>240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44671.0</v>
      </c>
      <c r="C64" s="38" t="s">
        <v>2215</v>
      </c>
      <c r="D64" s="39">
        <v>50596.0</v>
      </c>
      <c r="E64" s="40" t="s">
        <v>2216</v>
      </c>
      <c r="F64" s="105"/>
      <c r="G64" s="106"/>
      <c r="H64" s="131"/>
      <c r="I64" s="107">
        <v>2650.0</v>
      </c>
      <c r="J64" s="108"/>
      <c r="K64" s="109"/>
      <c r="L64" s="110"/>
      <c r="M64" s="111"/>
      <c r="N64" s="112"/>
      <c r="O64" s="113"/>
      <c r="P64" s="50">
        <v>2650.0</v>
      </c>
      <c r="Q64" s="51">
        <f t="shared" si="1"/>
        <v>0</v>
      </c>
      <c r="R64" s="52" t="s">
        <v>69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44671.0</v>
      </c>
      <c r="C65" s="38" t="s">
        <v>2217</v>
      </c>
      <c r="D65" s="39">
        <v>50596.0</v>
      </c>
      <c r="E65" s="40" t="s">
        <v>2216</v>
      </c>
      <c r="F65" s="105"/>
      <c r="G65" s="120"/>
      <c r="H65" s="67"/>
      <c r="I65" s="107">
        <v>2500.0</v>
      </c>
      <c r="J65" s="117"/>
      <c r="K65" s="109"/>
      <c r="L65" s="110"/>
      <c r="M65" s="111"/>
      <c r="N65" s="112"/>
      <c r="O65" s="113"/>
      <c r="P65" s="50">
        <v>2500.0</v>
      </c>
      <c r="Q65" s="51">
        <f t="shared" si="1"/>
        <v>0</v>
      </c>
      <c r="R65" s="52" t="s">
        <v>69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44671.0</v>
      </c>
      <c r="C66" s="38" t="s">
        <v>2218</v>
      </c>
      <c r="D66" s="39">
        <v>50596.0</v>
      </c>
      <c r="E66" s="40" t="s">
        <v>2216</v>
      </c>
      <c r="F66" s="105"/>
      <c r="G66" s="106"/>
      <c r="H66" s="131"/>
      <c r="I66" s="107">
        <v>3600.0</v>
      </c>
      <c r="J66" s="108"/>
      <c r="K66" s="109"/>
      <c r="L66" s="110"/>
      <c r="M66" s="111"/>
      <c r="N66" s="112"/>
      <c r="O66" s="113"/>
      <c r="P66" s="50">
        <v>3600.0</v>
      </c>
      <c r="Q66" s="51">
        <f t="shared" si="1"/>
        <v>0</v>
      </c>
      <c r="R66" s="52" t="s">
        <v>69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44671.0</v>
      </c>
      <c r="C67" s="38" t="s">
        <v>2219</v>
      </c>
      <c r="D67" s="39">
        <v>66829.0</v>
      </c>
      <c r="E67" s="40" t="s">
        <v>2220</v>
      </c>
      <c r="F67" s="105"/>
      <c r="G67" s="106"/>
      <c r="H67" s="67"/>
      <c r="I67" s="107">
        <v>300.0</v>
      </c>
      <c r="J67" s="108"/>
      <c r="K67" s="109"/>
      <c r="L67" s="110"/>
      <c r="M67" s="111"/>
      <c r="N67" s="112"/>
      <c r="O67" s="113"/>
      <c r="P67" s="50">
        <v>300.0</v>
      </c>
      <c r="Q67" s="51">
        <f t="shared" si="1"/>
        <v>0</v>
      </c>
      <c r="R67" s="52" t="s">
        <v>240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44671.0</v>
      </c>
      <c r="C68" s="38" t="s">
        <v>2221</v>
      </c>
      <c r="D68" s="39">
        <v>63735.0</v>
      </c>
      <c r="E68" s="40" t="s">
        <v>2117</v>
      </c>
      <c r="F68" s="105"/>
      <c r="G68" s="106"/>
      <c r="H68" s="67"/>
      <c r="I68" s="107">
        <v>2500.0</v>
      </c>
      <c r="J68" s="108"/>
      <c r="K68" s="109"/>
      <c r="L68" s="110"/>
      <c r="M68" s="111"/>
      <c r="N68" s="112"/>
      <c r="O68" s="113"/>
      <c r="P68" s="50">
        <v>2500.0</v>
      </c>
      <c r="Q68" s="51">
        <f t="shared" si="1"/>
        <v>0</v>
      </c>
      <c r="R68" s="52" t="s">
        <v>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44671.0</v>
      </c>
      <c r="C69" s="38" t="s">
        <v>2222</v>
      </c>
      <c r="D69" s="39">
        <v>67687.0</v>
      </c>
      <c r="E69" s="40" t="s">
        <v>31</v>
      </c>
      <c r="F69" s="105"/>
      <c r="G69" s="106"/>
      <c r="H69" s="67"/>
      <c r="I69" s="107">
        <v>1750.0</v>
      </c>
      <c r="J69" s="108"/>
      <c r="K69" s="134"/>
      <c r="L69" s="110"/>
      <c r="M69" s="111"/>
      <c r="N69" s="112"/>
      <c r="O69" s="113"/>
      <c r="P69" s="50">
        <v>1750.0</v>
      </c>
      <c r="Q69" s="51">
        <f t="shared" si="1"/>
        <v>0</v>
      </c>
      <c r="R69" s="52" t="s">
        <v>2138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44671.0</v>
      </c>
      <c r="C70" s="38" t="s">
        <v>2223</v>
      </c>
      <c r="D70" s="39">
        <v>58543.0</v>
      </c>
      <c r="E70" s="40" t="s">
        <v>2224</v>
      </c>
      <c r="F70" s="127"/>
      <c r="G70" s="106"/>
      <c r="H70" s="67"/>
      <c r="I70" s="107"/>
      <c r="J70" s="108">
        <v>20000.0</v>
      </c>
      <c r="K70" s="109"/>
      <c r="L70" s="110"/>
      <c r="M70" s="111"/>
      <c r="N70" s="112"/>
      <c r="O70" s="113"/>
      <c r="P70" s="50">
        <v>20000.0</v>
      </c>
      <c r="Q70" s="51">
        <f t="shared" si="1"/>
        <v>0</v>
      </c>
      <c r="R70" s="52" t="s">
        <v>69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44671.0</v>
      </c>
      <c r="C71" s="38" t="s">
        <v>2225</v>
      </c>
      <c r="D71" s="39">
        <v>29621.0</v>
      </c>
      <c r="E71" s="40" t="s">
        <v>1266</v>
      </c>
      <c r="F71" s="105"/>
      <c r="G71" s="106"/>
      <c r="H71" s="67"/>
      <c r="I71" s="107"/>
      <c r="J71" s="117">
        <v>30150.0</v>
      </c>
      <c r="K71" s="109"/>
      <c r="L71" s="110"/>
      <c r="M71" s="111"/>
      <c r="N71" s="112"/>
      <c r="O71" s="113"/>
      <c r="P71" s="50">
        <v>30150.0</v>
      </c>
      <c r="Q71" s="51">
        <f t="shared" si="1"/>
        <v>0</v>
      </c>
      <c r="R71" s="52" t="s">
        <v>69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44671.0</v>
      </c>
      <c r="C72" s="38" t="s">
        <v>2226</v>
      </c>
      <c r="D72" s="39">
        <v>52206.0</v>
      </c>
      <c r="E72" s="40" t="s">
        <v>272</v>
      </c>
      <c r="F72" s="105"/>
      <c r="G72" s="106"/>
      <c r="H72" s="67"/>
      <c r="I72" s="107">
        <v>15000.0</v>
      </c>
      <c r="J72" s="108"/>
      <c r="K72" s="109"/>
      <c r="L72" s="110"/>
      <c r="M72" s="111"/>
      <c r="N72" s="112"/>
      <c r="O72" s="113"/>
      <c r="P72" s="50">
        <v>15000.0</v>
      </c>
      <c r="Q72" s="51">
        <f t="shared" si="1"/>
        <v>0</v>
      </c>
      <c r="R72" s="52" t="s">
        <v>2138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44671.0</v>
      </c>
      <c r="C73" s="38" t="s">
        <v>2227</v>
      </c>
      <c r="D73" s="39">
        <v>67922.0</v>
      </c>
      <c r="E73" s="40" t="s">
        <v>2228</v>
      </c>
      <c r="F73" s="105"/>
      <c r="G73" s="123"/>
      <c r="H73" s="67"/>
      <c r="I73" s="107"/>
      <c r="J73" s="108">
        <v>500.0</v>
      </c>
      <c r="K73" s="109"/>
      <c r="L73" s="110"/>
      <c r="M73" s="111"/>
      <c r="N73" s="112"/>
      <c r="O73" s="113"/>
      <c r="P73" s="50">
        <v>500.0</v>
      </c>
      <c r="Q73" s="51">
        <f t="shared" si="1"/>
        <v>0</v>
      </c>
      <c r="R73" s="52" t="s">
        <v>69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44671.0</v>
      </c>
      <c r="C74" s="38" t="s">
        <v>2229</v>
      </c>
      <c r="D74" s="39">
        <v>57934.0</v>
      </c>
      <c r="E74" s="40" t="s">
        <v>2230</v>
      </c>
      <c r="F74" s="105"/>
      <c r="G74" s="106"/>
      <c r="H74" s="67"/>
      <c r="I74" s="107">
        <v>5150.0</v>
      </c>
      <c r="J74" s="117"/>
      <c r="K74" s="109"/>
      <c r="L74" s="110"/>
      <c r="M74" s="111"/>
      <c r="N74" s="112"/>
      <c r="O74" s="113"/>
      <c r="P74" s="50">
        <v>5150.0</v>
      </c>
      <c r="Q74" s="51">
        <f t="shared" si="1"/>
        <v>0</v>
      </c>
      <c r="R74" s="52" t="s">
        <v>69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44671.0</v>
      </c>
      <c r="C75" s="38" t="s">
        <v>2231</v>
      </c>
      <c r="D75" s="39">
        <v>58978.0</v>
      </c>
      <c r="E75" s="40" t="s">
        <v>596</v>
      </c>
      <c r="F75" s="105"/>
      <c r="G75" s="123"/>
      <c r="H75" s="67"/>
      <c r="I75" s="107">
        <v>1450.0</v>
      </c>
      <c r="J75" s="117"/>
      <c r="K75" s="109"/>
      <c r="L75" s="110"/>
      <c r="M75" s="111"/>
      <c r="N75" s="112"/>
      <c r="O75" s="113"/>
      <c r="P75" s="50">
        <v>1450.0</v>
      </c>
      <c r="Q75" s="51">
        <f t="shared" si="1"/>
        <v>0</v>
      </c>
      <c r="R75" s="52" t="s">
        <v>2138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44671.0</v>
      </c>
      <c r="C76" s="38" t="s">
        <v>2232</v>
      </c>
      <c r="D76" s="39">
        <v>50136.0</v>
      </c>
      <c r="E76" s="40" t="s">
        <v>1244</v>
      </c>
      <c r="F76" s="105"/>
      <c r="G76" s="106"/>
      <c r="H76" s="67"/>
      <c r="I76" s="107">
        <v>5000.0</v>
      </c>
      <c r="J76" s="117"/>
      <c r="K76" s="109"/>
      <c r="L76" s="110"/>
      <c r="M76" s="111"/>
      <c r="N76" s="112"/>
      <c r="O76" s="113"/>
      <c r="P76" s="50">
        <v>5000.0</v>
      </c>
      <c r="Q76" s="51">
        <f t="shared" si="1"/>
        <v>0</v>
      </c>
      <c r="R76" s="52" t="s">
        <v>69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44671.0</v>
      </c>
      <c r="C77" s="38" t="s">
        <v>2233</v>
      </c>
      <c r="D77" s="39">
        <v>54573.0</v>
      </c>
      <c r="E77" s="40" t="s">
        <v>2234</v>
      </c>
      <c r="F77" s="105"/>
      <c r="G77" s="106"/>
      <c r="H77" s="122"/>
      <c r="I77" s="107">
        <v>5000.0</v>
      </c>
      <c r="J77" s="117"/>
      <c r="K77" s="109"/>
      <c r="L77" s="110"/>
      <c r="M77" s="111"/>
      <c r="N77" s="112"/>
      <c r="O77" s="113"/>
      <c r="P77" s="50">
        <v>5000.0</v>
      </c>
      <c r="Q77" s="51">
        <f t="shared" si="1"/>
        <v>0</v>
      </c>
      <c r="R77" s="52" t="s">
        <v>69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44671.0</v>
      </c>
      <c r="C78" s="38" t="s">
        <v>2235</v>
      </c>
      <c r="D78" s="39">
        <v>54585.0</v>
      </c>
      <c r="E78" s="40" t="s">
        <v>2236</v>
      </c>
      <c r="F78" s="105"/>
      <c r="G78" s="106"/>
      <c r="H78" s="67"/>
      <c r="I78" s="107"/>
      <c r="J78" s="117">
        <v>5000.0</v>
      </c>
      <c r="K78" s="109"/>
      <c r="L78" s="110"/>
      <c r="M78" s="111"/>
      <c r="N78" s="112"/>
      <c r="O78" s="113"/>
      <c r="P78" s="50">
        <v>5000.0</v>
      </c>
      <c r="Q78" s="51">
        <f t="shared" si="1"/>
        <v>0</v>
      </c>
      <c r="R78" s="52" t="s">
        <v>69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44671.0</v>
      </c>
      <c r="C79" s="38" t="s">
        <v>2237</v>
      </c>
      <c r="D79" s="39">
        <v>53634.0</v>
      </c>
      <c r="E79" s="40" t="s">
        <v>1920</v>
      </c>
      <c r="F79" s="105"/>
      <c r="G79" s="106"/>
      <c r="H79" s="67"/>
      <c r="I79" s="107">
        <v>2500.0</v>
      </c>
      <c r="J79" s="117">
        <v>2500.0</v>
      </c>
      <c r="K79" s="109"/>
      <c r="L79" s="110"/>
      <c r="M79" s="111"/>
      <c r="N79" s="112"/>
      <c r="O79" s="113"/>
      <c r="P79" s="50">
        <v>5000.0</v>
      </c>
      <c r="Q79" s="51">
        <f t="shared" si="1"/>
        <v>0</v>
      </c>
      <c r="R79" s="52" t="s">
        <v>69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44671.0</v>
      </c>
      <c r="C80" s="38" t="s">
        <v>2238</v>
      </c>
      <c r="D80" s="39">
        <v>53634.0</v>
      </c>
      <c r="E80" s="40" t="s">
        <v>1920</v>
      </c>
      <c r="F80" s="105"/>
      <c r="G80" s="106"/>
      <c r="H80" s="67"/>
      <c r="I80" s="107">
        <v>625.0</v>
      </c>
      <c r="J80" s="117"/>
      <c r="K80" s="109"/>
      <c r="L80" s="110"/>
      <c r="M80" s="111"/>
      <c r="N80" s="112"/>
      <c r="O80" s="113"/>
      <c r="P80" s="50">
        <v>625.0</v>
      </c>
      <c r="Q80" s="51">
        <f t="shared" si="1"/>
        <v>0</v>
      </c>
      <c r="R80" s="52" t="s">
        <v>69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44671.0</v>
      </c>
      <c r="C81" s="38" t="s">
        <v>2239</v>
      </c>
      <c r="D81" s="39">
        <v>24751.0</v>
      </c>
      <c r="E81" s="40" t="s">
        <v>953</v>
      </c>
      <c r="F81" s="105"/>
      <c r="G81" s="123"/>
      <c r="H81" s="67"/>
      <c r="I81" s="107">
        <v>450.0</v>
      </c>
      <c r="J81" s="108"/>
      <c r="K81" s="144"/>
      <c r="L81" s="110"/>
      <c r="M81" s="111"/>
      <c r="N81" s="112"/>
      <c r="O81" s="113"/>
      <c r="P81" s="50">
        <v>450.0</v>
      </c>
      <c r="Q81" s="51">
        <f t="shared" si="1"/>
        <v>0</v>
      </c>
      <c r="R81" s="52" t="s">
        <v>240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44671.0</v>
      </c>
      <c r="C82" s="38" t="s">
        <v>2240</v>
      </c>
      <c r="D82" s="39">
        <v>69478.0</v>
      </c>
      <c r="E82" s="40" t="s">
        <v>2241</v>
      </c>
      <c r="F82" s="105"/>
      <c r="G82" s="106"/>
      <c r="H82" s="67"/>
      <c r="I82" s="107">
        <v>69500.0</v>
      </c>
      <c r="J82" s="108"/>
      <c r="K82" s="109"/>
      <c r="L82" s="110"/>
      <c r="M82" s="111"/>
      <c r="N82" s="112"/>
      <c r="O82" s="113"/>
      <c r="P82" s="50">
        <v>69500.0</v>
      </c>
      <c r="Q82" s="51">
        <f t="shared" si="1"/>
        <v>0</v>
      </c>
      <c r="R82" s="52" t="s">
        <v>229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44671.0</v>
      </c>
      <c r="C83" s="38" t="s">
        <v>2242</v>
      </c>
      <c r="D83" s="39">
        <v>69480.0</v>
      </c>
      <c r="E83" s="40" t="s">
        <v>2243</v>
      </c>
      <c r="F83" s="105"/>
      <c r="G83" s="120">
        <v>9000.0</v>
      </c>
      <c r="H83" s="67"/>
      <c r="I83" s="107">
        <v>60500.0</v>
      </c>
      <c r="J83" s="117"/>
      <c r="K83" s="109"/>
      <c r="L83" s="110"/>
      <c r="M83" s="111"/>
      <c r="N83" s="112"/>
      <c r="O83" s="113"/>
      <c r="P83" s="50">
        <v>69500.0</v>
      </c>
      <c r="Q83" s="51">
        <f t="shared" si="1"/>
        <v>0</v>
      </c>
      <c r="R83" s="52" t="s">
        <v>229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44671.0</v>
      </c>
      <c r="C84" s="38" t="s">
        <v>2244</v>
      </c>
      <c r="D84" s="39">
        <v>22341.0</v>
      </c>
      <c r="E84" s="40" t="s">
        <v>772</v>
      </c>
      <c r="F84" s="105"/>
      <c r="G84" s="120"/>
      <c r="H84" s="67"/>
      <c r="I84" s="107">
        <v>1750.0</v>
      </c>
      <c r="J84" s="117"/>
      <c r="K84" s="109"/>
      <c r="L84" s="110"/>
      <c r="M84" s="111"/>
      <c r="N84" s="112"/>
      <c r="O84" s="113"/>
      <c r="P84" s="50">
        <v>1750.0</v>
      </c>
      <c r="Q84" s="51">
        <f t="shared" si="1"/>
        <v>0</v>
      </c>
      <c r="R84" s="52" t="s">
        <v>69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44671.0</v>
      </c>
      <c r="C85" s="38" t="s">
        <v>2245</v>
      </c>
      <c r="D85" s="39">
        <v>49943.0</v>
      </c>
      <c r="E85" s="40" t="s">
        <v>1158</v>
      </c>
      <c r="F85" s="105"/>
      <c r="G85" s="106"/>
      <c r="H85" s="67"/>
      <c r="I85" s="107">
        <v>8200.0</v>
      </c>
      <c r="J85" s="108"/>
      <c r="K85" s="109"/>
      <c r="L85" s="110"/>
      <c r="M85" s="111"/>
      <c r="N85" s="112"/>
      <c r="O85" s="113"/>
      <c r="P85" s="50">
        <v>8200.0</v>
      </c>
      <c r="Q85" s="51">
        <f t="shared" si="1"/>
        <v>0</v>
      </c>
      <c r="R85" s="52" t="s">
        <v>69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44671.0</v>
      </c>
      <c r="C86" s="38" t="s">
        <v>2246</v>
      </c>
      <c r="D86" s="39">
        <v>50916.0</v>
      </c>
      <c r="E86" s="40" t="s">
        <v>1936</v>
      </c>
      <c r="F86" s="105"/>
      <c r="G86" s="120">
        <v>2450.0</v>
      </c>
      <c r="H86" s="67"/>
      <c r="I86" s="107"/>
      <c r="J86" s="108"/>
      <c r="K86" s="109"/>
      <c r="L86" s="110"/>
      <c r="M86" s="111"/>
      <c r="N86" s="112"/>
      <c r="O86" s="113"/>
      <c r="P86" s="50">
        <v>2450.0</v>
      </c>
      <c r="Q86" s="51">
        <f t="shared" si="1"/>
        <v>0</v>
      </c>
      <c r="R86" s="52" t="s">
        <v>29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44671.0</v>
      </c>
      <c r="C87" s="38" t="s">
        <v>2247</v>
      </c>
      <c r="D87" s="39">
        <v>47510.0</v>
      </c>
      <c r="E87" s="40" t="s">
        <v>195</v>
      </c>
      <c r="F87" s="105"/>
      <c r="G87" s="120"/>
      <c r="H87" s="67"/>
      <c r="I87" s="107">
        <v>11050.0</v>
      </c>
      <c r="J87" s="108"/>
      <c r="K87" s="109"/>
      <c r="L87" s="110"/>
      <c r="M87" s="111"/>
      <c r="N87" s="112"/>
      <c r="O87" s="113"/>
      <c r="P87" s="50">
        <v>11050.0</v>
      </c>
      <c r="Q87" s="51">
        <f t="shared" si="1"/>
        <v>0</v>
      </c>
      <c r="R87" s="52" t="s">
        <v>69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44671.0</v>
      </c>
      <c r="C88" s="38" t="s">
        <v>2248</v>
      </c>
      <c r="D88" s="39">
        <v>52681.0</v>
      </c>
      <c r="E88" s="40" t="s">
        <v>519</v>
      </c>
      <c r="F88" s="105"/>
      <c r="G88" s="106"/>
      <c r="H88" s="67"/>
      <c r="I88" s="107">
        <v>5150.0</v>
      </c>
      <c r="J88" s="108"/>
      <c r="K88" s="109"/>
      <c r="L88" s="110"/>
      <c r="M88" s="111"/>
      <c r="N88" s="112"/>
      <c r="O88" s="113"/>
      <c r="P88" s="50">
        <v>5150.0</v>
      </c>
      <c r="Q88" s="51">
        <f t="shared" si="1"/>
        <v>0</v>
      </c>
      <c r="R88" s="52" t="s">
        <v>229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44671.0</v>
      </c>
      <c r="C89" s="38" t="s">
        <v>2249</v>
      </c>
      <c r="D89" s="39">
        <v>10744.0</v>
      </c>
      <c r="E89" s="40" t="s">
        <v>1008</v>
      </c>
      <c r="F89" s="105"/>
      <c r="G89" s="106"/>
      <c r="H89" s="67"/>
      <c r="I89" s="107">
        <v>15000.0</v>
      </c>
      <c r="J89" s="108"/>
      <c r="K89" s="109"/>
      <c r="L89" s="110"/>
      <c r="M89" s="111"/>
      <c r="N89" s="112"/>
      <c r="O89" s="113"/>
      <c r="P89" s="50">
        <v>15000.0</v>
      </c>
      <c r="Q89" s="51">
        <f t="shared" si="1"/>
        <v>0</v>
      </c>
      <c r="R89" s="52" t="s">
        <v>240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44671.0</v>
      </c>
      <c r="C90" s="38" t="s">
        <v>2250</v>
      </c>
      <c r="D90" s="39">
        <v>19971.0</v>
      </c>
      <c r="E90" s="40" t="s">
        <v>563</v>
      </c>
      <c r="F90" s="105"/>
      <c r="G90" s="106"/>
      <c r="H90" s="67"/>
      <c r="I90" s="107"/>
      <c r="J90" s="108">
        <v>15625.0</v>
      </c>
      <c r="K90" s="109"/>
      <c r="L90" s="110"/>
      <c r="M90" s="111"/>
      <c r="N90" s="112"/>
      <c r="O90" s="113"/>
      <c r="P90" s="50">
        <v>15625.0</v>
      </c>
      <c r="Q90" s="51">
        <f t="shared" si="1"/>
        <v>0</v>
      </c>
      <c r="R90" s="52" t="s">
        <v>69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44671.0</v>
      </c>
      <c r="C91" s="38" t="s">
        <v>2251</v>
      </c>
      <c r="D91" s="39">
        <v>69476.0</v>
      </c>
      <c r="E91" s="40" t="s">
        <v>2252</v>
      </c>
      <c r="F91" s="105"/>
      <c r="G91" s="106"/>
      <c r="H91" s="67"/>
      <c r="I91" s="107">
        <v>27000.0</v>
      </c>
      <c r="J91" s="108"/>
      <c r="K91" s="109"/>
      <c r="L91" s="110"/>
      <c r="M91" s="111"/>
      <c r="N91" s="112"/>
      <c r="O91" s="113"/>
      <c r="P91" s="50">
        <v>27000.0</v>
      </c>
      <c r="Q91" s="51">
        <f t="shared" si="1"/>
        <v>0</v>
      </c>
      <c r="R91" s="52" t="s">
        <v>240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44671.0</v>
      </c>
      <c r="C92" s="38" t="s">
        <v>2253</v>
      </c>
      <c r="D92" s="39">
        <v>69476.0</v>
      </c>
      <c r="E92" s="40" t="s">
        <v>2252</v>
      </c>
      <c r="F92" s="143">
        <v>2500.0</v>
      </c>
      <c r="G92" s="106"/>
      <c r="H92" s="67"/>
      <c r="I92" s="107"/>
      <c r="J92" s="108"/>
      <c r="K92" s="109"/>
      <c r="L92" s="110"/>
      <c r="M92" s="111"/>
      <c r="N92" s="112"/>
      <c r="O92" s="113"/>
      <c r="P92" s="50">
        <v>2500.0</v>
      </c>
      <c r="Q92" s="51">
        <f t="shared" si="1"/>
        <v>0</v>
      </c>
      <c r="R92" s="52" t="s">
        <v>240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44671.0</v>
      </c>
      <c r="C93" s="38" t="s">
        <v>2254</v>
      </c>
      <c r="D93" s="39">
        <v>69296.0</v>
      </c>
      <c r="E93" s="40" t="s">
        <v>1205</v>
      </c>
      <c r="F93" s="105"/>
      <c r="G93" s="106"/>
      <c r="H93" s="131">
        <v>27000.0</v>
      </c>
      <c r="I93" s="107"/>
      <c r="J93" s="108"/>
      <c r="K93" s="109"/>
      <c r="L93" s="110"/>
      <c r="M93" s="111"/>
      <c r="N93" s="112"/>
      <c r="O93" s="113"/>
      <c r="P93" s="50">
        <v>27000.0</v>
      </c>
      <c r="Q93" s="51">
        <f t="shared" si="1"/>
        <v>0</v>
      </c>
      <c r="R93" s="52" t="s">
        <v>69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44671.0</v>
      </c>
      <c r="C94" s="38" t="s">
        <v>2255</v>
      </c>
      <c r="D94" s="39">
        <v>62677.0</v>
      </c>
      <c r="E94" s="40" t="s">
        <v>416</v>
      </c>
      <c r="F94" s="105"/>
      <c r="G94" s="106"/>
      <c r="H94" s="67"/>
      <c r="I94" s="107">
        <v>5150.0</v>
      </c>
      <c r="J94" s="108"/>
      <c r="K94" s="109"/>
      <c r="L94" s="110"/>
      <c r="M94" s="111"/>
      <c r="N94" s="112"/>
      <c r="O94" s="113"/>
      <c r="P94" s="50">
        <v>5150.0</v>
      </c>
      <c r="Q94" s="51">
        <f t="shared" si="1"/>
        <v>0</v>
      </c>
      <c r="R94" s="52" t="s">
        <v>229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44671.0</v>
      </c>
      <c r="C95" s="38" t="s">
        <v>2256</v>
      </c>
      <c r="D95" s="39">
        <v>67912.0</v>
      </c>
      <c r="E95" s="40" t="s">
        <v>2257</v>
      </c>
      <c r="F95" s="105"/>
      <c r="G95" s="106"/>
      <c r="H95" s="122"/>
      <c r="I95" s="107">
        <v>5200.0</v>
      </c>
      <c r="J95" s="108"/>
      <c r="K95" s="109"/>
      <c r="L95" s="110"/>
      <c r="M95" s="111"/>
      <c r="N95" s="112"/>
      <c r="O95" s="113"/>
      <c r="P95" s="50">
        <v>5200.0</v>
      </c>
      <c r="Q95" s="51">
        <f t="shared" si="1"/>
        <v>0</v>
      </c>
      <c r="R95" s="52" t="s">
        <v>229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44671.0</v>
      </c>
      <c r="C96" s="38" t="s">
        <v>2258</v>
      </c>
      <c r="D96" s="39">
        <v>36555.0</v>
      </c>
      <c r="E96" s="40" t="s">
        <v>1701</v>
      </c>
      <c r="F96" s="105"/>
      <c r="G96" s="106"/>
      <c r="H96" s="122"/>
      <c r="I96" s="107">
        <v>10000.0</v>
      </c>
      <c r="J96" s="108"/>
      <c r="K96" s="109"/>
      <c r="L96" s="110"/>
      <c r="M96" s="111"/>
      <c r="N96" s="112"/>
      <c r="O96" s="113"/>
      <c r="P96" s="50">
        <v>10000.0</v>
      </c>
      <c r="Q96" s="51">
        <f t="shared" si="1"/>
        <v>0</v>
      </c>
      <c r="R96" s="52" t="s">
        <v>229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44671.0</v>
      </c>
      <c r="C97" s="38" t="s">
        <v>2259</v>
      </c>
      <c r="D97" s="39">
        <v>58853.0</v>
      </c>
      <c r="E97" s="40" t="s">
        <v>1421</v>
      </c>
      <c r="F97" s="105"/>
      <c r="G97" s="106"/>
      <c r="H97" s="122"/>
      <c r="I97" s="107">
        <v>1600.0</v>
      </c>
      <c r="J97" s="108"/>
      <c r="K97" s="109"/>
      <c r="L97" s="110"/>
      <c r="M97" s="111"/>
      <c r="N97" s="112"/>
      <c r="O97" s="113"/>
      <c r="P97" s="50">
        <v>1600.0</v>
      </c>
      <c r="Q97" s="51">
        <f t="shared" si="1"/>
        <v>0</v>
      </c>
      <c r="R97" s="52" t="s">
        <v>69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44671.0</v>
      </c>
      <c r="C98" s="38" t="s">
        <v>2260</v>
      </c>
      <c r="D98" s="39">
        <v>54798.0</v>
      </c>
      <c r="E98" s="40" t="s">
        <v>2261</v>
      </c>
      <c r="F98" s="105"/>
      <c r="G98" s="106"/>
      <c r="H98" s="67"/>
      <c r="I98" s="107"/>
      <c r="J98" s="108">
        <v>5150.0</v>
      </c>
      <c r="K98" s="134"/>
      <c r="L98" s="110"/>
      <c r="M98" s="111"/>
      <c r="N98" s="112"/>
      <c r="O98" s="113"/>
      <c r="P98" s="50">
        <v>5150.0</v>
      </c>
      <c r="Q98" s="51">
        <f t="shared" si="1"/>
        <v>0</v>
      </c>
      <c r="R98" s="52" t="s">
        <v>69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44671.0</v>
      </c>
      <c r="C99" s="38" t="s">
        <v>2262</v>
      </c>
      <c r="D99" s="39">
        <v>48631.0</v>
      </c>
      <c r="E99" s="40" t="s">
        <v>36</v>
      </c>
      <c r="F99" s="105"/>
      <c r="G99" s="106"/>
      <c r="H99" s="122"/>
      <c r="I99" s="107">
        <v>15000.0</v>
      </c>
      <c r="J99" s="108"/>
      <c r="K99" s="109"/>
      <c r="L99" s="110"/>
      <c r="M99" s="111"/>
      <c r="N99" s="112"/>
      <c r="O99" s="113"/>
      <c r="P99" s="50">
        <v>15000.0</v>
      </c>
      <c r="Q99" s="51">
        <f t="shared" si="1"/>
        <v>0</v>
      </c>
      <c r="R99" s="52" t="s">
        <v>69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44671.0</v>
      </c>
      <c r="C100" s="38" t="s">
        <v>2263</v>
      </c>
      <c r="D100" s="39">
        <v>53249.0</v>
      </c>
      <c r="E100" s="40" t="s">
        <v>404</v>
      </c>
      <c r="F100" s="105"/>
      <c r="G100" s="106"/>
      <c r="H100" s="122"/>
      <c r="I100" s="107">
        <v>30600.0</v>
      </c>
      <c r="J100" s="108"/>
      <c r="K100" s="109"/>
      <c r="L100" s="110"/>
      <c r="M100" s="111"/>
      <c r="N100" s="112"/>
      <c r="O100" s="113"/>
      <c r="P100" s="50">
        <v>30600.0</v>
      </c>
      <c r="Q100" s="51">
        <f t="shared" si="1"/>
        <v>0</v>
      </c>
      <c r="R100" s="52" t="s">
        <v>69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44671.0</v>
      </c>
      <c r="C101" s="38" t="s">
        <v>2264</v>
      </c>
      <c r="D101" s="39">
        <v>69483.0</v>
      </c>
      <c r="E101" s="40" t="s">
        <v>2265</v>
      </c>
      <c r="F101" s="105"/>
      <c r="G101" s="106"/>
      <c r="H101" s="122"/>
      <c r="I101" s="107">
        <v>27000.0</v>
      </c>
      <c r="J101" s="108"/>
      <c r="K101" s="109"/>
      <c r="L101" s="110"/>
      <c r="M101" s="111"/>
      <c r="N101" s="112"/>
      <c r="O101" s="113"/>
      <c r="P101" s="50">
        <v>27000.0</v>
      </c>
      <c r="Q101" s="51">
        <f t="shared" si="1"/>
        <v>0</v>
      </c>
      <c r="R101" s="52" t="s">
        <v>229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44671.0</v>
      </c>
      <c r="C102" s="38" t="s">
        <v>2266</v>
      </c>
      <c r="D102" s="39">
        <v>10249.0</v>
      </c>
      <c r="E102" s="40" t="s">
        <v>2267</v>
      </c>
      <c r="F102" s="105"/>
      <c r="G102" s="106"/>
      <c r="H102" s="122"/>
      <c r="I102" s="107"/>
      <c r="J102" s="108">
        <v>1250.0</v>
      </c>
      <c r="K102" s="144"/>
      <c r="L102" s="110"/>
      <c r="M102" s="111"/>
      <c r="N102" s="112"/>
      <c r="O102" s="113"/>
      <c r="P102" s="50">
        <v>1250.0</v>
      </c>
      <c r="Q102" s="51">
        <f t="shared" si="1"/>
        <v>0</v>
      </c>
      <c r="R102" s="52" t="s">
        <v>69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44671.0</v>
      </c>
      <c r="C103" s="38" t="s">
        <v>2268</v>
      </c>
      <c r="D103" s="39">
        <v>21384.0</v>
      </c>
      <c r="E103" s="40" t="s">
        <v>2269</v>
      </c>
      <c r="F103" s="105"/>
      <c r="G103" s="106"/>
      <c r="H103" s="122"/>
      <c r="I103" s="107"/>
      <c r="J103" s="108">
        <v>10000.0</v>
      </c>
      <c r="K103" s="134"/>
      <c r="L103" s="110"/>
      <c r="M103" s="111"/>
      <c r="N103" s="112"/>
      <c r="O103" s="113"/>
      <c r="P103" s="50">
        <v>10000.0</v>
      </c>
      <c r="Q103" s="51">
        <f t="shared" si="1"/>
        <v>0</v>
      </c>
      <c r="R103" s="52" t="s">
        <v>29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44671.0</v>
      </c>
      <c r="C104" s="38" t="s">
        <v>2270</v>
      </c>
      <c r="D104" s="39">
        <v>53664.0</v>
      </c>
      <c r="E104" s="40" t="s">
        <v>2271</v>
      </c>
      <c r="F104" s="105"/>
      <c r="G104" s="106"/>
      <c r="H104" s="122"/>
      <c r="I104" s="107">
        <v>1550.0</v>
      </c>
      <c r="J104" s="108"/>
      <c r="K104" s="109"/>
      <c r="L104" s="110"/>
      <c r="M104" s="111"/>
      <c r="N104" s="112"/>
      <c r="O104" s="113"/>
      <c r="P104" s="50">
        <v>1550.0</v>
      </c>
      <c r="Q104" s="51">
        <f t="shared" si="1"/>
        <v>0</v>
      </c>
      <c r="R104" s="52" t="s">
        <v>229</v>
      </c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44671.0</v>
      </c>
      <c r="C105" s="38" t="s">
        <v>2272</v>
      </c>
      <c r="D105" s="39">
        <v>19122.0</v>
      </c>
      <c r="E105" s="40" t="s">
        <v>1476</v>
      </c>
      <c r="F105" s="105"/>
      <c r="G105" s="120"/>
      <c r="H105" s="122"/>
      <c r="I105" s="107">
        <v>1250.0</v>
      </c>
      <c r="J105" s="108"/>
      <c r="K105" s="109"/>
      <c r="L105" s="110"/>
      <c r="M105" s="111"/>
      <c r="N105" s="112"/>
      <c r="O105" s="113"/>
      <c r="P105" s="50">
        <v>1250.0</v>
      </c>
      <c r="Q105" s="51">
        <f t="shared" si="1"/>
        <v>0</v>
      </c>
      <c r="R105" s="52" t="s">
        <v>229</v>
      </c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44671.0</v>
      </c>
      <c r="C106" s="38" t="s">
        <v>2273</v>
      </c>
      <c r="D106" s="39">
        <v>19122.0</v>
      </c>
      <c r="E106" s="40" t="s">
        <v>1476</v>
      </c>
      <c r="F106" s="105"/>
      <c r="G106" s="106"/>
      <c r="H106" s="122"/>
      <c r="I106" s="107">
        <v>725.0</v>
      </c>
      <c r="J106" s="108"/>
      <c r="K106" s="109"/>
      <c r="L106" s="110"/>
      <c r="M106" s="111"/>
      <c r="N106" s="112"/>
      <c r="O106" s="113"/>
      <c r="P106" s="50">
        <v>725.0</v>
      </c>
      <c r="Q106" s="51">
        <f t="shared" si="1"/>
        <v>0</v>
      </c>
      <c r="R106" s="52" t="s">
        <v>229</v>
      </c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44671.0</v>
      </c>
      <c r="C107" s="38" t="s">
        <v>2274</v>
      </c>
      <c r="D107" s="39">
        <v>59103.0</v>
      </c>
      <c r="E107" s="40" t="s">
        <v>696</v>
      </c>
      <c r="F107" s="143"/>
      <c r="G107" s="106"/>
      <c r="H107" s="122"/>
      <c r="I107" s="107">
        <v>4200.0</v>
      </c>
      <c r="J107" s="108"/>
      <c r="K107" s="109"/>
      <c r="L107" s="110"/>
      <c r="M107" s="111"/>
      <c r="N107" s="112"/>
      <c r="O107" s="113"/>
      <c r="P107" s="50">
        <v>4200.0</v>
      </c>
      <c r="Q107" s="51">
        <f t="shared" si="1"/>
        <v>0</v>
      </c>
      <c r="R107" s="52" t="s">
        <v>229</v>
      </c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44671.0</v>
      </c>
      <c r="C108" s="38" t="s">
        <v>2275</v>
      </c>
      <c r="D108" s="39">
        <v>22332.0</v>
      </c>
      <c r="E108" s="40" t="s">
        <v>337</v>
      </c>
      <c r="F108" s="143">
        <v>400.0</v>
      </c>
      <c r="G108" s="106"/>
      <c r="H108" s="122"/>
      <c r="I108" s="107"/>
      <c r="J108" s="108"/>
      <c r="K108" s="109"/>
      <c r="L108" s="110"/>
      <c r="M108" s="111"/>
      <c r="N108" s="112"/>
      <c r="O108" s="113"/>
      <c r="P108" s="50">
        <v>400.0</v>
      </c>
      <c r="Q108" s="51">
        <f t="shared" si="1"/>
        <v>0</v>
      </c>
      <c r="R108" s="52" t="s">
        <v>69</v>
      </c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44671.0</v>
      </c>
      <c r="C109" s="38" t="s">
        <v>2276</v>
      </c>
      <c r="D109" s="39">
        <v>28414.0</v>
      </c>
      <c r="E109" s="40" t="s">
        <v>565</v>
      </c>
      <c r="F109" s="105"/>
      <c r="G109" s="106"/>
      <c r="H109" s="122"/>
      <c r="I109" s="107">
        <v>2030.0</v>
      </c>
      <c r="J109" s="108"/>
      <c r="K109" s="109"/>
      <c r="L109" s="110"/>
      <c r="M109" s="111"/>
      <c r="N109" s="112"/>
      <c r="O109" s="113"/>
      <c r="P109" s="50">
        <v>2030.0</v>
      </c>
      <c r="Q109" s="51">
        <f t="shared" si="1"/>
        <v>0</v>
      </c>
      <c r="R109" s="52" t="s">
        <v>240</v>
      </c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44671.0</v>
      </c>
      <c r="C110" s="38" t="s">
        <v>2277</v>
      </c>
      <c r="D110" s="39">
        <v>69104.0</v>
      </c>
      <c r="E110" s="40" t="s">
        <v>189</v>
      </c>
      <c r="F110" s="105"/>
      <c r="G110" s="120">
        <v>6530.0</v>
      </c>
      <c r="H110" s="122"/>
      <c r="I110" s="107"/>
      <c r="J110" s="108"/>
      <c r="K110" s="109"/>
      <c r="L110" s="110"/>
      <c r="M110" s="111"/>
      <c r="N110" s="112"/>
      <c r="O110" s="113"/>
      <c r="P110" s="50">
        <v>6530.0</v>
      </c>
      <c r="Q110" s="51">
        <f t="shared" si="1"/>
        <v>0</v>
      </c>
      <c r="R110" s="52" t="s">
        <v>229</v>
      </c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44671.0</v>
      </c>
      <c r="C111" s="38" t="s">
        <v>2278</v>
      </c>
      <c r="D111" s="39">
        <v>28414.0</v>
      </c>
      <c r="E111" s="40" t="s">
        <v>565</v>
      </c>
      <c r="F111" s="105"/>
      <c r="G111" s="106"/>
      <c r="H111" s="122"/>
      <c r="I111" s="107">
        <v>200.0</v>
      </c>
      <c r="J111" s="108"/>
      <c r="K111" s="109"/>
      <c r="L111" s="110"/>
      <c r="M111" s="111"/>
      <c r="N111" s="112"/>
      <c r="O111" s="113"/>
      <c r="P111" s="50">
        <v>200.0</v>
      </c>
      <c r="Q111" s="51">
        <f t="shared" si="1"/>
        <v>0</v>
      </c>
      <c r="R111" s="52" t="s">
        <v>29</v>
      </c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108.0</v>
      </c>
      <c r="B112" s="37">
        <v>44671.0</v>
      </c>
      <c r="C112" s="38" t="s">
        <v>2279</v>
      </c>
      <c r="D112" s="39">
        <v>28414.0</v>
      </c>
      <c r="E112" s="40" t="s">
        <v>565</v>
      </c>
      <c r="F112" s="105"/>
      <c r="G112" s="106"/>
      <c r="H112" s="122"/>
      <c r="I112" s="107">
        <v>200.0</v>
      </c>
      <c r="J112" s="108"/>
      <c r="K112" s="109"/>
      <c r="L112" s="110"/>
      <c r="M112" s="111"/>
      <c r="N112" s="112"/>
      <c r="O112" s="113"/>
      <c r="P112" s="50">
        <v>200.0</v>
      </c>
      <c r="Q112" s="51">
        <f t="shared" si="1"/>
        <v>0</v>
      </c>
      <c r="R112" s="52" t="s">
        <v>29</v>
      </c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109.0</v>
      </c>
      <c r="B113" s="37">
        <v>44671.0</v>
      </c>
      <c r="C113" s="38" t="s">
        <v>2280</v>
      </c>
      <c r="D113" s="39">
        <v>69506.0</v>
      </c>
      <c r="E113" s="40" t="s">
        <v>2281</v>
      </c>
      <c r="F113" s="105"/>
      <c r="G113" s="106"/>
      <c r="H113" s="122"/>
      <c r="I113" s="107">
        <v>27000.0</v>
      </c>
      <c r="J113" s="108"/>
      <c r="K113" s="109"/>
      <c r="L113" s="110"/>
      <c r="M113" s="111"/>
      <c r="N113" s="112"/>
      <c r="O113" s="113"/>
      <c r="P113" s="50">
        <v>27000.0</v>
      </c>
      <c r="Q113" s="51">
        <f t="shared" si="1"/>
        <v>0</v>
      </c>
      <c r="R113" s="52" t="s">
        <v>69</v>
      </c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110.0</v>
      </c>
      <c r="B114" s="37">
        <v>44671.0</v>
      </c>
      <c r="C114" s="38" t="s">
        <v>2282</v>
      </c>
      <c r="D114" s="39">
        <v>50436.0</v>
      </c>
      <c r="E114" s="40" t="s">
        <v>151</v>
      </c>
      <c r="F114" s="105"/>
      <c r="G114" s="106"/>
      <c r="H114" s="122"/>
      <c r="I114" s="107">
        <v>10000.0</v>
      </c>
      <c r="J114" s="108"/>
      <c r="K114" s="109"/>
      <c r="L114" s="110"/>
      <c r="M114" s="111"/>
      <c r="N114" s="112"/>
      <c r="O114" s="113"/>
      <c r="P114" s="50">
        <v>10000.0</v>
      </c>
      <c r="Q114" s="51">
        <f t="shared" si="1"/>
        <v>0</v>
      </c>
      <c r="R114" s="52" t="s">
        <v>69</v>
      </c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111.0</v>
      </c>
      <c r="B115" s="37">
        <v>44671.0</v>
      </c>
      <c r="C115" s="38" t="s">
        <v>2283</v>
      </c>
      <c r="D115" s="39">
        <v>10006.0</v>
      </c>
      <c r="E115" s="40" t="s">
        <v>766</v>
      </c>
      <c r="F115" s="105"/>
      <c r="G115" s="106"/>
      <c r="H115" s="122"/>
      <c r="I115" s="107">
        <v>10625.0</v>
      </c>
      <c r="J115" s="108"/>
      <c r="K115" s="109"/>
      <c r="L115" s="110"/>
      <c r="M115" s="111"/>
      <c r="N115" s="112"/>
      <c r="O115" s="113"/>
      <c r="P115" s="50">
        <v>10625.0</v>
      </c>
      <c r="Q115" s="51">
        <f t="shared" si="1"/>
        <v>0</v>
      </c>
      <c r="R115" s="52" t="s">
        <v>29</v>
      </c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112.0</v>
      </c>
      <c r="B116" s="37">
        <v>44671.0</v>
      </c>
      <c r="C116" s="38" t="s">
        <v>2284</v>
      </c>
      <c r="D116" s="39">
        <v>22341.0</v>
      </c>
      <c r="E116" s="40" t="s">
        <v>772</v>
      </c>
      <c r="F116" s="105"/>
      <c r="G116" s="106"/>
      <c r="H116" s="122"/>
      <c r="I116" s="107">
        <v>3000.0</v>
      </c>
      <c r="J116" s="108"/>
      <c r="K116" s="109"/>
      <c r="L116" s="110"/>
      <c r="M116" s="111"/>
      <c r="N116" s="112"/>
      <c r="O116" s="113"/>
      <c r="P116" s="50">
        <v>3000.0</v>
      </c>
      <c r="Q116" s="51">
        <f t="shared" si="1"/>
        <v>0</v>
      </c>
      <c r="R116" s="52" t="s">
        <v>229</v>
      </c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>
        <v>113.0</v>
      </c>
      <c r="B117" s="37">
        <v>44671.0</v>
      </c>
      <c r="C117" s="38" t="s">
        <v>2285</v>
      </c>
      <c r="D117" s="39">
        <v>69512.0</v>
      </c>
      <c r="E117" s="40" t="s">
        <v>2286</v>
      </c>
      <c r="F117" s="105"/>
      <c r="G117" s="106"/>
      <c r="H117" s="122"/>
      <c r="I117" s="107">
        <v>27000.0</v>
      </c>
      <c r="J117" s="108"/>
      <c r="K117" s="109"/>
      <c r="L117" s="110"/>
      <c r="M117" s="111"/>
      <c r="N117" s="112"/>
      <c r="O117" s="113"/>
      <c r="P117" s="50">
        <v>27000.0</v>
      </c>
      <c r="Q117" s="51">
        <f t="shared" si="1"/>
        <v>0</v>
      </c>
      <c r="R117" s="52" t="s">
        <v>69</v>
      </c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04">
        <v>114.0</v>
      </c>
      <c r="B118" s="37">
        <v>44670.0</v>
      </c>
      <c r="C118" s="38" t="s">
        <v>2287</v>
      </c>
      <c r="D118" s="39">
        <v>51017.0</v>
      </c>
      <c r="E118" s="40" t="s">
        <v>1080</v>
      </c>
      <c r="F118" s="143"/>
      <c r="G118" s="106"/>
      <c r="H118" s="122">
        <v>65600.0</v>
      </c>
      <c r="I118" s="107"/>
      <c r="J118" s="108"/>
      <c r="K118" s="109"/>
      <c r="L118" s="110"/>
      <c r="M118" s="111"/>
      <c r="N118" s="112"/>
      <c r="O118" s="113"/>
      <c r="P118" s="50">
        <v>65600.0</v>
      </c>
      <c r="Q118" s="51">
        <f t="shared" si="1"/>
        <v>0</v>
      </c>
      <c r="R118" s="52"/>
      <c r="S118" s="5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04">
        <v>115.0</v>
      </c>
      <c r="B119" s="37">
        <v>44671.0</v>
      </c>
      <c r="C119" s="38" t="s">
        <v>2288</v>
      </c>
      <c r="D119" s="39">
        <v>50593.0</v>
      </c>
      <c r="E119" s="40" t="s">
        <v>331</v>
      </c>
      <c r="F119" s="105"/>
      <c r="G119" s="106"/>
      <c r="H119" s="122">
        <v>18000.0</v>
      </c>
      <c r="I119" s="107"/>
      <c r="J119" s="108"/>
      <c r="K119" s="109"/>
      <c r="L119" s="110"/>
      <c r="M119" s="111"/>
      <c r="N119" s="112"/>
      <c r="O119" s="113"/>
      <c r="P119" s="50">
        <v>18000.0</v>
      </c>
      <c r="Q119" s="51">
        <f t="shared" si="1"/>
        <v>0</v>
      </c>
      <c r="R119" s="52"/>
      <c r="S119" s="5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04">
        <v>116.0</v>
      </c>
      <c r="B120" s="37">
        <v>44671.0</v>
      </c>
      <c r="C120" s="38" t="s">
        <v>2289</v>
      </c>
      <c r="D120" s="39">
        <v>49918.0</v>
      </c>
      <c r="E120" s="40" t="s">
        <v>214</v>
      </c>
      <c r="F120" s="105"/>
      <c r="G120" s="106"/>
      <c r="H120" s="122">
        <v>3200.0</v>
      </c>
      <c r="I120" s="107"/>
      <c r="J120" s="108"/>
      <c r="K120" s="109"/>
      <c r="L120" s="110"/>
      <c r="M120" s="111"/>
      <c r="N120" s="112"/>
      <c r="O120" s="113"/>
      <c r="P120" s="50">
        <v>3200.0</v>
      </c>
      <c r="Q120" s="51">
        <f t="shared" si="1"/>
        <v>0</v>
      </c>
      <c r="R120" s="52"/>
      <c r="S120" s="5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04">
        <v>117.0</v>
      </c>
      <c r="B121" s="37">
        <v>44671.0</v>
      </c>
      <c r="C121" s="38" t="s">
        <v>2290</v>
      </c>
      <c r="D121" s="39">
        <v>49540.0</v>
      </c>
      <c r="E121" s="40" t="s">
        <v>2291</v>
      </c>
      <c r="F121" s="105"/>
      <c r="G121" s="106"/>
      <c r="H121" s="122">
        <v>5000.0</v>
      </c>
      <c r="I121" s="107"/>
      <c r="J121" s="108"/>
      <c r="K121" s="109"/>
      <c r="L121" s="110"/>
      <c r="M121" s="167"/>
      <c r="N121" s="112"/>
      <c r="O121" s="113"/>
      <c r="P121" s="50">
        <v>5000.0</v>
      </c>
      <c r="Q121" s="51">
        <f t="shared" si="1"/>
        <v>0</v>
      </c>
      <c r="R121" s="52"/>
      <c r="S121" s="5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04">
        <v>118.0</v>
      </c>
      <c r="B122" s="37">
        <v>44671.0</v>
      </c>
      <c r="C122" s="38" t="s">
        <v>2292</v>
      </c>
      <c r="D122" s="39">
        <v>50595.0</v>
      </c>
      <c r="E122" s="40" t="s">
        <v>325</v>
      </c>
      <c r="F122" s="105"/>
      <c r="G122" s="106"/>
      <c r="H122" s="122">
        <v>66800.0</v>
      </c>
      <c r="I122" s="107"/>
      <c r="J122" s="108"/>
      <c r="K122" s="109"/>
      <c r="L122" s="110"/>
      <c r="M122" s="111"/>
      <c r="N122" s="112"/>
      <c r="O122" s="113"/>
      <c r="P122" s="50">
        <v>66800.0</v>
      </c>
      <c r="Q122" s="51">
        <f t="shared" si="1"/>
        <v>0</v>
      </c>
      <c r="R122" s="52"/>
      <c r="S122" s="5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104">
        <v>119.0</v>
      </c>
      <c r="B123" s="37">
        <v>44671.0</v>
      </c>
      <c r="C123" s="38" t="s">
        <v>2293</v>
      </c>
      <c r="D123" s="39">
        <v>49918.0</v>
      </c>
      <c r="E123" s="40" t="s">
        <v>214</v>
      </c>
      <c r="F123" s="105"/>
      <c r="G123" s="106"/>
      <c r="H123" s="122">
        <v>700.0</v>
      </c>
      <c r="I123" s="107"/>
      <c r="J123" s="108"/>
      <c r="K123" s="109"/>
      <c r="L123" s="110"/>
      <c r="M123" s="111"/>
      <c r="N123" s="112"/>
      <c r="O123" s="113"/>
      <c r="P123" s="50">
        <v>700.0</v>
      </c>
      <c r="Q123" s="51">
        <f t="shared" si="1"/>
        <v>0</v>
      </c>
      <c r="R123" s="52"/>
      <c r="S123" s="5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104">
        <v>120.0</v>
      </c>
      <c r="B124" s="37">
        <v>44671.0</v>
      </c>
      <c r="C124" s="38" t="s">
        <v>2294</v>
      </c>
      <c r="D124" s="39">
        <v>51406.0</v>
      </c>
      <c r="E124" s="40" t="s">
        <v>66</v>
      </c>
      <c r="F124" s="105"/>
      <c r="G124" s="106"/>
      <c r="H124" s="122">
        <v>40000.0</v>
      </c>
      <c r="I124" s="107"/>
      <c r="J124" s="108"/>
      <c r="K124" s="109"/>
      <c r="L124" s="110"/>
      <c r="M124" s="111"/>
      <c r="N124" s="112"/>
      <c r="O124" s="113"/>
      <c r="P124" s="50">
        <v>40000.0</v>
      </c>
      <c r="Q124" s="51">
        <f t="shared" si="1"/>
        <v>0</v>
      </c>
      <c r="R124" s="52"/>
      <c r="S124" s="5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104"/>
      <c r="B125" s="146"/>
      <c r="C125" s="146"/>
      <c r="D125" s="146"/>
      <c r="E125" s="146"/>
      <c r="F125" s="92">
        <f t="shared" ref="F125:K125" si="2">SUM(F5:F124)</f>
        <v>8950</v>
      </c>
      <c r="G125" s="93">
        <f t="shared" si="2"/>
        <v>67480</v>
      </c>
      <c r="H125" s="135">
        <f t="shared" si="2"/>
        <v>226300</v>
      </c>
      <c r="I125" s="136">
        <f t="shared" si="2"/>
        <v>817235</v>
      </c>
      <c r="J125" s="137">
        <f t="shared" si="2"/>
        <v>203725</v>
      </c>
      <c r="K125" s="138">
        <f t="shared" si="2"/>
        <v>2950</v>
      </c>
      <c r="L125" s="139">
        <f>SUM(L4:L104)</f>
        <v>0</v>
      </c>
      <c r="M125" s="140">
        <f>SUM(M5:M124)</f>
        <v>0</v>
      </c>
      <c r="N125" s="141">
        <f t="shared" ref="N125:O125" si="3">SUM(N4:N104)</f>
        <v>0</v>
      </c>
      <c r="O125" s="142">
        <f t="shared" si="3"/>
        <v>0</v>
      </c>
      <c r="P125" s="100">
        <f>SUM(P5:P124)</f>
        <v>1331640</v>
      </c>
      <c r="Q125" s="51">
        <f t="shared" si="1"/>
        <v>-5000</v>
      </c>
      <c r="R125" s="146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>
      <c r="A126" s="22"/>
      <c r="B126" s="22"/>
      <c r="C126" s="22"/>
      <c r="D126" s="22"/>
      <c r="E126" s="22"/>
      <c r="F126" s="102">
        <f>F125+G125+H125+I125+J125+K125+L125+M125+N125+O125</f>
        <v>1326640</v>
      </c>
      <c r="G126" s="34"/>
      <c r="H126" s="34"/>
      <c r="I126" s="34"/>
      <c r="J126" s="34"/>
      <c r="K126" s="34"/>
      <c r="L126" s="6"/>
      <c r="M126" s="103"/>
      <c r="N126" s="103"/>
      <c r="O126" s="103"/>
      <c r="P126" s="53"/>
      <c r="Q126" s="53"/>
      <c r="R126" s="2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</sheetData>
  <mergeCells count="19">
    <mergeCell ref="E2:E4"/>
    <mergeCell ref="F3:F4"/>
    <mergeCell ref="G3:H3"/>
    <mergeCell ref="I3:J3"/>
    <mergeCell ref="K3:K4"/>
    <mergeCell ref="L3:L4"/>
    <mergeCell ref="F126:L126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88"/>
    <col customWidth="1" min="16" max="16" width="14.75"/>
  </cols>
  <sheetData>
    <row r="1">
      <c r="A1" s="33" t="s">
        <v>2295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44671.0</v>
      </c>
      <c r="C5" s="38" t="s">
        <v>2296</v>
      </c>
      <c r="D5" s="166">
        <v>53249.0</v>
      </c>
      <c r="E5" s="40" t="s">
        <v>404</v>
      </c>
      <c r="F5" s="105"/>
      <c r="G5" s="120"/>
      <c r="H5" s="131"/>
      <c r="I5" s="116">
        <v>5000.0</v>
      </c>
      <c r="J5" s="117"/>
      <c r="K5" s="144"/>
      <c r="L5" s="110"/>
      <c r="M5" s="111"/>
      <c r="N5" s="112"/>
      <c r="O5" s="113"/>
      <c r="P5" s="50">
        <v>5000.0</v>
      </c>
      <c r="Q5" s="51">
        <f t="shared" ref="Q5:Q117" si="1">SUM(F5+G5+H5+I5+J5+K5+L5+M5+N5+O5-P5)</f>
        <v>0</v>
      </c>
      <c r="R5" s="52" t="s">
        <v>229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44671.0</v>
      </c>
      <c r="C6" s="38" t="s">
        <v>2297</v>
      </c>
      <c r="D6" s="39">
        <v>69513.0</v>
      </c>
      <c r="E6" s="40" t="s">
        <v>2298</v>
      </c>
      <c r="F6" s="143"/>
      <c r="G6" s="106"/>
      <c r="H6" s="131"/>
      <c r="I6" s="107">
        <v>27000.0</v>
      </c>
      <c r="J6" s="117"/>
      <c r="K6" s="134"/>
      <c r="L6" s="110"/>
      <c r="M6" s="111"/>
      <c r="N6" s="112"/>
      <c r="O6" s="113"/>
      <c r="P6" s="50">
        <v>27000.0</v>
      </c>
      <c r="Q6" s="51">
        <f t="shared" si="1"/>
        <v>0</v>
      </c>
      <c r="R6" s="52" t="s">
        <v>69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44671.0</v>
      </c>
      <c r="C7" s="38" t="s">
        <v>2299</v>
      </c>
      <c r="D7" s="39">
        <v>69516.0</v>
      </c>
      <c r="E7" s="40" t="s">
        <v>2300</v>
      </c>
      <c r="F7" s="143"/>
      <c r="G7" s="106"/>
      <c r="H7" s="131"/>
      <c r="I7" s="107">
        <v>27000.0</v>
      </c>
      <c r="J7" s="108"/>
      <c r="K7" s="109"/>
      <c r="L7" s="110"/>
      <c r="M7" s="111"/>
      <c r="N7" s="112"/>
      <c r="O7" s="113"/>
      <c r="P7" s="50">
        <v>27000.0</v>
      </c>
      <c r="Q7" s="51">
        <f t="shared" si="1"/>
        <v>0</v>
      </c>
      <c r="R7" s="52" t="s">
        <v>69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44671.0</v>
      </c>
      <c r="C8" s="38" t="s">
        <v>2301</v>
      </c>
      <c r="D8" s="39">
        <v>69515.0</v>
      </c>
      <c r="E8" s="40" t="s">
        <v>2302</v>
      </c>
      <c r="F8" s="105"/>
      <c r="G8" s="106"/>
      <c r="H8" s="131"/>
      <c r="I8" s="107">
        <v>27000.0</v>
      </c>
      <c r="J8" s="108"/>
      <c r="K8" s="109"/>
      <c r="L8" s="110"/>
      <c r="M8" s="111"/>
      <c r="N8" s="112"/>
      <c r="O8" s="113"/>
      <c r="P8" s="50">
        <v>27000.0</v>
      </c>
      <c r="Q8" s="51">
        <f t="shared" si="1"/>
        <v>0</v>
      </c>
      <c r="R8" s="52" t="s">
        <v>69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44672.0</v>
      </c>
      <c r="C9" s="38" t="s">
        <v>2303</v>
      </c>
      <c r="D9" s="39">
        <v>50173.0</v>
      </c>
      <c r="E9" s="40" t="s">
        <v>1286</v>
      </c>
      <c r="F9" s="143"/>
      <c r="G9" s="106"/>
      <c r="H9" s="131"/>
      <c r="I9" s="107"/>
      <c r="J9" s="108">
        <v>2500.0</v>
      </c>
      <c r="K9" s="109"/>
      <c r="L9" s="110"/>
      <c r="M9" s="111"/>
      <c r="N9" s="112"/>
      <c r="O9" s="113"/>
      <c r="P9" s="50">
        <v>2500.0</v>
      </c>
      <c r="Q9" s="51">
        <f t="shared" si="1"/>
        <v>0</v>
      </c>
      <c r="R9" s="52" t="s">
        <v>2138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44672.0</v>
      </c>
      <c r="C10" s="38" t="s">
        <v>2304</v>
      </c>
      <c r="D10" s="39">
        <v>39803.0</v>
      </c>
      <c r="E10" s="40" t="s">
        <v>1166</v>
      </c>
      <c r="F10" s="143"/>
      <c r="G10" s="106"/>
      <c r="H10" s="131"/>
      <c r="I10" s="107"/>
      <c r="J10" s="108">
        <v>1400.0</v>
      </c>
      <c r="K10" s="144"/>
      <c r="L10" s="110"/>
      <c r="M10" s="111"/>
      <c r="N10" s="112"/>
      <c r="O10" s="113"/>
      <c r="P10" s="50">
        <v>1400.0</v>
      </c>
      <c r="Q10" s="51">
        <f t="shared" si="1"/>
        <v>0</v>
      </c>
      <c r="R10" s="52" t="s">
        <v>2138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44672.0</v>
      </c>
      <c r="C11" s="38" t="s">
        <v>2305</v>
      </c>
      <c r="D11" s="39">
        <v>53283.0</v>
      </c>
      <c r="E11" s="40" t="s">
        <v>288</v>
      </c>
      <c r="F11" s="105"/>
      <c r="G11" s="106"/>
      <c r="H11" s="131"/>
      <c r="I11" s="107">
        <v>6025.0</v>
      </c>
      <c r="J11" s="108"/>
      <c r="K11" s="109"/>
      <c r="L11" s="110"/>
      <c r="M11" s="111"/>
      <c r="N11" s="112"/>
      <c r="O11" s="113"/>
      <c r="P11" s="50">
        <v>6025.0</v>
      </c>
      <c r="Q11" s="51">
        <f t="shared" si="1"/>
        <v>0</v>
      </c>
      <c r="R11" s="52" t="s">
        <v>2138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44672.0</v>
      </c>
      <c r="C12" s="38" t="s">
        <v>2306</v>
      </c>
      <c r="D12" s="39">
        <v>45096.0</v>
      </c>
      <c r="E12" s="40" t="s">
        <v>498</v>
      </c>
      <c r="F12" s="105"/>
      <c r="G12" s="106"/>
      <c r="H12" s="131"/>
      <c r="I12" s="107">
        <v>15000.0</v>
      </c>
      <c r="J12" s="108"/>
      <c r="K12" s="109"/>
      <c r="L12" s="110"/>
      <c r="M12" s="111"/>
      <c r="N12" s="112"/>
      <c r="O12" s="113"/>
      <c r="P12" s="50">
        <v>15000.0</v>
      </c>
      <c r="Q12" s="51">
        <f t="shared" si="1"/>
        <v>0</v>
      </c>
      <c r="R12" s="52" t="s">
        <v>29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44672.0</v>
      </c>
      <c r="C13" s="38" t="s">
        <v>2307</v>
      </c>
      <c r="D13" s="39">
        <v>50616.0</v>
      </c>
      <c r="E13" s="40" t="s">
        <v>544</v>
      </c>
      <c r="F13" s="105"/>
      <c r="G13" s="106"/>
      <c r="H13" s="67"/>
      <c r="I13" s="107"/>
      <c r="J13" s="108">
        <v>3750.0</v>
      </c>
      <c r="K13" s="144"/>
      <c r="L13" s="110"/>
      <c r="M13" s="111"/>
      <c r="N13" s="112"/>
      <c r="O13" s="113"/>
      <c r="P13" s="50">
        <v>3750.0</v>
      </c>
      <c r="Q13" s="51">
        <f t="shared" si="1"/>
        <v>0</v>
      </c>
      <c r="R13" s="52" t="s">
        <v>2138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44672.0</v>
      </c>
      <c r="C14" s="38" t="s">
        <v>2308</v>
      </c>
      <c r="D14" s="39">
        <v>55224.0</v>
      </c>
      <c r="E14" s="40" t="s">
        <v>1551</v>
      </c>
      <c r="F14" s="143"/>
      <c r="G14" s="120"/>
      <c r="H14" s="67"/>
      <c r="I14" s="107">
        <v>2650.0</v>
      </c>
      <c r="J14" s="108"/>
      <c r="K14" s="144"/>
      <c r="L14" s="110"/>
      <c r="M14" s="111"/>
      <c r="N14" s="112"/>
      <c r="O14" s="113"/>
      <c r="P14" s="50">
        <v>2650.0</v>
      </c>
      <c r="Q14" s="51">
        <f t="shared" si="1"/>
        <v>0</v>
      </c>
      <c r="R14" s="52" t="s">
        <v>29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44672.0</v>
      </c>
      <c r="C15" s="38" t="s">
        <v>2309</v>
      </c>
      <c r="D15" s="39">
        <v>58119.0</v>
      </c>
      <c r="E15" s="40" t="s">
        <v>656</v>
      </c>
      <c r="F15" s="105"/>
      <c r="G15" s="106"/>
      <c r="H15" s="67"/>
      <c r="I15" s="107">
        <v>2650.0</v>
      </c>
      <c r="J15" s="108"/>
      <c r="K15" s="109"/>
      <c r="L15" s="110"/>
      <c r="M15" s="111"/>
      <c r="N15" s="112"/>
      <c r="O15" s="113"/>
      <c r="P15" s="50">
        <v>2650.0</v>
      </c>
      <c r="Q15" s="51">
        <f t="shared" si="1"/>
        <v>0</v>
      </c>
      <c r="R15" s="52" t="s">
        <v>29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44672.0</v>
      </c>
      <c r="C16" s="38" t="s">
        <v>2310</v>
      </c>
      <c r="D16" s="39">
        <v>54454.0</v>
      </c>
      <c r="E16" s="40" t="s">
        <v>761</v>
      </c>
      <c r="F16" s="105"/>
      <c r="G16" s="106"/>
      <c r="H16" s="131"/>
      <c r="I16" s="107"/>
      <c r="J16" s="108">
        <v>12500.0</v>
      </c>
      <c r="K16" s="109"/>
      <c r="L16" s="110"/>
      <c r="M16" s="111"/>
      <c r="N16" s="112"/>
      <c r="O16" s="113"/>
      <c r="P16" s="50">
        <v>12500.0</v>
      </c>
      <c r="Q16" s="51">
        <f t="shared" si="1"/>
        <v>0</v>
      </c>
      <c r="R16" s="52" t="s">
        <v>2138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44672.0</v>
      </c>
      <c r="C17" s="38" t="s">
        <v>2311</v>
      </c>
      <c r="D17" s="39">
        <v>68300.0</v>
      </c>
      <c r="E17" s="40" t="s">
        <v>2312</v>
      </c>
      <c r="F17" s="105"/>
      <c r="G17" s="106"/>
      <c r="H17" s="67"/>
      <c r="I17" s="107">
        <v>5000.0</v>
      </c>
      <c r="J17" s="108"/>
      <c r="K17" s="109"/>
      <c r="L17" s="110"/>
      <c r="M17" s="111"/>
      <c r="N17" s="112"/>
      <c r="O17" s="113"/>
      <c r="P17" s="50">
        <v>5000.0</v>
      </c>
      <c r="Q17" s="51">
        <f t="shared" si="1"/>
        <v>0</v>
      </c>
      <c r="R17" s="52" t="s">
        <v>2161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44672.0</v>
      </c>
      <c r="C18" s="38" t="s">
        <v>2313</v>
      </c>
      <c r="D18" s="39">
        <v>65111.0</v>
      </c>
      <c r="E18" s="40" t="s">
        <v>236</v>
      </c>
      <c r="F18" s="105"/>
      <c r="G18" s="106"/>
      <c r="H18" s="67"/>
      <c r="I18" s="107">
        <v>300.0</v>
      </c>
      <c r="J18" s="108"/>
      <c r="K18" s="109"/>
      <c r="L18" s="110"/>
      <c r="M18" s="111"/>
      <c r="N18" s="112"/>
      <c r="O18" s="113"/>
      <c r="P18" s="50">
        <v>300.0</v>
      </c>
      <c r="Q18" s="51">
        <f t="shared" si="1"/>
        <v>0</v>
      </c>
      <c r="R18" s="52" t="s">
        <v>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44672.0</v>
      </c>
      <c r="C19" s="38" t="s">
        <v>2314</v>
      </c>
      <c r="D19" s="39">
        <v>34481.0</v>
      </c>
      <c r="E19" s="40" t="s">
        <v>2315</v>
      </c>
      <c r="F19" s="105"/>
      <c r="G19" s="106"/>
      <c r="H19" s="67"/>
      <c r="I19" s="107"/>
      <c r="J19" s="108">
        <v>6200.0</v>
      </c>
      <c r="K19" s="144"/>
      <c r="L19" s="110"/>
      <c r="M19" s="111"/>
      <c r="N19" s="112"/>
      <c r="O19" s="113"/>
      <c r="P19" s="50">
        <v>6200.0</v>
      </c>
      <c r="Q19" s="51">
        <f t="shared" si="1"/>
        <v>0</v>
      </c>
      <c r="R19" s="52" t="s">
        <v>2138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44672.0</v>
      </c>
      <c r="C20" s="38" t="s">
        <v>2316</v>
      </c>
      <c r="D20" s="39">
        <v>10320.0</v>
      </c>
      <c r="E20" s="40" t="s">
        <v>99</v>
      </c>
      <c r="F20" s="105"/>
      <c r="G20" s="106"/>
      <c r="H20" s="67"/>
      <c r="I20" s="107">
        <v>3500.0</v>
      </c>
      <c r="J20" s="108"/>
      <c r="K20" s="109"/>
      <c r="L20" s="110"/>
      <c r="M20" s="111"/>
      <c r="N20" s="112"/>
      <c r="O20" s="113"/>
      <c r="P20" s="50">
        <v>3500.0</v>
      </c>
      <c r="Q20" s="51">
        <f t="shared" si="1"/>
        <v>0</v>
      </c>
      <c r="R20" s="52" t="s">
        <v>240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44672.0</v>
      </c>
      <c r="C21" s="38" t="s">
        <v>2317</v>
      </c>
      <c r="D21" s="39">
        <v>52206.0</v>
      </c>
      <c r="E21" s="40" t="s">
        <v>272</v>
      </c>
      <c r="F21" s="105"/>
      <c r="G21" s="120"/>
      <c r="H21" s="67"/>
      <c r="I21" s="107">
        <v>2500.0</v>
      </c>
      <c r="J21" s="108"/>
      <c r="K21" s="109"/>
      <c r="L21" s="110"/>
      <c r="M21" s="111"/>
      <c r="N21" s="112"/>
      <c r="O21" s="113"/>
      <c r="P21" s="50">
        <v>2500.0</v>
      </c>
      <c r="Q21" s="51">
        <f t="shared" si="1"/>
        <v>0</v>
      </c>
      <c r="R21" s="52" t="s">
        <v>2138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44672.0</v>
      </c>
      <c r="C22" s="38" t="s">
        <v>2318</v>
      </c>
      <c r="D22" s="39">
        <v>54335.0</v>
      </c>
      <c r="E22" s="40" t="s">
        <v>2319</v>
      </c>
      <c r="F22" s="105"/>
      <c r="G22" s="106"/>
      <c r="H22" s="67"/>
      <c r="I22" s="107"/>
      <c r="J22" s="108">
        <v>6400.0</v>
      </c>
      <c r="K22" s="109"/>
      <c r="L22" s="110"/>
      <c r="M22" s="111"/>
      <c r="N22" s="112"/>
      <c r="O22" s="113"/>
      <c r="P22" s="50">
        <v>6400.0</v>
      </c>
      <c r="Q22" s="51">
        <f t="shared" si="1"/>
        <v>0</v>
      </c>
      <c r="R22" s="52" t="s">
        <v>2161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44672.0</v>
      </c>
      <c r="C23" s="38" t="s">
        <v>2320</v>
      </c>
      <c r="D23" s="39">
        <v>54503.0</v>
      </c>
      <c r="E23" s="40" t="s">
        <v>494</v>
      </c>
      <c r="F23" s="105"/>
      <c r="G23" s="106"/>
      <c r="H23" s="67"/>
      <c r="I23" s="107"/>
      <c r="J23" s="108">
        <v>10000.0</v>
      </c>
      <c r="K23" s="109"/>
      <c r="L23" s="110"/>
      <c r="M23" s="111"/>
      <c r="N23" s="112"/>
      <c r="O23" s="113"/>
      <c r="P23" s="50">
        <v>10000.0</v>
      </c>
      <c r="Q23" s="51">
        <f t="shared" si="1"/>
        <v>0</v>
      </c>
      <c r="R23" s="52" t="s">
        <v>2161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44672.0</v>
      </c>
      <c r="C24" s="38" t="s">
        <v>2321</v>
      </c>
      <c r="D24" s="39">
        <v>51939.0</v>
      </c>
      <c r="E24" s="40" t="s">
        <v>993</v>
      </c>
      <c r="F24" s="105"/>
      <c r="G24" s="106"/>
      <c r="H24" s="67"/>
      <c r="I24" s="107">
        <v>17500.0</v>
      </c>
      <c r="J24" s="108"/>
      <c r="K24" s="109"/>
      <c r="L24" s="110"/>
      <c r="M24" s="111"/>
      <c r="N24" s="112"/>
      <c r="O24" s="113"/>
      <c r="P24" s="50">
        <v>17500.0</v>
      </c>
      <c r="Q24" s="51">
        <f t="shared" si="1"/>
        <v>0</v>
      </c>
      <c r="R24" s="52" t="s">
        <v>240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44672.0</v>
      </c>
      <c r="C25" s="38" t="s">
        <v>2322</v>
      </c>
      <c r="D25" s="39">
        <v>51051.0</v>
      </c>
      <c r="E25" s="40" t="s">
        <v>496</v>
      </c>
      <c r="F25" s="105"/>
      <c r="G25" s="106"/>
      <c r="H25" s="67"/>
      <c r="I25" s="107">
        <v>15000.0</v>
      </c>
      <c r="J25" s="108"/>
      <c r="K25" s="109"/>
      <c r="L25" s="110"/>
      <c r="M25" s="111"/>
      <c r="N25" s="112"/>
      <c r="O25" s="113"/>
      <c r="P25" s="50">
        <v>15000.0</v>
      </c>
      <c r="Q25" s="51">
        <f t="shared" si="1"/>
        <v>0</v>
      </c>
      <c r="R25" s="52" t="s">
        <v>240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44672.0</v>
      </c>
      <c r="C26" s="38" t="s">
        <v>2323</v>
      </c>
      <c r="D26" s="39">
        <v>13781.0</v>
      </c>
      <c r="E26" s="40" t="s">
        <v>523</v>
      </c>
      <c r="F26" s="105"/>
      <c r="G26" s="106"/>
      <c r="H26" s="67"/>
      <c r="I26" s="107">
        <v>13500.0</v>
      </c>
      <c r="J26" s="108"/>
      <c r="K26" s="109"/>
      <c r="L26" s="110"/>
      <c r="M26" s="111"/>
      <c r="N26" s="112"/>
      <c r="O26" s="113"/>
      <c r="P26" s="50">
        <v>13500.0</v>
      </c>
      <c r="Q26" s="51">
        <f t="shared" si="1"/>
        <v>0</v>
      </c>
      <c r="R26" s="52" t="s">
        <v>29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44672.0</v>
      </c>
      <c r="C27" s="38" t="s">
        <v>2324</v>
      </c>
      <c r="D27" s="39">
        <v>10744.0</v>
      </c>
      <c r="E27" s="40" t="s">
        <v>1008</v>
      </c>
      <c r="F27" s="105"/>
      <c r="G27" s="106"/>
      <c r="H27" s="67"/>
      <c r="I27" s="107">
        <v>12500.0</v>
      </c>
      <c r="J27" s="108"/>
      <c r="K27" s="109"/>
      <c r="L27" s="110"/>
      <c r="M27" s="111"/>
      <c r="N27" s="112"/>
      <c r="O27" s="113"/>
      <c r="P27" s="50">
        <v>12500.0</v>
      </c>
      <c r="Q27" s="51">
        <f t="shared" si="1"/>
        <v>0</v>
      </c>
      <c r="R27" s="52" t="s">
        <v>29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44672.0</v>
      </c>
      <c r="C28" s="38" t="s">
        <v>2325</v>
      </c>
      <c r="D28" s="39">
        <v>61496.0</v>
      </c>
      <c r="E28" s="40" t="s">
        <v>383</v>
      </c>
      <c r="F28" s="105"/>
      <c r="G28" s="106"/>
      <c r="H28" s="67"/>
      <c r="I28" s="107">
        <v>15000.0</v>
      </c>
      <c r="J28" s="108"/>
      <c r="K28" s="109"/>
      <c r="L28" s="110"/>
      <c r="M28" s="111"/>
      <c r="N28" s="112"/>
      <c r="O28" s="113"/>
      <c r="P28" s="50">
        <v>15000.0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44672.0</v>
      </c>
      <c r="C29" s="38" t="s">
        <v>2326</v>
      </c>
      <c r="D29" s="39">
        <v>49831.0</v>
      </c>
      <c r="E29" s="40" t="s">
        <v>538</v>
      </c>
      <c r="F29" s="105"/>
      <c r="G29" s="106"/>
      <c r="H29" s="67"/>
      <c r="I29" s="107"/>
      <c r="J29" s="108">
        <v>11050.0</v>
      </c>
      <c r="K29" s="109"/>
      <c r="L29" s="110"/>
      <c r="M29" s="111"/>
      <c r="N29" s="112"/>
      <c r="O29" s="113"/>
      <c r="P29" s="50">
        <v>11050.0</v>
      </c>
      <c r="Q29" s="51">
        <f t="shared" si="1"/>
        <v>0</v>
      </c>
      <c r="R29" s="52" t="s">
        <v>69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44672.0</v>
      </c>
      <c r="C30" s="38" t="s">
        <v>2327</v>
      </c>
      <c r="D30" s="39">
        <v>39317.0</v>
      </c>
      <c r="E30" s="40" t="s">
        <v>1255</v>
      </c>
      <c r="F30" s="105"/>
      <c r="G30" s="106"/>
      <c r="H30" s="67"/>
      <c r="I30" s="107"/>
      <c r="J30" s="108">
        <v>2650.0</v>
      </c>
      <c r="K30" s="109"/>
      <c r="L30" s="110"/>
      <c r="M30" s="111"/>
      <c r="N30" s="112"/>
      <c r="O30" s="113"/>
      <c r="P30" s="50">
        <v>2650.0</v>
      </c>
      <c r="Q30" s="51">
        <f t="shared" si="1"/>
        <v>0</v>
      </c>
      <c r="R30" s="52" t="s">
        <v>240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44672.0</v>
      </c>
      <c r="C31" s="38" t="s">
        <v>2328</v>
      </c>
      <c r="D31" s="39">
        <v>68716.0</v>
      </c>
      <c r="E31" s="40" t="s">
        <v>1979</v>
      </c>
      <c r="F31" s="143"/>
      <c r="G31" s="106"/>
      <c r="H31" s="67"/>
      <c r="I31" s="107">
        <v>500.0</v>
      </c>
      <c r="J31" s="108"/>
      <c r="K31" s="109"/>
      <c r="L31" s="110"/>
      <c r="M31" s="111"/>
      <c r="N31" s="112"/>
      <c r="O31" s="113"/>
      <c r="P31" s="50">
        <v>500.0</v>
      </c>
      <c r="Q31" s="51">
        <f t="shared" si="1"/>
        <v>0</v>
      </c>
      <c r="R31" s="52" t="s">
        <v>69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44672.0</v>
      </c>
      <c r="C32" s="38" t="s">
        <v>2329</v>
      </c>
      <c r="D32" s="39">
        <v>36784.0</v>
      </c>
      <c r="E32" s="40" t="s">
        <v>2330</v>
      </c>
      <c r="F32" s="143"/>
      <c r="G32" s="106"/>
      <c r="H32" s="67"/>
      <c r="I32" s="107">
        <v>10000.0</v>
      </c>
      <c r="J32" s="108"/>
      <c r="K32" s="109"/>
      <c r="L32" s="110"/>
      <c r="M32" s="111"/>
      <c r="N32" s="112"/>
      <c r="O32" s="113"/>
      <c r="P32" s="50">
        <v>10000.0</v>
      </c>
      <c r="Q32" s="51">
        <f t="shared" si="1"/>
        <v>0</v>
      </c>
      <c r="R32" s="52" t="s">
        <v>69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44672.0</v>
      </c>
      <c r="C33" s="38" t="s">
        <v>2331</v>
      </c>
      <c r="D33" s="39">
        <v>10701.0</v>
      </c>
      <c r="E33" s="40" t="s">
        <v>2332</v>
      </c>
      <c r="F33" s="105"/>
      <c r="G33" s="106"/>
      <c r="H33" s="67"/>
      <c r="I33" s="107">
        <v>2650.0</v>
      </c>
      <c r="J33" s="108"/>
      <c r="K33" s="109"/>
      <c r="L33" s="110"/>
      <c r="M33" s="111"/>
      <c r="N33" s="112"/>
      <c r="O33" s="113"/>
      <c r="P33" s="50">
        <v>2650.0</v>
      </c>
      <c r="Q33" s="51">
        <f t="shared" si="1"/>
        <v>0</v>
      </c>
      <c r="R33" s="52" t="s">
        <v>69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44672.0</v>
      </c>
      <c r="C34" s="38" t="s">
        <v>2333</v>
      </c>
      <c r="D34" s="39">
        <v>52945.0</v>
      </c>
      <c r="E34" s="40" t="s">
        <v>2334</v>
      </c>
      <c r="F34" s="105"/>
      <c r="G34" s="106"/>
      <c r="H34" s="67"/>
      <c r="I34" s="107"/>
      <c r="J34" s="108">
        <v>5150.0</v>
      </c>
      <c r="K34" s="109"/>
      <c r="L34" s="110"/>
      <c r="M34" s="111"/>
      <c r="N34" s="112"/>
      <c r="O34" s="113"/>
      <c r="P34" s="50">
        <v>5150.0</v>
      </c>
      <c r="Q34" s="51">
        <f t="shared" si="1"/>
        <v>0</v>
      </c>
      <c r="R34" s="52" t="s">
        <v>240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44672.0</v>
      </c>
      <c r="C35" s="38" t="s">
        <v>2335</v>
      </c>
      <c r="D35" s="39">
        <v>45937.0</v>
      </c>
      <c r="E35" s="40" t="s">
        <v>663</v>
      </c>
      <c r="F35" s="105"/>
      <c r="G35" s="120"/>
      <c r="H35" s="67"/>
      <c r="I35" s="107"/>
      <c r="J35" s="108">
        <v>350.0</v>
      </c>
      <c r="K35" s="109"/>
      <c r="L35" s="110"/>
      <c r="M35" s="111"/>
      <c r="N35" s="112"/>
      <c r="O35" s="113"/>
      <c r="P35" s="50">
        <v>350.0</v>
      </c>
      <c r="Q35" s="51">
        <f t="shared" si="1"/>
        <v>0</v>
      </c>
      <c r="R35" s="52" t="s">
        <v>240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44672.0</v>
      </c>
      <c r="C36" s="38" t="s">
        <v>2336</v>
      </c>
      <c r="D36" s="39">
        <v>57499.0</v>
      </c>
      <c r="E36" s="40" t="s">
        <v>970</v>
      </c>
      <c r="F36" s="105"/>
      <c r="G36" s="120"/>
      <c r="H36" s="67"/>
      <c r="I36" s="107"/>
      <c r="J36" s="108">
        <v>5000.0</v>
      </c>
      <c r="K36" s="144"/>
      <c r="L36" s="110"/>
      <c r="M36" s="111"/>
      <c r="N36" s="112"/>
      <c r="O36" s="113"/>
      <c r="P36" s="50">
        <v>5000.0</v>
      </c>
      <c r="Q36" s="51">
        <f t="shared" si="1"/>
        <v>0</v>
      </c>
      <c r="R36" s="52" t="s">
        <v>69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44672.0</v>
      </c>
      <c r="C37" s="38" t="s">
        <v>2337</v>
      </c>
      <c r="D37" s="39">
        <v>21818.0</v>
      </c>
      <c r="E37" s="40" t="s">
        <v>1431</v>
      </c>
      <c r="F37" s="105"/>
      <c r="G37" s="106"/>
      <c r="H37" s="67"/>
      <c r="I37" s="107">
        <v>10000.0</v>
      </c>
      <c r="J37" s="108"/>
      <c r="K37" s="109"/>
      <c r="L37" s="110"/>
      <c r="M37" s="111"/>
      <c r="N37" s="112"/>
      <c r="O37" s="113"/>
      <c r="P37" s="50">
        <v>10000.0</v>
      </c>
      <c r="Q37" s="51">
        <f t="shared" si="1"/>
        <v>0</v>
      </c>
      <c r="R37" s="52" t="s">
        <v>69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44672.0</v>
      </c>
      <c r="C38" s="38" t="s">
        <v>2338</v>
      </c>
      <c r="D38" s="39">
        <v>63406.0</v>
      </c>
      <c r="E38" s="40" t="s">
        <v>2339</v>
      </c>
      <c r="F38" s="105"/>
      <c r="G38" s="106"/>
      <c r="H38" s="67"/>
      <c r="I38" s="107">
        <v>1600.0</v>
      </c>
      <c r="J38" s="108"/>
      <c r="K38" s="109"/>
      <c r="L38" s="110"/>
      <c r="M38" s="111"/>
      <c r="N38" s="112"/>
      <c r="O38" s="113"/>
      <c r="P38" s="50">
        <v>1600.0</v>
      </c>
      <c r="Q38" s="51">
        <f t="shared" si="1"/>
        <v>0</v>
      </c>
      <c r="R38" s="52" t="s">
        <v>2138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44672.0</v>
      </c>
      <c r="C39" s="38" t="s">
        <v>2340</v>
      </c>
      <c r="D39" s="39">
        <v>52396.0</v>
      </c>
      <c r="E39" s="40" t="s">
        <v>73</v>
      </c>
      <c r="F39" s="105"/>
      <c r="G39" s="120"/>
      <c r="H39" s="67"/>
      <c r="I39" s="107"/>
      <c r="J39" s="108">
        <v>10000.0</v>
      </c>
      <c r="K39" s="109"/>
      <c r="L39" s="110"/>
      <c r="M39" s="111"/>
      <c r="N39" s="112"/>
      <c r="O39" s="113"/>
      <c r="P39" s="50">
        <v>10000.0</v>
      </c>
      <c r="Q39" s="51">
        <f t="shared" si="1"/>
        <v>0</v>
      </c>
      <c r="R39" s="52" t="s">
        <v>29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44672.0</v>
      </c>
      <c r="C40" s="38" t="s">
        <v>2341</v>
      </c>
      <c r="D40" s="39">
        <v>51512.0</v>
      </c>
      <c r="E40" s="40" t="s">
        <v>763</v>
      </c>
      <c r="F40" s="105"/>
      <c r="G40" s="106"/>
      <c r="H40" s="67"/>
      <c r="I40" s="107"/>
      <c r="J40" s="108">
        <v>10000.0</v>
      </c>
      <c r="K40" s="109"/>
      <c r="L40" s="110"/>
      <c r="M40" s="111"/>
      <c r="N40" s="112"/>
      <c r="O40" s="113"/>
      <c r="P40" s="50">
        <v>10000.0</v>
      </c>
      <c r="Q40" s="51">
        <f t="shared" si="1"/>
        <v>0</v>
      </c>
      <c r="R40" s="52" t="s">
        <v>2138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44672.0</v>
      </c>
      <c r="C41" s="38" t="s">
        <v>2342</v>
      </c>
      <c r="D41" s="39">
        <v>10250.0</v>
      </c>
      <c r="E41" s="40" t="s">
        <v>305</v>
      </c>
      <c r="F41" s="105"/>
      <c r="G41" s="106"/>
      <c r="H41" s="67"/>
      <c r="I41" s="107">
        <v>7500.0</v>
      </c>
      <c r="J41" s="108"/>
      <c r="K41" s="109"/>
      <c r="L41" s="110"/>
      <c r="M41" s="111"/>
      <c r="N41" s="112"/>
      <c r="O41" s="113"/>
      <c r="P41" s="50">
        <v>7500.0</v>
      </c>
      <c r="Q41" s="51">
        <f t="shared" si="1"/>
        <v>0</v>
      </c>
      <c r="R41" s="52" t="s">
        <v>2138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44672.0</v>
      </c>
      <c r="C42" s="38" t="s">
        <v>2343</v>
      </c>
      <c r="D42" s="39">
        <v>51017.0</v>
      </c>
      <c r="E42" s="40" t="s">
        <v>1080</v>
      </c>
      <c r="F42" s="105"/>
      <c r="G42" s="120"/>
      <c r="H42" s="131">
        <v>15000.0</v>
      </c>
      <c r="I42" s="107"/>
      <c r="J42" s="108"/>
      <c r="K42" s="109"/>
      <c r="L42" s="110"/>
      <c r="M42" s="111"/>
      <c r="N42" s="112"/>
      <c r="O42" s="113"/>
      <c r="P42" s="50">
        <v>15000.0</v>
      </c>
      <c r="Q42" s="51">
        <f t="shared" si="1"/>
        <v>0</v>
      </c>
      <c r="R42" s="52" t="s">
        <v>240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44672.0</v>
      </c>
      <c r="C43" s="38" t="s">
        <v>2344</v>
      </c>
      <c r="D43" s="39">
        <v>51848.0</v>
      </c>
      <c r="E43" s="40" t="s">
        <v>315</v>
      </c>
      <c r="F43" s="143"/>
      <c r="G43" s="106"/>
      <c r="H43" s="67"/>
      <c r="I43" s="107"/>
      <c r="J43" s="108">
        <v>11250.0</v>
      </c>
      <c r="K43" s="109"/>
      <c r="L43" s="110"/>
      <c r="M43" s="111"/>
      <c r="N43" s="112"/>
      <c r="O43" s="113"/>
      <c r="P43" s="50">
        <v>11250.0</v>
      </c>
      <c r="Q43" s="51">
        <f t="shared" si="1"/>
        <v>0</v>
      </c>
      <c r="R43" s="52" t="s">
        <v>29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44672.0</v>
      </c>
      <c r="C44" s="38" t="s">
        <v>2345</v>
      </c>
      <c r="D44" s="39">
        <v>63448.0</v>
      </c>
      <c r="E44" s="40" t="s">
        <v>2346</v>
      </c>
      <c r="F44" s="105"/>
      <c r="G44" s="106"/>
      <c r="H44" s="67"/>
      <c r="I44" s="107">
        <v>500.0</v>
      </c>
      <c r="J44" s="108"/>
      <c r="K44" s="109"/>
      <c r="L44" s="110"/>
      <c r="M44" s="111"/>
      <c r="N44" s="112"/>
      <c r="O44" s="113"/>
      <c r="P44" s="50">
        <v>500.0</v>
      </c>
      <c r="Q44" s="51">
        <f t="shared" si="1"/>
        <v>0</v>
      </c>
      <c r="R44" s="52" t="s">
        <v>29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44672.0</v>
      </c>
      <c r="C45" s="38" t="s">
        <v>2347</v>
      </c>
      <c r="D45" s="39">
        <v>50173.0</v>
      </c>
      <c r="E45" s="40" t="s">
        <v>1286</v>
      </c>
      <c r="F45" s="105"/>
      <c r="G45" s="120"/>
      <c r="H45" s="67"/>
      <c r="I45" s="107"/>
      <c r="J45" s="108">
        <v>3125.0</v>
      </c>
      <c r="K45" s="109"/>
      <c r="L45" s="110"/>
      <c r="M45" s="111"/>
      <c r="N45" s="112"/>
      <c r="O45" s="113"/>
      <c r="P45" s="50">
        <v>3125.0</v>
      </c>
      <c r="Q45" s="51">
        <f t="shared" si="1"/>
        <v>0</v>
      </c>
      <c r="R45" s="52" t="s">
        <v>240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44672.0</v>
      </c>
      <c r="C46" s="38" t="s">
        <v>2348</v>
      </c>
      <c r="D46" s="39">
        <v>27066.0</v>
      </c>
      <c r="E46" s="40" t="s">
        <v>322</v>
      </c>
      <c r="F46" s="105"/>
      <c r="G46" s="120"/>
      <c r="H46" s="67"/>
      <c r="I46" s="107">
        <v>32000.0</v>
      </c>
      <c r="J46" s="108"/>
      <c r="K46" s="109"/>
      <c r="L46" s="110"/>
      <c r="M46" s="111"/>
      <c r="N46" s="112"/>
      <c r="O46" s="113"/>
      <c r="P46" s="50">
        <v>32000.0</v>
      </c>
      <c r="Q46" s="51">
        <f t="shared" si="1"/>
        <v>0</v>
      </c>
      <c r="R46" s="52" t="s">
        <v>29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44672.0</v>
      </c>
      <c r="C47" s="38" t="s">
        <v>2349</v>
      </c>
      <c r="D47" s="39">
        <v>40166.0</v>
      </c>
      <c r="E47" s="40" t="s">
        <v>2350</v>
      </c>
      <c r="F47" s="105"/>
      <c r="G47" s="106"/>
      <c r="H47" s="131"/>
      <c r="I47" s="107"/>
      <c r="J47" s="108">
        <v>2650.0</v>
      </c>
      <c r="K47" s="109"/>
      <c r="L47" s="110"/>
      <c r="M47" s="111"/>
      <c r="N47" s="112"/>
      <c r="O47" s="113"/>
      <c r="P47" s="50">
        <v>2650.0</v>
      </c>
      <c r="Q47" s="51">
        <f t="shared" si="1"/>
        <v>0</v>
      </c>
      <c r="R47" s="52" t="s">
        <v>2161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44672.0</v>
      </c>
      <c r="C48" s="38" t="s">
        <v>2351</v>
      </c>
      <c r="D48" s="39">
        <v>13781.0</v>
      </c>
      <c r="E48" s="40" t="s">
        <v>523</v>
      </c>
      <c r="F48" s="105"/>
      <c r="G48" s="106"/>
      <c r="H48" s="67"/>
      <c r="I48" s="107">
        <v>16350.0</v>
      </c>
      <c r="J48" s="108"/>
      <c r="K48" s="109"/>
      <c r="L48" s="110"/>
      <c r="M48" s="111"/>
      <c r="N48" s="112"/>
      <c r="O48" s="113"/>
      <c r="P48" s="50">
        <v>16350.0</v>
      </c>
      <c r="Q48" s="51">
        <f t="shared" si="1"/>
        <v>0</v>
      </c>
      <c r="R48" s="52" t="s">
        <v>69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44672.0</v>
      </c>
      <c r="C49" s="38" t="s">
        <v>2352</v>
      </c>
      <c r="D49" s="39">
        <v>30270.0</v>
      </c>
      <c r="E49" s="40" t="s">
        <v>2353</v>
      </c>
      <c r="F49" s="105"/>
      <c r="G49" s="106"/>
      <c r="H49" s="67"/>
      <c r="I49" s="107">
        <v>15000.0</v>
      </c>
      <c r="J49" s="108"/>
      <c r="K49" s="134"/>
      <c r="L49" s="110"/>
      <c r="M49" s="111"/>
      <c r="N49" s="112"/>
      <c r="O49" s="113"/>
      <c r="P49" s="50">
        <v>15000.0</v>
      </c>
      <c r="Q49" s="51">
        <f t="shared" si="1"/>
        <v>0</v>
      </c>
      <c r="R49" s="52" t="s">
        <v>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44672.0</v>
      </c>
      <c r="C50" s="38" t="s">
        <v>2354</v>
      </c>
      <c r="D50" s="39">
        <v>37167.0</v>
      </c>
      <c r="E50" s="40" t="s">
        <v>2355</v>
      </c>
      <c r="F50" s="143"/>
      <c r="G50" s="106"/>
      <c r="H50" s="67"/>
      <c r="I50" s="107">
        <v>1600.0</v>
      </c>
      <c r="J50" s="117"/>
      <c r="K50" s="109"/>
      <c r="L50" s="110"/>
      <c r="M50" s="111"/>
      <c r="N50" s="112"/>
      <c r="O50" s="113"/>
      <c r="P50" s="50">
        <v>1600.0</v>
      </c>
      <c r="Q50" s="51">
        <f t="shared" si="1"/>
        <v>0</v>
      </c>
      <c r="R50" s="52" t="s">
        <v>487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44672.0</v>
      </c>
      <c r="C51" s="38" t="s">
        <v>2356</v>
      </c>
      <c r="D51" s="39">
        <v>49684.0</v>
      </c>
      <c r="E51" s="40" t="s">
        <v>2357</v>
      </c>
      <c r="F51" s="143"/>
      <c r="G51" s="120"/>
      <c r="H51" s="67"/>
      <c r="I51" s="107"/>
      <c r="J51" s="108">
        <v>5000.0</v>
      </c>
      <c r="K51" s="109"/>
      <c r="L51" s="110"/>
      <c r="M51" s="111"/>
      <c r="N51" s="112"/>
      <c r="O51" s="113"/>
      <c r="P51" s="50">
        <v>5000.0</v>
      </c>
      <c r="Q51" s="51">
        <f t="shared" si="1"/>
        <v>0</v>
      </c>
      <c r="R51" s="52" t="s">
        <v>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44672.0</v>
      </c>
      <c r="C52" s="38" t="s">
        <v>2358</v>
      </c>
      <c r="D52" s="39">
        <v>49684.0</v>
      </c>
      <c r="E52" s="40" t="s">
        <v>2357</v>
      </c>
      <c r="F52" s="143"/>
      <c r="G52" s="106"/>
      <c r="H52" s="67"/>
      <c r="I52" s="107"/>
      <c r="J52" s="108">
        <v>400.0</v>
      </c>
      <c r="K52" s="109"/>
      <c r="L52" s="110"/>
      <c r="M52" s="111"/>
      <c r="N52" s="112"/>
      <c r="O52" s="113"/>
      <c r="P52" s="50">
        <v>400.0</v>
      </c>
      <c r="Q52" s="51">
        <f t="shared" si="1"/>
        <v>0</v>
      </c>
      <c r="R52" s="52" t="s">
        <v>29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44672.0</v>
      </c>
      <c r="C53" s="38" t="s">
        <v>2359</v>
      </c>
      <c r="D53" s="39">
        <v>58574.0</v>
      </c>
      <c r="E53" s="40" t="s">
        <v>2360</v>
      </c>
      <c r="F53" s="105"/>
      <c r="G53" s="106"/>
      <c r="H53" s="67"/>
      <c r="I53" s="107"/>
      <c r="J53" s="108">
        <v>5000.0</v>
      </c>
      <c r="K53" s="109"/>
      <c r="L53" s="110"/>
      <c r="M53" s="111"/>
      <c r="N53" s="112"/>
      <c r="O53" s="113"/>
      <c r="P53" s="50">
        <v>5000.0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44672.0</v>
      </c>
      <c r="C54" s="38" t="s">
        <v>2361</v>
      </c>
      <c r="D54" s="39">
        <v>21384.0</v>
      </c>
      <c r="E54" s="40" t="s">
        <v>2269</v>
      </c>
      <c r="F54" s="105"/>
      <c r="G54" s="120">
        <v>10300.0</v>
      </c>
      <c r="H54" s="67"/>
      <c r="I54" s="107"/>
      <c r="J54" s="108"/>
      <c r="K54" s="109"/>
      <c r="L54" s="110"/>
      <c r="M54" s="111"/>
      <c r="N54" s="112"/>
      <c r="O54" s="113"/>
      <c r="P54" s="50">
        <v>10300.0</v>
      </c>
      <c r="Q54" s="51">
        <f t="shared" si="1"/>
        <v>0</v>
      </c>
      <c r="R54" s="52" t="s">
        <v>29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44672.0</v>
      </c>
      <c r="C55" s="38" t="s">
        <v>2362</v>
      </c>
      <c r="D55" s="39">
        <v>51782.0</v>
      </c>
      <c r="E55" s="40" t="s">
        <v>996</v>
      </c>
      <c r="F55" s="105"/>
      <c r="G55" s="106"/>
      <c r="H55" s="67"/>
      <c r="I55" s="107"/>
      <c r="J55" s="117">
        <v>350.0</v>
      </c>
      <c r="K55" s="109"/>
      <c r="L55" s="110"/>
      <c r="M55" s="111"/>
      <c r="N55" s="112"/>
      <c r="O55" s="113"/>
      <c r="P55" s="50">
        <v>350.0</v>
      </c>
      <c r="Q55" s="51">
        <f t="shared" si="1"/>
        <v>0</v>
      </c>
      <c r="R55" s="52" t="s">
        <v>2138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44672.0</v>
      </c>
      <c r="C56" s="38" t="s">
        <v>2363</v>
      </c>
      <c r="D56" s="39">
        <v>67301.0</v>
      </c>
      <c r="E56" s="40" t="s">
        <v>2364</v>
      </c>
      <c r="F56" s="105"/>
      <c r="G56" s="106"/>
      <c r="H56" s="67"/>
      <c r="I56" s="107">
        <v>10000.0</v>
      </c>
      <c r="J56" s="108"/>
      <c r="K56" s="144"/>
      <c r="L56" s="110"/>
      <c r="M56" s="111"/>
      <c r="N56" s="112"/>
      <c r="O56" s="113"/>
      <c r="P56" s="50">
        <v>10000.0</v>
      </c>
      <c r="Q56" s="51">
        <f t="shared" si="1"/>
        <v>0</v>
      </c>
      <c r="R56" s="52" t="s">
        <v>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44672.0</v>
      </c>
      <c r="C57" s="38" t="s">
        <v>2365</v>
      </c>
      <c r="D57" s="39">
        <v>68236.0</v>
      </c>
      <c r="E57" s="40" t="s">
        <v>2366</v>
      </c>
      <c r="F57" s="105"/>
      <c r="G57" s="106"/>
      <c r="H57" s="131"/>
      <c r="I57" s="107">
        <v>900.0</v>
      </c>
      <c r="J57" s="108"/>
      <c r="K57" s="109"/>
      <c r="L57" s="110"/>
      <c r="M57" s="111"/>
      <c r="N57" s="112"/>
      <c r="O57" s="113"/>
      <c r="P57" s="50">
        <v>900.0</v>
      </c>
      <c r="Q57" s="51">
        <f t="shared" si="1"/>
        <v>0</v>
      </c>
      <c r="R57" s="52" t="s">
        <v>69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44672.0</v>
      </c>
      <c r="C58" s="38" t="s">
        <v>2367</v>
      </c>
      <c r="D58" s="39">
        <v>58758.0</v>
      </c>
      <c r="E58" s="40" t="s">
        <v>1885</v>
      </c>
      <c r="F58" s="105"/>
      <c r="G58" s="106"/>
      <c r="H58" s="122"/>
      <c r="I58" s="107">
        <v>4525.0</v>
      </c>
      <c r="J58" s="117"/>
      <c r="K58" s="109"/>
      <c r="L58" s="110"/>
      <c r="M58" s="111"/>
      <c r="N58" s="112"/>
      <c r="O58" s="113"/>
      <c r="P58" s="50">
        <v>4525.0</v>
      </c>
      <c r="Q58" s="51">
        <f t="shared" si="1"/>
        <v>0</v>
      </c>
      <c r="R58" s="52" t="s">
        <v>487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44672.0</v>
      </c>
      <c r="C59" s="38" t="s">
        <v>2368</v>
      </c>
      <c r="D59" s="39">
        <v>49943.0</v>
      </c>
      <c r="E59" s="40" t="s">
        <v>1158</v>
      </c>
      <c r="F59" s="105"/>
      <c r="G59" s="106"/>
      <c r="H59" s="67"/>
      <c r="I59" s="107">
        <v>8200.0</v>
      </c>
      <c r="J59" s="108"/>
      <c r="K59" s="109"/>
      <c r="L59" s="110"/>
      <c r="M59" s="111"/>
      <c r="N59" s="112"/>
      <c r="O59" s="113"/>
      <c r="P59" s="50">
        <v>8200.0</v>
      </c>
      <c r="Q59" s="51">
        <f t="shared" si="1"/>
        <v>0</v>
      </c>
      <c r="R59" s="52" t="s">
        <v>240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44672.0</v>
      </c>
      <c r="C60" s="38" t="s">
        <v>2369</v>
      </c>
      <c r="D60" s="39">
        <v>68716.0</v>
      </c>
      <c r="E60" s="40" t="s">
        <v>1979</v>
      </c>
      <c r="F60" s="105"/>
      <c r="G60" s="106"/>
      <c r="H60" s="67"/>
      <c r="I60" s="107">
        <v>700.0</v>
      </c>
      <c r="J60" s="117"/>
      <c r="K60" s="109"/>
      <c r="L60" s="110"/>
      <c r="M60" s="111"/>
      <c r="N60" s="112"/>
      <c r="O60" s="113"/>
      <c r="P60" s="50">
        <v>700.0</v>
      </c>
      <c r="Q60" s="51">
        <f t="shared" si="1"/>
        <v>0</v>
      </c>
      <c r="R60" s="52" t="s">
        <v>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44672.0</v>
      </c>
      <c r="C61" s="38" t="s">
        <v>2370</v>
      </c>
      <c r="D61" s="39">
        <v>69549.0</v>
      </c>
      <c r="E61" s="40" t="s">
        <v>2371</v>
      </c>
      <c r="F61" s="105"/>
      <c r="G61" s="106"/>
      <c r="H61" s="67"/>
      <c r="I61" s="107">
        <v>300.0</v>
      </c>
      <c r="J61" s="108"/>
      <c r="K61" s="144"/>
      <c r="L61" s="110"/>
      <c r="M61" s="111"/>
      <c r="N61" s="112"/>
      <c r="O61" s="113"/>
      <c r="P61" s="50">
        <v>300.0</v>
      </c>
      <c r="Q61" s="51">
        <f t="shared" si="1"/>
        <v>0</v>
      </c>
      <c r="R61" s="52" t="s">
        <v>29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44672.0</v>
      </c>
      <c r="C62" s="38" t="s">
        <v>2372</v>
      </c>
      <c r="D62" s="39">
        <v>48910.0</v>
      </c>
      <c r="E62" s="40" t="s">
        <v>561</v>
      </c>
      <c r="F62" s="105"/>
      <c r="G62" s="106"/>
      <c r="H62" s="67"/>
      <c r="I62" s="107"/>
      <c r="J62" s="108">
        <v>11600.0</v>
      </c>
      <c r="K62" s="109"/>
      <c r="L62" s="110"/>
      <c r="M62" s="111"/>
      <c r="N62" s="112"/>
      <c r="O62" s="113"/>
      <c r="P62" s="50">
        <v>11600.0</v>
      </c>
      <c r="Q62" s="51">
        <f t="shared" si="1"/>
        <v>0</v>
      </c>
      <c r="R62" s="52" t="s">
        <v>487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44672.0</v>
      </c>
      <c r="C63" s="38" t="s">
        <v>2373</v>
      </c>
      <c r="D63" s="39">
        <v>53455.0</v>
      </c>
      <c r="E63" s="40" t="s">
        <v>2140</v>
      </c>
      <c r="F63" s="105"/>
      <c r="G63" s="106"/>
      <c r="H63" s="67"/>
      <c r="I63" s="107"/>
      <c r="J63" s="108">
        <v>2500.0</v>
      </c>
      <c r="K63" s="109"/>
      <c r="L63" s="110"/>
      <c r="M63" s="111"/>
      <c r="N63" s="112"/>
      <c r="O63" s="113"/>
      <c r="P63" s="50">
        <v>2500.0</v>
      </c>
      <c r="Q63" s="51">
        <f t="shared" si="1"/>
        <v>0</v>
      </c>
      <c r="R63" s="52" t="s">
        <v>487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44672.0</v>
      </c>
      <c r="C64" s="38" t="s">
        <v>2374</v>
      </c>
      <c r="D64" s="39">
        <v>50222.0</v>
      </c>
      <c r="E64" s="40" t="s">
        <v>634</v>
      </c>
      <c r="F64" s="105"/>
      <c r="G64" s="106"/>
      <c r="H64" s="131"/>
      <c r="I64" s="107">
        <v>5000.0</v>
      </c>
      <c r="J64" s="108"/>
      <c r="K64" s="109"/>
      <c r="L64" s="110"/>
      <c r="M64" s="111"/>
      <c r="N64" s="112"/>
      <c r="O64" s="113"/>
      <c r="P64" s="50">
        <v>5000.0</v>
      </c>
      <c r="Q64" s="51">
        <f t="shared" si="1"/>
        <v>0</v>
      </c>
      <c r="R64" s="52" t="s">
        <v>487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44672.0</v>
      </c>
      <c r="C65" s="38" t="s">
        <v>2375</v>
      </c>
      <c r="D65" s="39">
        <v>50593.0</v>
      </c>
      <c r="E65" s="40" t="s">
        <v>331</v>
      </c>
      <c r="F65" s="105"/>
      <c r="G65" s="120"/>
      <c r="H65" s="67"/>
      <c r="I65" s="107">
        <v>15000.0</v>
      </c>
      <c r="J65" s="117"/>
      <c r="K65" s="109"/>
      <c r="L65" s="110"/>
      <c r="M65" s="111"/>
      <c r="N65" s="112"/>
      <c r="O65" s="113"/>
      <c r="P65" s="50">
        <v>15000.0</v>
      </c>
      <c r="Q65" s="51">
        <f t="shared" si="1"/>
        <v>0</v>
      </c>
      <c r="R65" s="52" t="s">
        <v>240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44672.0</v>
      </c>
      <c r="C66" s="38" t="s">
        <v>2376</v>
      </c>
      <c r="D66" s="39">
        <v>22727.0</v>
      </c>
      <c r="E66" s="40" t="s">
        <v>1040</v>
      </c>
      <c r="F66" s="105"/>
      <c r="G66" s="106"/>
      <c r="H66" s="131"/>
      <c r="I66" s="107"/>
      <c r="J66" s="108">
        <v>8000.0</v>
      </c>
      <c r="K66" s="109"/>
      <c r="L66" s="110"/>
      <c r="M66" s="111"/>
      <c r="N66" s="112"/>
      <c r="O66" s="113"/>
      <c r="P66" s="50">
        <v>8000.0</v>
      </c>
      <c r="Q66" s="51">
        <f t="shared" si="1"/>
        <v>0</v>
      </c>
      <c r="R66" s="52" t="s">
        <v>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44672.0</v>
      </c>
      <c r="C67" s="38" t="s">
        <v>2377</v>
      </c>
      <c r="D67" s="39">
        <v>19688.0</v>
      </c>
      <c r="E67" s="40" t="s">
        <v>711</v>
      </c>
      <c r="F67" s="105"/>
      <c r="G67" s="106"/>
      <c r="H67" s="67"/>
      <c r="I67" s="107">
        <v>1400.0</v>
      </c>
      <c r="J67" s="108">
        <v>5000.0</v>
      </c>
      <c r="K67" s="109"/>
      <c r="L67" s="110"/>
      <c r="M67" s="111"/>
      <c r="N67" s="112"/>
      <c r="O67" s="113"/>
      <c r="P67" s="50">
        <v>6400.0</v>
      </c>
      <c r="Q67" s="51">
        <f t="shared" si="1"/>
        <v>0</v>
      </c>
      <c r="R67" s="52" t="s">
        <v>29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44672.0</v>
      </c>
      <c r="C68" s="38" t="s">
        <v>2378</v>
      </c>
      <c r="D68" s="39">
        <v>65690.0</v>
      </c>
      <c r="E68" s="40" t="s">
        <v>2379</v>
      </c>
      <c r="F68" s="105"/>
      <c r="G68" s="106"/>
      <c r="H68" s="67"/>
      <c r="I68" s="107">
        <v>10070.0</v>
      </c>
      <c r="J68" s="108"/>
      <c r="K68" s="109"/>
      <c r="L68" s="110"/>
      <c r="M68" s="111"/>
      <c r="N68" s="112"/>
      <c r="O68" s="113"/>
      <c r="P68" s="50">
        <v>10070.0</v>
      </c>
      <c r="Q68" s="51">
        <f t="shared" si="1"/>
        <v>0</v>
      </c>
      <c r="R68" s="52" t="s">
        <v>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44672.0</v>
      </c>
      <c r="C69" s="38" t="s">
        <v>2380</v>
      </c>
      <c r="D69" s="39">
        <v>25541.0</v>
      </c>
      <c r="E69" s="40" t="s">
        <v>2381</v>
      </c>
      <c r="F69" s="105"/>
      <c r="G69" s="120">
        <v>14250.0</v>
      </c>
      <c r="H69" s="67"/>
      <c r="I69" s="107"/>
      <c r="J69" s="108"/>
      <c r="K69" s="134"/>
      <c r="L69" s="110"/>
      <c r="M69" s="111"/>
      <c r="N69" s="112"/>
      <c r="O69" s="113"/>
      <c r="P69" s="50">
        <v>14250.0</v>
      </c>
      <c r="Q69" s="51">
        <f t="shared" si="1"/>
        <v>0</v>
      </c>
      <c r="R69" s="52" t="s">
        <v>69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44672.0</v>
      </c>
      <c r="C70" s="38" t="s">
        <v>2382</v>
      </c>
      <c r="D70" s="39">
        <v>30909.0</v>
      </c>
      <c r="E70" s="40" t="s">
        <v>2383</v>
      </c>
      <c r="F70" s="127"/>
      <c r="G70" s="120">
        <v>10000.0</v>
      </c>
      <c r="H70" s="67"/>
      <c r="I70" s="107"/>
      <c r="J70" s="108"/>
      <c r="K70" s="109"/>
      <c r="L70" s="110"/>
      <c r="M70" s="111"/>
      <c r="N70" s="112"/>
      <c r="O70" s="113"/>
      <c r="P70" s="50">
        <v>10000.0</v>
      </c>
      <c r="Q70" s="51">
        <f t="shared" si="1"/>
        <v>0</v>
      </c>
      <c r="R70" s="52" t="s">
        <v>69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44672.0</v>
      </c>
      <c r="C71" s="38" t="s">
        <v>2384</v>
      </c>
      <c r="D71" s="39">
        <v>53249.0</v>
      </c>
      <c r="E71" s="40" t="s">
        <v>404</v>
      </c>
      <c r="F71" s="105"/>
      <c r="G71" s="106"/>
      <c r="H71" s="67"/>
      <c r="I71" s="107">
        <v>15000.0</v>
      </c>
      <c r="J71" s="117"/>
      <c r="K71" s="109"/>
      <c r="L71" s="110"/>
      <c r="M71" s="111"/>
      <c r="N71" s="112"/>
      <c r="O71" s="113"/>
      <c r="P71" s="50">
        <v>15000.0</v>
      </c>
      <c r="Q71" s="51">
        <f t="shared" si="1"/>
        <v>0</v>
      </c>
      <c r="R71" s="52" t="s">
        <v>29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44672.0</v>
      </c>
      <c r="C72" s="38" t="s">
        <v>2385</v>
      </c>
      <c r="D72" s="39">
        <v>45193.0</v>
      </c>
      <c r="E72" s="40" t="s">
        <v>1896</v>
      </c>
      <c r="F72" s="105"/>
      <c r="G72" s="106"/>
      <c r="H72" s="67"/>
      <c r="I72" s="107">
        <v>28500.0</v>
      </c>
      <c r="J72" s="108"/>
      <c r="K72" s="109"/>
      <c r="L72" s="110"/>
      <c r="M72" s="111"/>
      <c r="N72" s="112"/>
      <c r="O72" s="113"/>
      <c r="P72" s="50">
        <v>28500.0</v>
      </c>
      <c r="Q72" s="51">
        <f t="shared" si="1"/>
        <v>0</v>
      </c>
      <c r="R72" s="52" t="s">
        <v>69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44672.0</v>
      </c>
      <c r="C73" s="38" t="s">
        <v>2386</v>
      </c>
      <c r="D73" s="39">
        <v>50222.0</v>
      </c>
      <c r="E73" s="40" t="s">
        <v>634</v>
      </c>
      <c r="F73" s="105"/>
      <c r="G73" s="123"/>
      <c r="H73" s="67"/>
      <c r="I73" s="107">
        <v>200.0</v>
      </c>
      <c r="J73" s="108"/>
      <c r="K73" s="109"/>
      <c r="L73" s="110"/>
      <c r="M73" s="111"/>
      <c r="N73" s="112"/>
      <c r="O73" s="113"/>
      <c r="P73" s="50">
        <v>200.0</v>
      </c>
      <c r="Q73" s="51">
        <f t="shared" si="1"/>
        <v>0</v>
      </c>
      <c r="R73" s="52" t="s">
        <v>29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44672.0</v>
      </c>
      <c r="C74" s="38" t="s">
        <v>2387</v>
      </c>
      <c r="D74" s="39">
        <v>53249.0</v>
      </c>
      <c r="E74" s="40" t="s">
        <v>404</v>
      </c>
      <c r="F74" s="143">
        <v>15000.0</v>
      </c>
      <c r="G74" s="106"/>
      <c r="H74" s="67"/>
      <c r="I74" s="107"/>
      <c r="J74" s="117"/>
      <c r="K74" s="109"/>
      <c r="L74" s="110"/>
      <c r="M74" s="111"/>
      <c r="N74" s="112"/>
      <c r="O74" s="113"/>
      <c r="P74" s="50">
        <v>15000.0</v>
      </c>
      <c r="Q74" s="51">
        <f t="shared" si="1"/>
        <v>0</v>
      </c>
      <c r="R74" s="52" t="s">
        <v>29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44672.0</v>
      </c>
      <c r="C75" s="38" t="s">
        <v>2388</v>
      </c>
      <c r="D75" s="39">
        <v>49943.0</v>
      </c>
      <c r="E75" s="40" t="s">
        <v>1158</v>
      </c>
      <c r="F75" s="105"/>
      <c r="G75" s="123"/>
      <c r="H75" s="67"/>
      <c r="I75" s="107">
        <v>10000.0</v>
      </c>
      <c r="J75" s="117"/>
      <c r="K75" s="109"/>
      <c r="L75" s="110"/>
      <c r="M75" s="111"/>
      <c r="N75" s="112"/>
      <c r="O75" s="113"/>
      <c r="P75" s="50">
        <v>10000.0</v>
      </c>
      <c r="Q75" s="51">
        <f t="shared" si="1"/>
        <v>0</v>
      </c>
      <c r="R75" s="52" t="s">
        <v>69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44672.0</v>
      </c>
      <c r="C76" s="38" t="s">
        <v>2389</v>
      </c>
      <c r="D76" s="39">
        <v>53249.0</v>
      </c>
      <c r="E76" s="40" t="s">
        <v>404</v>
      </c>
      <c r="F76" s="143">
        <v>31900.0</v>
      </c>
      <c r="G76" s="106"/>
      <c r="H76" s="67"/>
      <c r="I76" s="107"/>
      <c r="J76" s="117"/>
      <c r="K76" s="109"/>
      <c r="L76" s="110"/>
      <c r="M76" s="111"/>
      <c r="N76" s="112"/>
      <c r="O76" s="113"/>
      <c r="P76" s="50">
        <v>31900.0</v>
      </c>
      <c r="Q76" s="51">
        <f t="shared" si="1"/>
        <v>0</v>
      </c>
      <c r="R76" s="52" t="s">
        <v>29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44672.0</v>
      </c>
      <c r="C77" s="38" t="s">
        <v>2390</v>
      </c>
      <c r="D77" s="39">
        <v>58074.0</v>
      </c>
      <c r="E77" s="40" t="s">
        <v>335</v>
      </c>
      <c r="F77" s="105"/>
      <c r="G77" s="106"/>
      <c r="H77" s="122"/>
      <c r="I77" s="107">
        <v>1400.0</v>
      </c>
      <c r="J77" s="117"/>
      <c r="K77" s="109"/>
      <c r="L77" s="110"/>
      <c r="M77" s="111"/>
      <c r="N77" s="112"/>
      <c r="O77" s="113"/>
      <c r="P77" s="50">
        <v>1400.0</v>
      </c>
      <c r="Q77" s="51">
        <f t="shared" si="1"/>
        <v>0</v>
      </c>
      <c r="R77" s="52" t="s">
        <v>29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44672.0</v>
      </c>
      <c r="C78" s="38" t="s">
        <v>2391</v>
      </c>
      <c r="D78" s="39">
        <v>43870.0</v>
      </c>
      <c r="E78" s="40" t="s">
        <v>2392</v>
      </c>
      <c r="F78" s="105"/>
      <c r="G78" s="106"/>
      <c r="H78" s="67"/>
      <c r="I78" s="107">
        <v>10625.0</v>
      </c>
      <c r="J78" s="117"/>
      <c r="K78" s="109"/>
      <c r="L78" s="110"/>
      <c r="M78" s="111"/>
      <c r="N78" s="112"/>
      <c r="O78" s="113"/>
      <c r="P78" s="50">
        <v>10625.0</v>
      </c>
      <c r="Q78" s="51">
        <f t="shared" si="1"/>
        <v>0</v>
      </c>
      <c r="R78" s="52" t="s">
        <v>29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44672.0</v>
      </c>
      <c r="C79" s="38" t="s">
        <v>2393</v>
      </c>
      <c r="D79" s="39">
        <v>30895.0</v>
      </c>
      <c r="E79" s="40" t="s">
        <v>1588</v>
      </c>
      <c r="F79" s="105"/>
      <c r="G79" s="106"/>
      <c r="H79" s="67"/>
      <c r="I79" s="107"/>
      <c r="J79" s="117">
        <v>1250.0</v>
      </c>
      <c r="K79" s="109"/>
      <c r="L79" s="110"/>
      <c r="M79" s="111"/>
      <c r="N79" s="112"/>
      <c r="O79" s="113"/>
      <c r="P79" s="50">
        <v>1250.0</v>
      </c>
      <c r="Q79" s="51">
        <f t="shared" si="1"/>
        <v>0</v>
      </c>
      <c r="R79" s="52" t="s">
        <v>29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44672.0</v>
      </c>
      <c r="C80" s="38" t="s">
        <v>2394</v>
      </c>
      <c r="D80" s="39">
        <v>36826.0</v>
      </c>
      <c r="E80" s="40" t="s">
        <v>1940</v>
      </c>
      <c r="F80" s="105"/>
      <c r="G80" s="106"/>
      <c r="H80" s="67"/>
      <c r="I80" s="107">
        <v>7650.0</v>
      </c>
      <c r="J80" s="117"/>
      <c r="K80" s="109"/>
      <c r="L80" s="110"/>
      <c r="M80" s="111"/>
      <c r="N80" s="112"/>
      <c r="O80" s="113"/>
      <c r="P80" s="50">
        <v>7650.0</v>
      </c>
      <c r="Q80" s="51">
        <f t="shared" si="1"/>
        <v>0</v>
      </c>
      <c r="R80" s="52" t="s">
        <v>240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44672.0</v>
      </c>
      <c r="C81" s="38" t="s">
        <v>2395</v>
      </c>
      <c r="D81" s="39">
        <v>30895.0</v>
      </c>
      <c r="E81" s="40" t="s">
        <v>1588</v>
      </c>
      <c r="F81" s="105"/>
      <c r="G81" s="123"/>
      <c r="H81" s="67"/>
      <c r="I81" s="107"/>
      <c r="J81" s="108">
        <v>1750.0</v>
      </c>
      <c r="K81" s="144"/>
      <c r="L81" s="110"/>
      <c r="M81" s="111"/>
      <c r="N81" s="112"/>
      <c r="O81" s="113"/>
      <c r="P81" s="50">
        <v>1750.0</v>
      </c>
      <c r="Q81" s="51">
        <f t="shared" si="1"/>
        <v>0</v>
      </c>
      <c r="R81" s="52" t="s">
        <v>29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44672.0</v>
      </c>
      <c r="C82" s="38" t="s">
        <v>2396</v>
      </c>
      <c r="D82" s="39">
        <v>50593.0</v>
      </c>
      <c r="E82" s="40" t="s">
        <v>331</v>
      </c>
      <c r="F82" s="105"/>
      <c r="G82" s="106"/>
      <c r="H82" s="67"/>
      <c r="I82" s="107">
        <v>16800.0</v>
      </c>
      <c r="J82" s="108"/>
      <c r="K82" s="109"/>
      <c r="L82" s="110"/>
      <c r="M82" s="111"/>
      <c r="N82" s="112"/>
      <c r="O82" s="113"/>
      <c r="P82" s="50">
        <v>16800.0</v>
      </c>
      <c r="Q82" s="51">
        <f t="shared" si="1"/>
        <v>0</v>
      </c>
      <c r="R82" s="52" t="s">
        <v>29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44672.0</v>
      </c>
      <c r="C83" s="38" t="s">
        <v>2397</v>
      </c>
      <c r="D83" s="39">
        <v>39317.0</v>
      </c>
      <c r="E83" s="40" t="s">
        <v>1255</v>
      </c>
      <c r="F83" s="105"/>
      <c r="G83" s="120"/>
      <c r="H83" s="67"/>
      <c r="I83" s="107"/>
      <c r="J83" s="117">
        <v>10000.0</v>
      </c>
      <c r="K83" s="109"/>
      <c r="L83" s="110"/>
      <c r="M83" s="111"/>
      <c r="N83" s="112"/>
      <c r="O83" s="113"/>
      <c r="P83" s="50">
        <v>10000.0</v>
      </c>
      <c r="Q83" s="51">
        <f t="shared" si="1"/>
        <v>0</v>
      </c>
      <c r="R83" s="52" t="s">
        <v>240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44672.0</v>
      </c>
      <c r="C84" s="38" t="s">
        <v>2398</v>
      </c>
      <c r="D84" s="39">
        <v>67479.0</v>
      </c>
      <c r="E84" s="40" t="s">
        <v>2399</v>
      </c>
      <c r="F84" s="105"/>
      <c r="G84" s="120"/>
      <c r="H84" s="67"/>
      <c r="I84" s="107"/>
      <c r="J84" s="117"/>
      <c r="K84" s="144">
        <v>5000.0</v>
      </c>
      <c r="L84" s="110"/>
      <c r="M84" s="111"/>
      <c r="N84" s="112"/>
      <c r="O84" s="113"/>
      <c r="P84" s="50">
        <v>5000.0</v>
      </c>
      <c r="Q84" s="51">
        <f t="shared" si="1"/>
        <v>0</v>
      </c>
      <c r="R84" s="52" t="s">
        <v>69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44672.0</v>
      </c>
      <c r="C85" s="38" t="s">
        <v>2400</v>
      </c>
      <c r="D85" s="39">
        <v>67479.0</v>
      </c>
      <c r="E85" s="40" t="s">
        <v>2399</v>
      </c>
      <c r="F85" s="105"/>
      <c r="G85" s="106"/>
      <c r="H85" s="67"/>
      <c r="I85" s="107"/>
      <c r="J85" s="108"/>
      <c r="K85" s="144">
        <v>12500.0</v>
      </c>
      <c r="L85" s="110"/>
      <c r="M85" s="111"/>
      <c r="N85" s="112"/>
      <c r="O85" s="113"/>
      <c r="P85" s="50">
        <v>12500.0</v>
      </c>
      <c r="Q85" s="51">
        <f t="shared" si="1"/>
        <v>0</v>
      </c>
      <c r="R85" s="52" t="s">
        <v>69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44672.0</v>
      </c>
      <c r="C86" s="38" t="s">
        <v>2401</v>
      </c>
      <c r="D86" s="39">
        <v>30895.0</v>
      </c>
      <c r="E86" s="40" t="s">
        <v>1588</v>
      </c>
      <c r="F86" s="105"/>
      <c r="G86" s="120"/>
      <c r="H86" s="67"/>
      <c r="I86" s="107"/>
      <c r="J86" s="108">
        <v>1500.0</v>
      </c>
      <c r="K86" s="109"/>
      <c r="L86" s="110"/>
      <c r="M86" s="111"/>
      <c r="N86" s="112"/>
      <c r="O86" s="113"/>
      <c r="P86" s="50">
        <v>1500.0</v>
      </c>
      <c r="Q86" s="51">
        <f t="shared" si="1"/>
        <v>0</v>
      </c>
      <c r="R86" s="52" t="s">
        <v>29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44672.0</v>
      </c>
      <c r="C87" s="38" t="s">
        <v>2402</v>
      </c>
      <c r="D87" s="39">
        <v>34941.0</v>
      </c>
      <c r="E87" s="40" t="s">
        <v>260</v>
      </c>
      <c r="F87" s="105"/>
      <c r="G87" s="120"/>
      <c r="H87" s="67"/>
      <c r="I87" s="107"/>
      <c r="J87" s="108"/>
      <c r="K87" s="144">
        <v>3600.0</v>
      </c>
      <c r="L87" s="110"/>
      <c r="M87" s="111"/>
      <c r="N87" s="112"/>
      <c r="O87" s="113"/>
      <c r="P87" s="50">
        <v>3600.0</v>
      </c>
      <c r="Q87" s="51">
        <f t="shared" si="1"/>
        <v>0</v>
      </c>
      <c r="R87" s="52" t="s">
        <v>29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44672.0</v>
      </c>
      <c r="C88" s="38" t="s">
        <v>2403</v>
      </c>
      <c r="D88" s="39">
        <v>35227.0</v>
      </c>
      <c r="E88" s="40" t="s">
        <v>163</v>
      </c>
      <c r="F88" s="105"/>
      <c r="G88" s="120">
        <v>1450.0</v>
      </c>
      <c r="H88" s="67"/>
      <c r="I88" s="107"/>
      <c r="J88" s="108"/>
      <c r="K88" s="109"/>
      <c r="L88" s="110"/>
      <c r="M88" s="111"/>
      <c r="N88" s="112"/>
      <c r="O88" s="113"/>
      <c r="P88" s="50">
        <v>1450.0</v>
      </c>
      <c r="Q88" s="51">
        <f t="shared" si="1"/>
        <v>0</v>
      </c>
      <c r="R88" s="52" t="s">
        <v>69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44672.0</v>
      </c>
      <c r="C89" s="38" t="s">
        <v>2404</v>
      </c>
      <c r="D89" s="39">
        <v>10001.0</v>
      </c>
      <c r="E89" s="40" t="s">
        <v>77</v>
      </c>
      <c r="F89" s="105"/>
      <c r="G89" s="106"/>
      <c r="H89" s="67"/>
      <c r="I89" s="107">
        <v>2500.0</v>
      </c>
      <c r="J89" s="108"/>
      <c r="K89" s="109"/>
      <c r="L89" s="110"/>
      <c r="M89" s="111"/>
      <c r="N89" s="112"/>
      <c r="O89" s="113"/>
      <c r="P89" s="50">
        <v>2500.0</v>
      </c>
      <c r="Q89" s="51">
        <f t="shared" si="1"/>
        <v>0</v>
      </c>
      <c r="R89" s="52" t="s">
        <v>240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44672.0</v>
      </c>
      <c r="C90" s="38" t="s">
        <v>2405</v>
      </c>
      <c r="D90" s="39">
        <v>56980.0</v>
      </c>
      <c r="E90" s="40" t="s">
        <v>2406</v>
      </c>
      <c r="F90" s="105"/>
      <c r="G90" s="120">
        <v>40000.0</v>
      </c>
      <c r="H90" s="67"/>
      <c r="I90" s="107"/>
      <c r="J90" s="108"/>
      <c r="K90" s="109"/>
      <c r="L90" s="110"/>
      <c r="M90" s="111"/>
      <c r="N90" s="112"/>
      <c r="O90" s="113"/>
      <c r="P90" s="50">
        <v>40000.0</v>
      </c>
      <c r="Q90" s="51">
        <f t="shared" si="1"/>
        <v>0</v>
      </c>
      <c r="R90" s="52" t="s">
        <v>240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44672.0</v>
      </c>
      <c r="C91" s="38" t="s">
        <v>2407</v>
      </c>
      <c r="D91" s="39">
        <v>61782.0</v>
      </c>
      <c r="E91" s="40" t="s">
        <v>2408</v>
      </c>
      <c r="F91" s="105"/>
      <c r="G91" s="106"/>
      <c r="H91" s="67"/>
      <c r="I91" s="107"/>
      <c r="J91" s="108">
        <v>3500.0</v>
      </c>
      <c r="K91" s="109"/>
      <c r="L91" s="110"/>
      <c r="M91" s="111"/>
      <c r="N91" s="112"/>
      <c r="O91" s="113"/>
      <c r="P91" s="50">
        <v>3500.0</v>
      </c>
      <c r="Q91" s="51">
        <f t="shared" si="1"/>
        <v>0</v>
      </c>
      <c r="R91" s="52" t="s">
        <v>29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44672.0</v>
      </c>
      <c r="C92" s="38" t="s">
        <v>2409</v>
      </c>
      <c r="D92" s="39">
        <v>52631.0</v>
      </c>
      <c r="E92" s="40" t="s">
        <v>1032</v>
      </c>
      <c r="F92" s="143">
        <v>500.0</v>
      </c>
      <c r="G92" s="106"/>
      <c r="H92" s="67"/>
      <c r="I92" s="107"/>
      <c r="J92" s="108"/>
      <c r="K92" s="109"/>
      <c r="L92" s="110"/>
      <c r="M92" s="111"/>
      <c r="N92" s="112"/>
      <c r="O92" s="113"/>
      <c r="P92" s="50">
        <v>500.0</v>
      </c>
      <c r="Q92" s="51">
        <f t="shared" si="1"/>
        <v>0</v>
      </c>
      <c r="R92" s="52" t="s">
        <v>69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44672.0</v>
      </c>
      <c r="C93" s="38" t="s">
        <v>2410</v>
      </c>
      <c r="D93" s="39">
        <v>69040.0</v>
      </c>
      <c r="E93" s="40" t="s">
        <v>490</v>
      </c>
      <c r="F93" s="143">
        <v>500.0</v>
      </c>
      <c r="G93" s="106"/>
      <c r="H93" s="131"/>
      <c r="I93" s="107"/>
      <c r="J93" s="108"/>
      <c r="K93" s="109"/>
      <c r="L93" s="110"/>
      <c r="M93" s="111"/>
      <c r="N93" s="112"/>
      <c r="O93" s="113"/>
      <c r="P93" s="50">
        <v>500.0</v>
      </c>
      <c r="Q93" s="51">
        <f t="shared" si="1"/>
        <v>0</v>
      </c>
      <c r="R93" s="52" t="s">
        <v>69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44672.0</v>
      </c>
      <c r="C94" s="38" t="s">
        <v>2411</v>
      </c>
      <c r="D94" s="39">
        <v>60663.0</v>
      </c>
      <c r="E94" s="40" t="s">
        <v>2412</v>
      </c>
      <c r="F94" s="105"/>
      <c r="G94" s="106"/>
      <c r="H94" s="67"/>
      <c r="I94" s="107">
        <v>300.0</v>
      </c>
      <c r="J94" s="108"/>
      <c r="K94" s="109"/>
      <c r="L94" s="110"/>
      <c r="M94" s="111"/>
      <c r="N94" s="112"/>
      <c r="O94" s="113"/>
      <c r="P94" s="50">
        <v>300.0</v>
      </c>
      <c r="Q94" s="51">
        <f t="shared" si="1"/>
        <v>0</v>
      </c>
      <c r="R94" s="52" t="s">
        <v>240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44672.0</v>
      </c>
      <c r="C95" s="38" t="s">
        <v>2413</v>
      </c>
      <c r="D95" s="39">
        <v>69488.0</v>
      </c>
      <c r="E95" s="40" t="s">
        <v>2414</v>
      </c>
      <c r="F95" s="105"/>
      <c r="G95" s="106"/>
      <c r="H95" s="122"/>
      <c r="I95" s="107"/>
      <c r="J95" s="108">
        <v>300.0</v>
      </c>
      <c r="K95" s="109"/>
      <c r="L95" s="110"/>
      <c r="M95" s="111"/>
      <c r="N95" s="112"/>
      <c r="O95" s="113"/>
      <c r="P95" s="50">
        <v>300.0</v>
      </c>
      <c r="Q95" s="51">
        <f t="shared" si="1"/>
        <v>0</v>
      </c>
      <c r="R95" s="52" t="s">
        <v>69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44672.0</v>
      </c>
      <c r="C96" s="38" t="s">
        <v>2415</v>
      </c>
      <c r="D96" s="39">
        <v>52083.0</v>
      </c>
      <c r="E96" s="40" t="s">
        <v>409</v>
      </c>
      <c r="F96" s="105"/>
      <c r="G96" s="106"/>
      <c r="H96" s="122"/>
      <c r="I96" s="107">
        <v>300.0</v>
      </c>
      <c r="J96" s="108"/>
      <c r="K96" s="109"/>
      <c r="L96" s="110"/>
      <c r="M96" s="111"/>
      <c r="N96" s="112"/>
      <c r="O96" s="113"/>
      <c r="P96" s="50">
        <v>300.0</v>
      </c>
      <c r="Q96" s="51">
        <f t="shared" si="1"/>
        <v>0</v>
      </c>
      <c r="R96" s="52" t="s">
        <v>240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44672.0</v>
      </c>
      <c r="C97" s="38" t="s">
        <v>2416</v>
      </c>
      <c r="D97" s="39">
        <v>68651.0</v>
      </c>
      <c r="E97" s="40" t="s">
        <v>2417</v>
      </c>
      <c r="F97" s="105"/>
      <c r="G97" s="106"/>
      <c r="H97" s="122"/>
      <c r="I97" s="107">
        <v>300.0</v>
      </c>
      <c r="J97" s="108"/>
      <c r="K97" s="109"/>
      <c r="L97" s="110"/>
      <c r="M97" s="111"/>
      <c r="N97" s="112"/>
      <c r="O97" s="113"/>
      <c r="P97" s="50">
        <v>300.0</v>
      </c>
      <c r="Q97" s="51">
        <f t="shared" si="1"/>
        <v>0</v>
      </c>
      <c r="R97" s="52" t="s">
        <v>29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44672.0</v>
      </c>
      <c r="C98" s="38" t="s">
        <v>2418</v>
      </c>
      <c r="D98" s="39">
        <v>51195.0</v>
      </c>
      <c r="E98" s="40" t="s">
        <v>2419</v>
      </c>
      <c r="F98" s="105"/>
      <c r="G98" s="106"/>
      <c r="H98" s="67"/>
      <c r="I98" s="107">
        <v>6950.0</v>
      </c>
      <c r="J98" s="108"/>
      <c r="K98" s="134"/>
      <c r="L98" s="110"/>
      <c r="M98" s="111"/>
      <c r="N98" s="112"/>
      <c r="O98" s="113"/>
      <c r="P98" s="50">
        <v>6950.0</v>
      </c>
      <c r="Q98" s="51">
        <f t="shared" si="1"/>
        <v>0</v>
      </c>
      <c r="R98" s="52" t="s">
        <v>69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44672.0</v>
      </c>
      <c r="C99" s="38" t="s">
        <v>2420</v>
      </c>
      <c r="D99" s="39">
        <v>56980.0</v>
      </c>
      <c r="E99" s="40" t="s">
        <v>2406</v>
      </c>
      <c r="F99" s="105"/>
      <c r="G99" s="120">
        <v>25000.0</v>
      </c>
      <c r="H99" s="67"/>
      <c r="I99" s="107"/>
      <c r="J99" s="108"/>
      <c r="K99" s="134"/>
      <c r="L99" s="110"/>
      <c r="M99" s="111"/>
      <c r="N99" s="112"/>
      <c r="O99" s="113"/>
      <c r="P99" s="50">
        <v>25000.0</v>
      </c>
      <c r="Q99" s="51">
        <f t="shared" si="1"/>
        <v>0</v>
      </c>
      <c r="R99" s="52" t="s">
        <v>240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44671.0</v>
      </c>
      <c r="C100" s="38" t="s">
        <v>2421</v>
      </c>
      <c r="D100" s="39">
        <v>51017.0</v>
      </c>
      <c r="E100" s="40" t="s">
        <v>1080</v>
      </c>
      <c r="F100" s="105"/>
      <c r="G100" s="106"/>
      <c r="H100" s="122">
        <v>18750.0</v>
      </c>
      <c r="I100" s="107"/>
      <c r="J100" s="108"/>
      <c r="K100" s="109"/>
      <c r="L100" s="110"/>
      <c r="M100" s="111"/>
      <c r="N100" s="112"/>
      <c r="O100" s="113"/>
      <c r="P100" s="50">
        <v>18750.0</v>
      </c>
      <c r="Q100" s="51">
        <f t="shared" si="1"/>
        <v>0</v>
      </c>
      <c r="R100" s="52"/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44671.0</v>
      </c>
      <c r="C101" s="38" t="s">
        <v>2422</v>
      </c>
      <c r="D101" s="39">
        <v>51017.0</v>
      </c>
      <c r="E101" s="40" t="s">
        <v>1080</v>
      </c>
      <c r="F101" s="105"/>
      <c r="G101" s="106"/>
      <c r="H101" s="122">
        <v>50000.0</v>
      </c>
      <c r="I101" s="107"/>
      <c r="J101" s="108"/>
      <c r="K101" s="109"/>
      <c r="L101" s="110"/>
      <c r="M101" s="111"/>
      <c r="N101" s="112"/>
      <c r="O101" s="113"/>
      <c r="P101" s="50">
        <v>50000.0</v>
      </c>
      <c r="Q101" s="51">
        <f t="shared" si="1"/>
        <v>0</v>
      </c>
      <c r="R101" s="52"/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44671.0</v>
      </c>
      <c r="C102" s="38" t="s">
        <v>2423</v>
      </c>
      <c r="D102" s="39">
        <v>12102.0</v>
      </c>
      <c r="E102" s="40" t="s">
        <v>1222</v>
      </c>
      <c r="F102" s="105"/>
      <c r="G102" s="106"/>
      <c r="H102" s="122">
        <v>10000.0</v>
      </c>
      <c r="I102" s="107"/>
      <c r="J102" s="108"/>
      <c r="K102" s="109"/>
      <c r="L102" s="110"/>
      <c r="M102" s="111"/>
      <c r="N102" s="112"/>
      <c r="O102" s="113"/>
      <c r="P102" s="50">
        <v>10000.0</v>
      </c>
      <c r="Q102" s="51">
        <f t="shared" si="1"/>
        <v>0</v>
      </c>
      <c r="R102" s="52"/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44671.0</v>
      </c>
      <c r="C103" s="38" t="s">
        <v>2424</v>
      </c>
      <c r="D103" s="39">
        <v>12102.0</v>
      </c>
      <c r="E103" s="40" t="s">
        <v>1222</v>
      </c>
      <c r="F103" s="105"/>
      <c r="G103" s="106"/>
      <c r="H103" s="122">
        <v>10000.0</v>
      </c>
      <c r="I103" s="107"/>
      <c r="J103" s="108"/>
      <c r="K103" s="144"/>
      <c r="L103" s="110"/>
      <c r="M103" s="111"/>
      <c r="N103" s="112"/>
      <c r="O103" s="113"/>
      <c r="P103" s="50">
        <v>10000.0</v>
      </c>
      <c r="Q103" s="51">
        <f t="shared" si="1"/>
        <v>0</v>
      </c>
      <c r="R103" s="52"/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44671.0</v>
      </c>
      <c r="C104" s="38" t="s">
        <v>2425</v>
      </c>
      <c r="D104" s="39">
        <v>12102.0</v>
      </c>
      <c r="E104" s="40" t="s">
        <v>1222</v>
      </c>
      <c r="F104" s="105"/>
      <c r="G104" s="106"/>
      <c r="H104" s="122">
        <v>10000.0</v>
      </c>
      <c r="I104" s="107"/>
      <c r="J104" s="108"/>
      <c r="K104" s="134"/>
      <c r="L104" s="110"/>
      <c r="M104" s="111"/>
      <c r="N104" s="112"/>
      <c r="O104" s="113"/>
      <c r="P104" s="50">
        <v>10000.0</v>
      </c>
      <c r="Q104" s="51">
        <f t="shared" si="1"/>
        <v>0</v>
      </c>
      <c r="R104" s="52"/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44672.0</v>
      </c>
      <c r="C105" s="38" t="s">
        <v>2426</v>
      </c>
      <c r="D105" s="39">
        <v>12102.0</v>
      </c>
      <c r="E105" s="40" t="s">
        <v>1222</v>
      </c>
      <c r="F105" s="105"/>
      <c r="G105" s="106"/>
      <c r="H105" s="122">
        <v>10000.0</v>
      </c>
      <c r="I105" s="107"/>
      <c r="J105" s="108"/>
      <c r="K105" s="109"/>
      <c r="L105" s="110"/>
      <c r="M105" s="111"/>
      <c r="N105" s="112"/>
      <c r="O105" s="113"/>
      <c r="P105" s="50">
        <v>10000.0</v>
      </c>
      <c r="Q105" s="51">
        <f t="shared" si="1"/>
        <v>0</v>
      </c>
      <c r="R105" s="52"/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44672.0</v>
      </c>
      <c r="C106" s="38" t="s">
        <v>2427</v>
      </c>
      <c r="D106" s="39">
        <v>12102.0</v>
      </c>
      <c r="E106" s="40" t="s">
        <v>1222</v>
      </c>
      <c r="F106" s="105"/>
      <c r="G106" s="120"/>
      <c r="H106" s="122">
        <v>10000.0</v>
      </c>
      <c r="I106" s="107"/>
      <c r="J106" s="108"/>
      <c r="K106" s="109"/>
      <c r="L106" s="110"/>
      <c r="M106" s="111"/>
      <c r="N106" s="112"/>
      <c r="O106" s="113"/>
      <c r="P106" s="50">
        <v>10000.0</v>
      </c>
      <c r="Q106" s="51">
        <f t="shared" si="1"/>
        <v>0</v>
      </c>
      <c r="R106" s="52"/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44672.0</v>
      </c>
      <c r="C107" s="38" t="s">
        <v>2428</v>
      </c>
      <c r="D107" s="39">
        <v>12102.0</v>
      </c>
      <c r="E107" s="40" t="s">
        <v>1222</v>
      </c>
      <c r="F107" s="105"/>
      <c r="G107" s="106"/>
      <c r="H107" s="122">
        <v>10225.0</v>
      </c>
      <c r="I107" s="107"/>
      <c r="J107" s="108"/>
      <c r="K107" s="109"/>
      <c r="L107" s="110"/>
      <c r="M107" s="111"/>
      <c r="N107" s="112"/>
      <c r="O107" s="113"/>
      <c r="P107" s="50">
        <v>10225.0</v>
      </c>
      <c r="Q107" s="51">
        <f t="shared" si="1"/>
        <v>0</v>
      </c>
      <c r="R107" s="52"/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44672.0</v>
      </c>
      <c r="C108" s="38" t="s">
        <v>2429</v>
      </c>
      <c r="D108" s="39">
        <v>50342.0</v>
      </c>
      <c r="E108" s="40" t="s">
        <v>370</v>
      </c>
      <c r="F108" s="143"/>
      <c r="G108" s="106"/>
      <c r="H108" s="122">
        <v>350.0</v>
      </c>
      <c r="I108" s="107"/>
      <c r="J108" s="108"/>
      <c r="K108" s="109"/>
      <c r="L108" s="110"/>
      <c r="M108" s="111"/>
      <c r="N108" s="112"/>
      <c r="O108" s="113"/>
      <c r="P108" s="50">
        <v>350.0</v>
      </c>
      <c r="Q108" s="51">
        <f t="shared" si="1"/>
        <v>0</v>
      </c>
      <c r="R108" s="52"/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44672.0</v>
      </c>
      <c r="C109" s="38" t="s">
        <v>2430</v>
      </c>
      <c r="D109" s="39">
        <v>63978.0</v>
      </c>
      <c r="E109" s="40" t="s">
        <v>2431</v>
      </c>
      <c r="F109" s="143"/>
      <c r="G109" s="106"/>
      <c r="H109" s="122"/>
      <c r="I109" s="107"/>
      <c r="J109" s="108"/>
      <c r="K109" s="109"/>
      <c r="L109" s="110"/>
      <c r="M109" s="167">
        <v>6050.0</v>
      </c>
      <c r="N109" s="112"/>
      <c r="O109" s="113"/>
      <c r="P109" s="50">
        <v>6050.0</v>
      </c>
      <c r="Q109" s="51">
        <f t="shared" si="1"/>
        <v>0</v>
      </c>
      <c r="R109" s="52"/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44672.0</v>
      </c>
      <c r="C110" s="38" t="s">
        <v>2432</v>
      </c>
      <c r="D110" s="39">
        <v>50342.0</v>
      </c>
      <c r="E110" s="40" t="s">
        <v>370</v>
      </c>
      <c r="F110" s="105"/>
      <c r="G110" s="106"/>
      <c r="H110" s="122">
        <v>10000.0</v>
      </c>
      <c r="I110" s="107"/>
      <c r="J110" s="108"/>
      <c r="K110" s="109"/>
      <c r="L110" s="110"/>
      <c r="M110" s="111"/>
      <c r="N110" s="112"/>
      <c r="O110" s="113"/>
      <c r="P110" s="50">
        <v>10000.0</v>
      </c>
      <c r="Q110" s="51">
        <f t="shared" si="1"/>
        <v>0</v>
      </c>
      <c r="R110" s="52"/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44672.0</v>
      </c>
      <c r="C111" s="38" t="s">
        <v>2433</v>
      </c>
      <c r="D111" s="39">
        <v>69539.0</v>
      </c>
      <c r="E111" s="40" t="s">
        <v>2434</v>
      </c>
      <c r="F111" s="105"/>
      <c r="G111" s="120"/>
      <c r="H111" s="122">
        <v>108000.0</v>
      </c>
      <c r="I111" s="107"/>
      <c r="J111" s="108"/>
      <c r="K111" s="109"/>
      <c r="L111" s="110"/>
      <c r="M111" s="111"/>
      <c r="N111" s="112"/>
      <c r="O111" s="113"/>
      <c r="P111" s="50">
        <v>108000.0</v>
      </c>
      <c r="Q111" s="51">
        <f t="shared" si="1"/>
        <v>0</v>
      </c>
      <c r="R111" s="52"/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108.0</v>
      </c>
      <c r="B112" s="37">
        <v>44672.0</v>
      </c>
      <c r="C112" s="38" t="s">
        <v>2435</v>
      </c>
      <c r="D112" s="39">
        <v>51406.0</v>
      </c>
      <c r="E112" s="40" t="s">
        <v>66</v>
      </c>
      <c r="F112" s="105"/>
      <c r="G112" s="106"/>
      <c r="H112" s="122">
        <v>25000.0</v>
      </c>
      <c r="I112" s="107"/>
      <c r="J112" s="108"/>
      <c r="K112" s="109"/>
      <c r="L112" s="110"/>
      <c r="M112" s="111"/>
      <c r="N112" s="112"/>
      <c r="O112" s="113"/>
      <c r="P112" s="50">
        <v>25000.0</v>
      </c>
      <c r="Q112" s="51">
        <f t="shared" si="1"/>
        <v>0</v>
      </c>
      <c r="R112" s="52"/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109.0</v>
      </c>
      <c r="B113" s="37">
        <v>44672.0</v>
      </c>
      <c r="C113" s="38" t="s">
        <v>2436</v>
      </c>
      <c r="D113" s="39">
        <v>37642.0</v>
      </c>
      <c r="E113" s="40" t="s">
        <v>439</v>
      </c>
      <c r="F113" s="105"/>
      <c r="G113" s="106"/>
      <c r="H113" s="122">
        <v>17500.0</v>
      </c>
      <c r="I113" s="107"/>
      <c r="J113" s="108"/>
      <c r="K113" s="109"/>
      <c r="L113" s="110"/>
      <c r="M113" s="111"/>
      <c r="N113" s="112"/>
      <c r="O113" s="113"/>
      <c r="P113" s="50">
        <v>17500.0</v>
      </c>
      <c r="Q113" s="51">
        <f t="shared" si="1"/>
        <v>0</v>
      </c>
      <c r="R113" s="52"/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110.0</v>
      </c>
      <c r="B114" s="37">
        <v>44672.0</v>
      </c>
      <c r="C114" s="38" t="s">
        <v>2437</v>
      </c>
      <c r="D114" s="39">
        <v>48577.0</v>
      </c>
      <c r="E114" s="40" t="s">
        <v>2438</v>
      </c>
      <c r="F114" s="105"/>
      <c r="G114" s="106"/>
      <c r="H114" s="122"/>
      <c r="I114" s="107"/>
      <c r="J114" s="108"/>
      <c r="K114" s="144">
        <v>3900.0</v>
      </c>
      <c r="L114" s="110"/>
      <c r="M114" s="111"/>
      <c r="N114" s="112"/>
      <c r="O114" s="113"/>
      <c r="P114" s="50">
        <v>3900.0</v>
      </c>
      <c r="Q114" s="51">
        <f t="shared" si="1"/>
        <v>0</v>
      </c>
      <c r="R114" s="52"/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111.0</v>
      </c>
      <c r="B115" s="37">
        <v>44672.0</v>
      </c>
      <c r="C115" s="38" t="s">
        <v>2439</v>
      </c>
      <c r="D115" s="39">
        <v>55179.0</v>
      </c>
      <c r="E115" s="40" t="s">
        <v>434</v>
      </c>
      <c r="F115" s="105"/>
      <c r="G115" s="106"/>
      <c r="H115" s="122">
        <v>7600.0</v>
      </c>
      <c r="I115" s="107"/>
      <c r="J115" s="108"/>
      <c r="K115" s="109"/>
      <c r="L115" s="110"/>
      <c r="M115" s="111"/>
      <c r="N115" s="112"/>
      <c r="O115" s="113"/>
      <c r="P115" s="50">
        <v>7600.0</v>
      </c>
      <c r="Q115" s="51">
        <f t="shared" si="1"/>
        <v>0</v>
      </c>
      <c r="R115" s="52"/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112.0</v>
      </c>
      <c r="B116" s="37">
        <v>44672.0</v>
      </c>
      <c r="C116" s="38" t="s">
        <v>2440</v>
      </c>
      <c r="D116" s="39">
        <v>49918.0</v>
      </c>
      <c r="E116" s="40" t="s">
        <v>214</v>
      </c>
      <c r="F116" s="105"/>
      <c r="G116" s="106"/>
      <c r="H116" s="122">
        <v>7100.0</v>
      </c>
      <c r="I116" s="107"/>
      <c r="J116" s="108"/>
      <c r="K116" s="109"/>
      <c r="L116" s="110"/>
      <c r="M116" s="111"/>
      <c r="N116" s="112"/>
      <c r="O116" s="113"/>
      <c r="P116" s="50">
        <v>7100.0</v>
      </c>
      <c r="Q116" s="51">
        <f t="shared" si="1"/>
        <v>0</v>
      </c>
      <c r="R116" s="52"/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/>
      <c r="B117" s="146"/>
      <c r="C117" s="146"/>
      <c r="D117" s="146"/>
      <c r="E117" s="146"/>
      <c r="F117" s="92">
        <f t="shared" ref="F117:K117" si="2">SUM(F5:F116)</f>
        <v>47900</v>
      </c>
      <c r="G117" s="93">
        <f t="shared" si="2"/>
        <v>101000</v>
      </c>
      <c r="H117" s="135">
        <f t="shared" si="2"/>
        <v>319525</v>
      </c>
      <c r="I117" s="136">
        <f t="shared" si="2"/>
        <v>451445</v>
      </c>
      <c r="J117" s="137">
        <f t="shared" si="2"/>
        <v>160125</v>
      </c>
      <c r="K117" s="138">
        <f t="shared" si="2"/>
        <v>25000</v>
      </c>
      <c r="L117" s="139">
        <f>SUM(L4:L105)</f>
        <v>0</v>
      </c>
      <c r="M117" s="140">
        <f>SUM(M5:M116)</f>
        <v>6050</v>
      </c>
      <c r="N117" s="141">
        <f t="shared" ref="N117:O117" si="3">SUM(N4:N105)</f>
        <v>0</v>
      </c>
      <c r="O117" s="142">
        <f t="shared" si="3"/>
        <v>0</v>
      </c>
      <c r="P117" s="100">
        <f>SUM(P5:P116)</f>
        <v>1111045</v>
      </c>
      <c r="Q117" s="51">
        <f t="shared" si="1"/>
        <v>0</v>
      </c>
      <c r="R117" s="146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>
      <c r="A118" s="22"/>
      <c r="B118" s="22"/>
      <c r="C118" s="22"/>
      <c r="D118" s="22"/>
      <c r="E118" s="22"/>
      <c r="F118" s="102">
        <f>F117+G117+H117+I117+J117+K117+L117+M117+N117+O117</f>
        <v>1111045</v>
      </c>
      <c r="G118" s="34"/>
      <c r="H118" s="34"/>
      <c r="I118" s="34"/>
      <c r="J118" s="34"/>
      <c r="K118" s="34"/>
      <c r="L118" s="6"/>
      <c r="M118" s="103"/>
      <c r="N118" s="103"/>
      <c r="O118" s="103"/>
      <c r="P118" s="53"/>
      <c r="Q118" s="53"/>
      <c r="R118" s="2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6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</sheetData>
  <mergeCells count="19">
    <mergeCell ref="E2:E4"/>
    <mergeCell ref="F3:F4"/>
    <mergeCell ref="G3:H3"/>
    <mergeCell ref="I3:J3"/>
    <mergeCell ref="K3:K4"/>
    <mergeCell ref="L3:L4"/>
    <mergeCell ref="F118:L118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88"/>
    <col customWidth="1" min="14" max="14" width="10.63"/>
    <col customWidth="1" min="16" max="16" width="14.75"/>
  </cols>
  <sheetData>
    <row r="1">
      <c r="A1" s="33" t="s">
        <v>2441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44672.0</v>
      </c>
      <c r="C5" s="38" t="s">
        <v>2442</v>
      </c>
      <c r="D5" s="166">
        <v>69552.0</v>
      </c>
      <c r="E5" s="40" t="s">
        <v>2443</v>
      </c>
      <c r="F5" s="105"/>
      <c r="G5" s="120"/>
      <c r="H5" s="131"/>
      <c r="I5" s="116"/>
      <c r="J5" s="117">
        <v>27000.0</v>
      </c>
      <c r="K5" s="144"/>
      <c r="L5" s="110"/>
      <c r="M5" s="111"/>
      <c r="N5" s="112"/>
      <c r="O5" s="113"/>
      <c r="P5" s="50">
        <v>27000.0</v>
      </c>
      <c r="Q5" s="51">
        <f t="shared" ref="Q5:Q112" si="1">SUM(F5+G5+H5+I5+J5+K5+L5+M5+N5+O5-P5)</f>
        <v>0</v>
      </c>
      <c r="R5" s="52" t="s">
        <v>29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44672.0</v>
      </c>
      <c r="C6" s="38" t="s">
        <v>2444</v>
      </c>
      <c r="D6" s="39">
        <v>56980.0</v>
      </c>
      <c r="E6" s="40" t="s">
        <v>2406</v>
      </c>
      <c r="F6" s="143"/>
      <c r="G6" s="120">
        <v>400.0</v>
      </c>
      <c r="H6" s="131"/>
      <c r="I6" s="107"/>
      <c r="J6" s="117"/>
      <c r="K6" s="134"/>
      <c r="L6" s="110"/>
      <c r="M6" s="111"/>
      <c r="N6" s="112"/>
      <c r="O6" s="113"/>
      <c r="P6" s="50">
        <v>400.0</v>
      </c>
      <c r="Q6" s="51">
        <f t="shared" si="1"/>
        <v>0</v>
      </c>
      <c r="R6" s="52" t="s">
        <v>240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44672.0</v>
      </c>
      <c r="C7" s="38" t="s">
        <v>2445</v>
      </c>
      <c r="D7" s="39">
        <v>45227.0</v>
      </c>
      <c r="E7" s="40" t="s">
        <v>1117</v>
      </c>
      <c r="F7" s="143"/>
      <c r="G7" s="106"/>
      <c r="H7" s="131"/>
      <c r="I7" s="107">
        <v>350.0</v>
      </c>
      <c r="J7" s="108"/>
      <c r="K7" s="109"/>
      <c r="L7" s="110"/>
      <c r="M7" s="111"/>
      <c r="N7" s="112"/>
      <c r="O7" s="113"/>
      <c r="P7" s="50">
        <v>350.0</v>
      </c>
      <c r="Q7" s="51">
        <f t="shared" si="1"/>
        <v>0</v>
      </c>
      <c r="R7" s="52" t="s">
        <v>69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44673.0</v>
      </c>
      <c r="C8" s="38" t="s">
        <v>2446</v>
      </c>
      <c r="D8" s="39">
        <v>10006.0</v>
      </c>
      <c r="E8" s="40" t="s">
        <v>766</v>
      </c>
      <c r="F8" s="105"/>
      <c r="G8" s="106"/>
      <c r="H8" s="131"/>
      <c r="I8" s="107">
        <v>15000.0</v>
      </c>
      <c r="J8" s="108"/>
      <c r="K8" s="109"/>
      <c r="L8" s="110"/>
      <c r="M8" s="111"/>
      <c r="N8" s="112"/>
      <c r="O8" s="113"/>
      <c r="P8" s="50">
        <v>15000.0</v>
      </c>
      <c r="Q8" s="51">
        <f t="shared" si="1"/>
        <v>0</v>
      </c>
      <c r="R8" s="52" t="s">
        <v>2138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44673.0</v>
      </c>
      <c r="C9" s="38" t="s">
        <v>2447</v>
      </c>
      <c r="D9" s="39">
        <v>59269.0</v>
      </c>
      <c r="E9" s="40" t="s">
        <v>2448</v>
      </c>
      <c r="F9" s="143"/>
      <c r="G9" s="106"/>
      <c r="H9" s="131"/>
      <c r="I9" s="107">
        <v>2650.0</v>
      </c>
      <c r="J9" s="108"/>
      <c r="K9" s="109"/>
      <c r="L9" s="110"/>
      <c r="M9" s="111"/>
      <c r="N9" s="112"/>
      <c r="O9" s="113"/>
      <c r="P9" s="50">
        <v>2650.0</v>
      </c>
      <c r="Q9" s="51">
        <f t="shared" si="1"/>
        <v>0</v>
      </c>
      <c r="R9" s="52" t="s">
        <v>2138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44673.0</v>
      </c>
      <c r="C10" s="38" t="s">
        <v>2449</v>
      </c>
      <c r="D10" s="39">
        <v>35518.0</v>
      </c>
      <c r="E10" s="40" t="s">
        <v>1774</v>
      </c>
      <c r="F10" s="143"/>
      <c r="G10" s="106"/>
      <c r="H10" s="131"/>
      <c r="I10" s="107">
        <v>3850.0</v>
      </c>
      <c r="J10" s="108"/>
      <c r="K10" s="144"/>
      <c r="L10" s="110"/>
      <c r="M10" s="111"/>
      <c r="N10" s="112"/>
      <c r="O10" s="113"/>
      <c r="P10" s="50">
        <v>3850.0</v>
      </c>
      <c r="Q10" s="51">
        <f t="shared" si="1"/>
        <v>0</v>
      </c>
      <c r="R10" s="52" t="s">
        <v>29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44673.0</v>
      </c>
      <c r="C11" s="38" t="s">
        <v>2450</v>
      </c>
      <c r="D11" s="39">
        <v>26005.0</v>
      </c>
      <c r="E11" s="40" t="s">
        <v>1565</v>
      </c>
      <c r="F11" s="105"/>
      <c r="G11" s="106"/>
      <c r="H11" s="131"/>
      <c r="I11" s="107">
        <v>2500.0</v>
      </c>
      <c r="J11" s="108"/>
      <c r="K11" s="109"/>
      <c r="L11" s="110"/>
      <c r="M11" s="111"/>
      <c r="N11" s="112"/>
      <c r="O11" s="113"/>
      <c r="P11" s="50">
        <v>2500.0</v>
      </c>
      <c r="Q11" s="51">
        <f t="shared" si="1"/>
        <v>0</v>
      </c>
      <c r="R11" s="52" t="s">
        <v>2138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44673.0</v>
      </c>
      <c r="C12" s="38" t="s">
        <v>2451</v>
      </c>
      <c r="D12" s="39">
        <v>67327.0</v>
      </c>
      <c r="E12" s="40" t="s">
        <v>2452</v>
      </c>
      <c r="F12" s="105"/>
      <c r="G12" s="106"/>
      <c r="H12" s="131"/>
      <c r="I12" s="107"/>
      <c r="J12" s="108">
        <v>2650.0</v>
      </c>
      <c r="K12" s="109"/>
      <c r="L12" s="110"/>
      <c r="M12" s="111"/>
      <c r="N12" s="112"/>
      <c r="O12" s="113"/>
      <c r="P12" s="50">
        <v>2650.0</v>
      </c>
      <c r="Q12" s="51">
        <f t="shared" si="1"/>
        <v>0</v>
      </c>
      <c r="R12" s="52" t="s">
        <v>29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44673.0</v>
      </c>
      <c r="C13" s="38" t="s">
        <v>2453</v>
      </c>
      <c r="D13" s="39">
        <v>64781.0</v>
      </c>
      <c r="E13" s="40" t="s">
        <v>1178</v>
      </c>
      <c r="F13" s="105"/>
      <c r="G13" s="106"/>
      <c r="H13" s="67"/>
      <c r="I13" s="107">
        <v>6750.0</v>
      </c>
      <c r="J13" s="108"/>
      <c r="K13" s="144"/>
      <c r="L13" s="110"/>
      <c r="M13" s="111"/>
      <c r="N13" s="112"/>
      <c r="O13" s="113"/>
      <c r="P13" s="50">
        <v>6750.0</v>
      </c>
      <c r="Q13" s="51">
        <f t="shared" si="1"/>
        <v>0</v>
      </c>
      <c r="R13" s="52" t="s">
        <v>2138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44673.0</v>
      </c>
      <c r="C14" s="38" t="s">
        <v>2454</v>
      </c>
      <c r="D14" s="39">
        <v>52206.0</v>
      </c>
      <c r="E14" s="40" t="s">
        <v>272</v>
      </c>
      <c r="F14" s="143"/>
      <c r="G14" s="120"/>
      <c r="H14" s="67"/>
      <c r="I14" s="107">
        <v>15000.0</v>
      </c>
      <c r="J14" s="108"/>
      <c r="K14" s="144"/>
      <c r="L14" s="110"/>
      <c r="M14" s="111"/>
      <c r="N14" s="112"/>
      <c r="O14" s="113"/>
      <c r="P14" s="50">
        <v>15000.0</v>
      </c>
      <c r="Q14" s="51">
        <f t="shared" si="1"/>
        <v>0</v>
      </c>
      <c r="R14" s="52" t="s">
        <v>2138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44673.0</v>
      </c>
      <c r="C15" s="38" t="s">
        <v>2455</v>
      </c>
      <c r="D15" s="39">
        <v>47787.0</v>
      </c>
      <c r="E15" s="40" t="s">
        <v>1092</v>
      </c>
      <c r="F15" s="105"/>
      <c r="G15" s="106"/>
      <c r="H15" s="67"/>
      <c r="I15" s="107">
        <v>2850.0</v>
      </c>
      <c r="J15" s="108"/>
      <c r="K15" s="109"/>
      <c r="L15" s="110"/>
      <c r="M15" s="111"/>
      <c r="N15" s="112"/>
      <c r="O15" s="113"/>
      <c r="P15" s="50">
        <v>2850.0</v>
      </c>
      <c r="Q15" s="51">
        <f t="shared" si="1"/>
        <v>0</v>
      </c>
      <c r="R15" s="52" t="s">
        <v>2138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44673.0</v>
      </c>
      <c r="C16" s="38" t="s">
        <v>2456</v>
      </c>
      <c r="D16" s="39">
        <v>55886.0</v>
      </c>
      <c r="E16" s="40" t="s">
        <v>2457</v>
      </c>
      <c r="F16" s="105"/>
      <c r="G16" s="106"/>
      <c r="H16" s="131"/>
      <c r="I16" s="107"/>
      <c r="J16" s="108">
        <v>5150.0</v>
      </c>
      <c r="K16" s="109"/>
      <c r="L16" s="110"/>
      <c r="M16" s="111"/>
      <c r="N16" s="112"/>
      <c r="O16" s="113"/>
      <c r="P16" s="50">
        <v>5150.0</v>
      </c>
      <c r="Q16" s="51">
        <f t="shared" si="1"/>
        <v>0</v>
      </c>
      <c r="R16" s="52" t="s">
        <v>29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44673.0</v>
      </c>
      <c r="C17" s="38" t="s">
        <v>2458</v>
      </c>
      <c r="D17" s="39">
        <v>50871.0</v>
      </c>
      <c r="E17" s="40" t="s">
        <v>2459</v>
      </c>
      <c r="F17" s="105"/>
      <c r="G17" s="106"/>
      <c r="H17" s="67"/>
      <c r="I17" s="107">
        <v>22350.0</v>
      </c>
      <c r="J17" s="108"/>
      <c r="K17" s="109"/>
      <c r="L17" s="110"/>
      <c r="M17" s="111"/>
      <c r="N17" s="112"/>
      <c r="O17" s="113"/>
      <c r="P17" s="50">
        <v>22350.0</v>
      </c>
      <c r="Q17" s="51">
        <f t="shared" si="1"/>
        <v>0</v>
      </c>
      <c r="R17" s="52" t="s">
        <v>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44673.0</v>
      </c>
      <c r="C18" s="38" t="s">
        <v>2460</v>
      </c>
      <c r="D18" s="39">
        <v>31927.0</v>
      </c>
      <c r="E18" s="40" t="s">
        <v>212</v>
      </c>
      <c r="F18" s="105"/>
      <c r="G18" s="106"/>
      <c r="H18" s="67"/>
      <c r="I18" s="107">
        <v>2500.0</v>
      </c>
      <c r="J18" s="108"/>
      <c r="K18" s="109"/>
      <c r="L18" s="110"/>
      <c r="M18" s="111"/>
      <c r="N18" s="112"/>
      <c r="O18" s="113"/>
      <c r="P18" s="50">
        <v>2500.0</v>
      </c>
      <c r="Q18" s="51">
        <f t="shared" si="1"/>
        <v>0</v>
      </c>
      <c r="R18" s="52" t="s">
        <v>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44673.0</v>
      </c>
      <c r="C19" s="38" t="s">
        <v>2461</v>
      </c>
      <c r="D19" s="39">
        <v>62809.0</v>
      </c>
      <c r="E19" s="40" t="s">
        <v>95</v>
      </c>
      <c r="F19" s="105"/>
      <c r="G19" s="106"/>
      <c r="H19" s="67"/>
      <c r="I19" s="107">
        <v>2700.0</v>
      </c>
      <c r="J19" s="108"/>
      <c r="K19" s="144"/>
      <c r="L19" s="110"/>
      <c r="M19" s="111"/>
      <c r="N19" s="112"/>
      <c r="O19" s="113"/>
      <c r="P19" s="50">
        <v>2700.0</v>
      </c>
      <c r="Q19" s="51">
        <f t="shared" si="1"/>
        <v>0</v>
      </c>
      <c r="R19" s="52" t="s">
        <v>240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44673.0</v>
      </c>
      <c r="C20" s="38" t="s">
        <v>2462</v>
      </c>
      <c r="D20" s="39">
        <v>43028.0</v>
      </c>
      <c r="E20" s="40" t="s">
        <v>2463</v>
      </c>
      <c r="F20" s="105"/>
      <c r="G20" s="106"/>
      <c r="H20" s="67"/>
      <c r="I20" s="107">
        <v>2500.0</v>
      </c>
      <c r="J20" s="108"/>
      <c r="K20" s="109"/>
      <c r="L20" s="110"/>
      <c r="M20" s="111"/>
      <c r="N20" s="112"/>
      <c r="O20" s="113"/>
      <c r="P20" s="50">
        <v>2500.0</v>
      </c>
      <c r="Q20" s="51">
        <f t="shared" si="1"/>
        <v>0</v>
      </c>
      <c r="R20" s="52" t="s">
        <v>240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44673.0</v>
      </c>
      <c r="C21" s="38" t="s">
        <v>2464</v>
      </c>
      <c r="D21" s="39">
        <v>46778.0</v>
      </c>
      <c r="E21" s="40" t="s">
        <v>967</v>
      </c>
      <c r="F21" s="105"/>
      <c r="G21" s="120"/>
      <c r="H21" s="67"/>
      <c r="I21" s="107"/>
      <c r="J21" s="108">
        <v>2650.0</v>
      </c>
      <c r="K21" s="109"/>
      <c r="L21" s="110"/>
      <c r="M21" s="111"/>
      <c r="N21" s="112"/>
      <c r="O21" s="113"/>
      <c r="P21" s="50">
        <v>2650.0</v>
      </c>
      <c r="Q21" s="51">
        <f t="shared" si="1"/>
        <v>0</v>
      </c>
      <c r="R21" s="52" t="s">
        <v>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44673.0</v>
      </c>
      <c r="C22" s="38" t="s">
        <v>2465</v>
      </c>
      <c r="D22" s="39">
        <v>10320.0</v>
      </c>
      <c r="E22" s="40" t="s">
        <v>99</v>
      </c>
      <c r="F22" s="105"/>
      <c r="G22" s="106"/>
      <c r="H22" s="67"/>
      <c r="I22" s="107">
        <v>1750.0</v>
      </c>
      <c r="J22" s="108"/>
      <c r="K22" s="109"/>
      <c r="L22" s="110"/>
      <c r="M22" s="111"/>
      <c r="N22" s="112"/>
      <c r="O22" s="113"/>
      <c r="P22" s="50">
        <v>1750.0</v>
      </c>
      <c r="Q22" s="51">
        <f t="shared" si="1"/>
        <v>0</v>
      </c>
      <c r="R22" s="52" t="s">
        <v>2138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44673.0</v>
      </c>
      <c r="C23" s="38" t="s">
        <v>2466</v>
      </c>
      <c r="D23" s="39">
        <v>14329.0</v>
      </c>
      <c r="E23" s="40" t="s">
        <v>129</v>
      </c>
      <c r="F23" s="105"/>
      <c r="G23" s="106"/>
      <c r="H23" s="67"/>
      <c r="I23" s="107">
        <v>1950.0</v>
      </c>
      <c r="J23" s="108"/>
      <c r="K23" s="109"/>
      <c r="L23" s="110"/>
      <c r="M23" s="111"/>
      <c r="N23" s="112"/>
      <c r="O23" s="113"/>
      <c r="P23" s="50">
        <v>1950.0</v>
      </c>
      <c r="Q23" s="51">
        <f t="shared" si="1"/>
        <v>0</v>
      </c>
      <c r="R23" s="52" t="s">
        <v>2138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44673.0</v>
      </c>
      <c r="C24" s="38" t="s">
        <v>2467</v>
      </c>
      <c r="D24" s="39">
        <v>55905.0</v>
      </c>
      <c r="E24" s="40" t="s">
        <v>2468</v>
      </c>
      <c r="F24" s="105"/>
      <c r="G24" s="106"/>
      <c r="H24" s="67"/>
      <c r="I24" s="107">
        <v>6400.0</v>
      </c>
      <c r="J24" s="108"/>
      <c r="K24" s="109"/>
      <c r="L24" s="110"/>
      <c r="M24" s="111"/>
      <c r="N24" s="112"/>
      <c r="O24" s="113"/>
      <c r="P24" s="50">
        <v>6400.0</v>
      </c>
      <c r="Q24" s="51">
        <f t="shared" si="1"/>
        <v>0</v>
      </c>
      <c r="R24" s="52" t="s">
        <v>240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44673.0</v>
      </c>
      <c r="C25" s="38" t="s">
        <v>2469</v>
      </c>
      <c r="D25" s="39">
        <v>68716.0</v>
      </c>
      <c r="E25" s="40" t="s">
        <v>1979</v>
      </c>
      <c r="F25" s="105"/>
      <c r="G25" s="106"/>
      <c r="H25" s="67"/>
      <c r="I25" s="107">
        <v>700.0</v>
      </c>
      <c r="J25" s="108"/>
      <c r="K25" s="109"/>
      <c r="L25" s="110"/>
      <c r="M25" s="111"/>
      <c r="N25" s="112"/>
      <c r="O25" s="113"/>
      <c r="P25" s="50">
        <v>700.0</v>
      </c>
      <c r="Q25" s="51">
        <f t="shared" si="1"/>
        <v>0</v>
      </c>
      <c r="R25" s="52" t="s">
        <v>2138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44673.0</v>
      </c>
      <c r="C26" s="38" t="s">
        <v>2470</v>
      </c>
      <c r="D26" s="39">
        <v>33052.0</v>
      </c>
      <c r="E26" s="40" t="s">
        <v>2471</v>
      </c>
      <c r="F26" s="105"/>
      <c r="G26" s="106"/>
      <c r="H26" s="67"/>
      <c r="I26" s="107"/>
      <c r="J26" s="108">
        <v>3600.0</v>
      </c>
      <c r="K26" s="109"/>
      <c r="L26" s="110"/>
      <c r="M26" s="111"/>
      <c r="N26" s="112"/>
      <c r="O26" s="113"/>
      <c r="P26" s="50">
        <v>3600.0</v>
      </c>
      <c r="Q26" s="51">
        <f t="shared" si="1"/>
        <v>0</v>
      </c>
      <c r="R26" s="52" t="s">
        <v>69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44673.0</v>
      </c>
      <c r="C27" s="38" t="s">
        <v>2472</v>
      </c>
      <c r="D27" s="39">
        <v>28860.0</v>
      </c>
      <c r="E27" s="40" t="s">
        <v>2473</v>
      </c>
      <c r="F27" s="105"/>
      <c r="G27" s="106"/>
      <c r="H27" s="67"/>
      <c r="I27" s="107"/>
      <c r="J27" s="108">
        <v>5000.0</v>
      </c>
      <c r="K27" s="109"/>
      <c r="L27" s="110"/>
      <c r="M27" s="111"/>
      <c r="N27" s="112"/>
      <c r="O27" s="113"/>
      <c r="P27" s="50">
        <v>5000.0</v>
      </c>
      <c r="Q27" s="51">
        <f t="shared" si="1"/>
        <v>0</v>
      </c>
      <c r="R27" s="52" t="s">
        <v>69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44673.0</v>
      </c>
      <c r="C28" s="38" t="s">
        <v>2474</v>
      </c>
      <c r="D28" s="39">
        <v>33447.0</v>
      </c>
      <c r="E28" s="40" t="s">
        <v>2475</v>
      </c>
      <c r="F28" s="105"/>
      <c r="G28" s="106"/>
      <c r="H28" s="67"/>
      <c r="I28" s="107"/>
      <c r="J28" s="108">
        <v>3600.0</v>
      </c>
      <c r="K28" s="109"/>
      <c r="L28" s="110"/>
      <c r="M28" s="111"/>
      <c r="N28" s="112"/>
      <c r="O28" s="113"/>
      <c r="P28" s="50">
        <v>3600.0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44673.0</v>
      </c>
      <c r="C29" s="38" t="s">
        <v>2476</v>
      </c>
      <c r="D29" s="39">
        <v>65297.0</v>
      </c>
      <c r="E29" s="40" t="s">
        <v>1767</v>
      </c>
      <c r="F29" s="105"/>
      <c r="G29" s="106"/>
      <c r="H29" s="67"/>
      <c r="I29" s="107">
        <v>350.0</v>
      </c>
      <c r="J29" s="108"/>
      <c r="K29" s="109"/>
      <c r="L29" s="110"/>
      <c r="M29" s="111"/>
      <c r="N29" s="112"/>
      <c r="O29" s="113"/>
      <c r="P29" s="50">
        <v>350.0</v>
      </c>
      <c r="Q29" s="51">
        <f t="shared" si="1"/>
        <v>0</v>
      </c>
      <c r="R29" s="52" t="s">
        <v>2138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44673.0</v>
      </c>
      <c r="C30" s="38" t="s">
        <v>2477</v>
      </c>
      <c r="D30" s="39">
        <v>60277.0</v>
      </c>
      <c r="E30" s="40" t="s">
        <v>2478</v>
      </c>
      <c r="F30" s="105"/>
      <c r="G30" s="106"/>
      <c r="H30" s="67"/>
      <c r="I30" s="107">
        <v>10000.0</v>
      </c>
      <c r="J30" s="108"/>
      <c r="K30" s="109"/>
      <c r="L30" s="110"/>
      <c r="M30" s="111"/>
      <c r="N30" s="112"/>
      <c r="O30" s="113"/>
      <c r="P30" s="50">
        <v>10000.0</v>
      </c>
      <c r="Q30" s="51">
        <f t="shared" si="1"/>
        <v>0</v>
      </c>
      <c r="R30" s="52" t="s">
        <v>69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44673.0</v>
      </c>
      <c r="C31" s="38" t="s">
        <v>2479</v>
      </c>
      <c r="D31" s="39">
        <v>36555.0</v>
      </c>
      <c r="E31" s="40" t="s">
        <v>1701</v>
      </c>
      <c r="F31" s="143"/>
      <c r="G31" s="106"/>
      <c r="H31" s="67"/>
      <c r="I31" s="107">
        <v>17450.0</v>
      </c>
      <c r="J31" s="108"/>
      <c r="K31" s="109"/>
      <c r="L31" s="110"/>
      <c r="M31" s="111"/>
      <c r="N31" s="112"/>
      <c r="O31" s="113"/>
      <c r="P31" s="50">
        <v>17450.0</v>
      </c>
      <c r="Q31" s="51">
        <f t="shared" si="1"/>
        <v>0</v>
      </c>
      <c r="R31" s="52" t="s">
        <v>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44673.0</v>
      </c>
      <c r="C32" s="38" t="s">
        <v>2480</v>
      </c>
      <c r="D32" s="39">
        <v>66770.0</v>
      </c>
      <c r="E32" s="40" t="s">
        <v>2481</v>
      </c>
      <c r="F32" s="143"/>
      <c r="G32" s="106"/>
      <c r="H32" s="67"/>
      <c r="I32" s="107">
        <v>350.0</v>
      </c>
      <c r="J32" s="108"/>
      <c r="K32" s="109"/>
      <c r="L32" s="110"/>
      <c r="M32" s="111"/>
      <c r="N32" s="112"/>
      <c r="O32" s="113"/>
      <c r="P32" s="50">
        <v>350.0</v>
      </c>
      <c r="Q32" s="51">
        <f t="shared" si="1"/>
        <v>0</v>
      </c>
      <c r="R32" s="52" t="s">
        <v>69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44673.0</v>
      </c>
      <c r="C33" s="38" t="s">
        <v>2482</v>
      </c>
      <c r="D33" s="39">
        <v>52302.0</v>
      </c>
      <c r="E33" s="40" t="s">
        <v>2483</v>
      </c>
      <c r="F33" s="105"/>
      <c r="G33" s="106"/>
      <c r="H33" s="67"/>
      <c r="I33" s="107">
        <v>10000.0</v>
      </c>
      <c r="J33" s="108"/>
      <c r="K33" s="109"/>
      <c r="L33" s="110"/>
      <c r="M33" s="111"/>
      <c r="N33" s="112"/>
      <c r="O33" s="113"/>
      <c r="P33" s="50">
        <v>10000.0</v>
      </c>
      <c r="Q33" s="51">
        <f t="shared" si="1"/>
        <v>0</v>
      </c>
      <c r="R33" s="52" t="s">
        <v>29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44673.0</v>
      </c>
      <c r="C34" s="38" t="s">
        <v>2484</v>
      </c>
      <c r="D34" s="39">
        <v>63778.0</v>
      </c>
      <c r="E34" s="40" t="s">
        <v>1522</v>
      </c>
      <c r="F34" s="105"/>
      <c r="G34" s="106"/>
      <c r="H34" s="67"/>
      <c r="I34" s="107">
        <v>1250.0</v>
      </c>
      <c r="J34" s="108"/>
      <c r="K34" s="109"/>
      <c r="L34" s="110"/>
      <c r="M34" s="111"/>
      <c r="N34" s="112"/>
      <c r="O34" s="113"/>
      <c r="P34" s="50">
        <v>1250.0</v>
      </c>
      <c r="Q34" s="51">
        <f t="shared" si="1"/>
        <v>0</v>
      </c>
      <c r="R34" s="52" t="s">
        <v>240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44673.0</v>
      </c>
      <c r="C35" s="38" t="s">
        <v>2485</v>
      </c>
      <c r="D35" s="39">
        <v>52240.0</v>
      </c>
      <c r="E35" s="40" t="s">
        <v>2486</v>
      </c>
      <c r="F35" s="105"/>
      <c r="G35" s="120"/>
      <c r="H35" s="67"/>
      <c r="I35" s="107"/>
      <c r="J35" s="108">
        <v>47500.0</v>
      </c>
      <c r="K35" s="109"/>
      <c r="L35" s="110"/>
      <c r="M35" s="111"/>
      <c r="N35" s="112"/>
      <c r="O35" s="113"/>
      <c r="P35" s="50">
        <v>47500.0</v>
      </c>
      <c r="Q35" s="51">
        <f t="shared" si="1"/>
        <v>0</v>
      </c>
      <c r="R35" s="52" t="s">
        <v>69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44673.0</v>
      </c>
      <c r="C36" s="38" t="s">
        <v>2487</v>
      </c>
      <c r="D36" s="39">
        <v>60818.0</v>
      </c>
      <c r="E36" s="40" t="s">
        <v>2488</v>
      </c>
      <c r="F36" s="105"/>
      <c r="G36" s="120"/>
      <c r="H36" s="67"/>
      <c r="I36" s="107"/>
      <c r="J36" s="108">
        <v>2650.0</v>
      </c>
      <c r="K36" s="144"/>
      <c r="L36" s="110"/>
      <c r="M36" s="111"/>
      <c r="N36" s="112"/>
      <c r="O36" s="113"/>
      <c r="P36" s="50">
        <v>2650.0</v>
      </c>
      <c r="Q36" s="51">
        <f t="shared" si="1"/>
        <v>0</v>
      </c>
      <c r="R36" s="52" t="s">
        <v>69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44673.0</v>
      </c>
      <c r="C37" s="38" t="s">
        <v>2489</v>
      </c>
      <c r="D37" s="39">
        <v>42891.0</v>
      </c>
      <c r="E37" s="40" t="s">
        <v>2490</v>
      </c>
      <c r="F37" s="105"/>
      <c r="G37" s="106"/>
      <c r="H37" s="67"/>
      <c r="I37" s="107">
        <v>8000.0</v>
      </c>
      <c r="J37" s="108"/>
      <c r="K37" s="109"/>
      <c r="L37" s="110"/>
      <c r="M37" s="111"/>
      <c r="N37" s="112"/>
      <c r="O37" s="113"/>
      <c r="P37" s="50">
        <v>8000.0</v>
      </c>
      <c r="Q37" s="51">
        <f t="shared" si="1"/>
        <v>0</v>
      </c>
      <c r="R37" s="52" t="s">
        <v>29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44673.0</v>
      </c>
      <c r="C38" s="38" t="s">
        <v>2491</v>
      </c>
      <c r="D38" s="39">
        <v>52776.0</v>
      </c>
      <c r="E38" s="40" t="s">
        <v>1584</v>
      </c>
      <c r="F38" s="105"/>
      <c r="G38" s="106"/>
      <c r="H38" s="67"/>
      <c r="I38" s="107"/>
      <c r="J38" s="108">
        <v>8950.0</v>
      </c>
      <c r="K38" s="109"/>
      <c r="L38" s="110"/>
      <c r="M38" s="111"/>
      <c r="N38" s="112"/>
      <c r="O38" s="113"/>
      <c r="P38" s="50">
        <v>8950.0</v>
      </c>
      <c r="Q38" s="51">
        <f t="shared" si="1"/>
        <v>0</v>
      </c>
      <c r="R38" s="52" t="s">
        <v>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44673.0</v>
      </c>
      <c r="C39" s="38" t="s">
        <v>2492</v>
      </c>
      <c r="D39" s="39">
        <v>60061.0</v>
      </c>
      <c r="E39" s="40" t="s">
        <v>2493</v>
      </c>
      <c r="F39" s="105"/>
      <c r="G39" s="120"/>
      <c r="H39" s="67"/>
      <c r="I39" s="107"/>
      <c r="J39" s="108">
        <v>13750.0</v>
      </c>
      <c r="K39" s="109"/>
      <c r="L39" s="110"/>
      <c r="M39" s="111"/>
      <c r="N39" s="112"/>
      <c r="O39" s="113"/>
      <c r="P39" s="50">
        <v>13750.0</v>
      </c>
      <c r="Q39" s="51">
        <f t="shared" si="1"/>
        <v>0</v>
      </c>
      <c r="R39" s="52" t="s">
        <v>240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44673.0</v>
      </c>
      <c r="C40" s="38" t="s">
        <v>2494</v>
      </c>
      <c r="D40" s="39">
        <v>52396.0</v>
      </c>
      <c r="E40" s="40" t="s">
        <v>73</v>
      </c>
      <c r="F40" s="105"/>
      <c r="G40" s="106"/>
      <c r="H40" s="67"/>
      <c r="I40" s="107"/>
      <c r="J40" s="108">
        <v>49450.0</v>
      </c>
      <c r="K40" s="109"/>
      <c r="L40" s="110"/>
      <c r="M40" s="111"/>
      <c r="N40" s="112"/>
      <c r="O40" s="113"/>
      <c r="P40" s="50">
        <v>49450.0</v>
      </c>
      <c r="Q40" s="51">
        <f t="shared" si="1"/>
        <v>0</v>
      </c>
      <c r="R40" s="52" t="s">
        <v>69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44673.0</v>
      </c>
      <c r="C41" s="38" t="s">
        <v>2495</v>
      </c>
      <c r="D41" s="39">
        <v>51069.0</v>
      </c>
      <c r="E41" s="40" t="s">
        <v>286</v>
      </c>
      <c r="F41" s="105"/>
      <c r="G41" s="106"/>
      <c r="H41" s="67"/>
      <c r="I41" s="107">
        <v>5350.0</v>
      </c>
      <c r="J41" s="108"/>
      <c r="K41" s="109"/>
      <c r="L41" s="110"/>
      <c r="M41" s="111"/>
      <c r="N41" s="112"/>
      <c r="O41" s="113"/>
      <c r="P41" s="50">
        <v>5350.0</v>
      </c>
      <c r="Q41" s="51">
        <f t="shared" si="1"/>
        <v>0</v>
      </c>
      <c r="R41" s="52" t="s">
        <v>69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44673.0</v>
      </c>
      <c r="C42" s="38" t="s">
        <v>2496</v>
      </c>
      <c r="D42" s="39">
        <v>67255.0</v>
      </c>
      <c r="E42" s="40" t="s">
        <v>2497</v>
      </c>
      <c r="F42" s="105"/>
      <c r="G42" s="120"/>
      <c r="H42" s="131"/>
      <c r="I42" s="107">
        <v>25000.0</v>
      </c>
      <c r="J42" s="108"/>
      <c r="K42" s="109"/>
      <c r="L42" s="110"/>
      <c r="M42" s="111"/>
      <c r="N42" s="112"/>
      <c r="O42" s="113"/>
      <c r="P42" s="50">
        <v>25000.0</v>
      </c>
      <c r="Q42" s="51">
        <f t="shared" si="1"/>
        <v>0</v>
      </c>
      <c r="R42" s="52" t="s">
        <v>487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44673.0</v>
      </c>
      <c r="C43" s="38" t="s">
        <v>2498</v>
      </c>
      <c r="D43" s="39">
        <v>25650.0</v>
      </c>
      <c r="E43" s="40" t="s">
        <v>1090</v>
      </c>
      <c r="F43" s="143"/>
      <c r="G43" s="106"/>
      <c r="H43" s="67"/>
      <c r="I43" s="107">
        <v>8000.0</v>
      </c>
      <c r="J43" s="108"/>
      <c r="K43" s="109"/>
      <c r="L43" s="110"/>
      <c r="M43" s="111"/>
      <c r="N43" s="112"/>
      <c r="O43" s="113"/>
      <c r="P43" s="50">
        <v>8000.0</v>
      </c>
      <c r="Q43" s="51">
        <f t="shared" si="1"/>
        <v>0</v>
      </c>
      <c r="R43" s="52" t="s">
        <v>29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44673.0</v>
      </c>
      <c r="C44" s="38" t="s">
        <v>2499</v>
      </c>
      <c r="D44" s="39">
        <v>52032.0</v>
      </c>
      <c r="E44" s="40" t="s">
        <v>1174</v>
      </c>
      <c r="F44" s="105"/>
      <c r="G44" s="106"/>
      <c r="H44" s="67"/>
      <c r="I44" s="107">
        <v>350.0</v>
      </c>
      <c r="J44" s="108"/>
      <c r="K44" s="109"/>
      <c r="L44" s="110"/>
      <c r="M44" s="111"/>
      <c r="N44" s="112"/>
      <c r="O44" s="113"/>
      <c r="P44" s="50">
        <v>350.0</v>
      </c>
      <c r="Q44" s="51">
        <f t="shared" si="1"/>
        <v>0</v>
      </c>
      <c r="R44" s="52" t="s">
        <v>487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44673.0</v>
      </c>
      <c r="C45" s="38" t="s">
        <v>2500</v>
      </c>
      <c r="D45" s="39">
        <v>51976.0</v>
      </c>
      <c r="E45" s="40" t="s">
        <v>83</v>
      </c>
      <c r="F45" s="105"/>
      <c r="G45" s="120"/>
      <c r="H45" s="67"/>
      <c r="I45" s="107"/>
      <c r="J45" s="108">
        <v>11875.0</v>
      </c>
      <c r="K45" s="109"/>
      <c r="L45" s="110"/>
      <c r="M45" s="111"/>
      <c r="N45" s="112"/>
      <c r="O45" s="113"/>
      <c r="P45" s="50">
        <v>11875.0</v>
      </c>
      <c r="Q45" s="51">
        <f t="shared" si="1"/>
        <v>0</v>
      </c>
      <c r="R45" s="52" t="s">
        <v>487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44673.0</v>
      </c>
      <c r="C46" s="38" t="s">
        <v>2501</v>
      </c>
      <c r="D46" s="39">
        <v>42833.0</v>
      </c>
      <c r="E46" s="40" t="s">
        <v>2502</v>
      </c>
      <c r="F46" s="105"/>
      <c r="G46" s="120"/>
      <c r="H46" s="67"/>
      <c r="I46" s="107">
        <v>2650.0</v>
      </c>
      <c r="J46" s="108"/>
      <c r="K46" s="109"/>
      <c r="L46" s="110"/>
      <c r="M46" s="111"/>
      <c r="N46" s="112"/>
      <c r="O46" s="113"/>
      <c r="P46" s="50">
        <v>2650.0</v>
      </c>
      <c r="Q46" s="51">
        <f t="shared" si="1"/>
        <v>0</v>
      </c>
      <c r="R46" s="52" t="s">
        <v>487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44673.0</v>
      </c>
      <c r="C47" s="38" t="s">
        <v>2503</v>
      </c>
      <c r="D47" s="39">
        <v>53283.0</v>
      </c>
      <c r="E47" s="40" t="s">
        <v>288</v>
      </c>
      <c r="F47" s="105"/>
      <c r="G47" s="106"/>
      <c r="H47" s="131"/>
      <c r="I47" s="107">
        <v>6950.0</v>
      </c>
      <c r="J47" s="108"/>
      <c r="K47" s="109"/>
      <c r="L47" s="110"/>
      <c r="M47" s="111"/>
      <c r="N47" s="112"/>
      <c r="O47" s="113"/>
      <c r="P47" s="50">
        <v>6950.0</v>
      </c>
      <c r="Q47" s="51">
        <f t="shared" si="1"/>
        <v>0</v>
      </c>
      <c r="R47" s="52" t="s">
        <v>2138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44673.0</v>
      </c>
      <c r="C48" s="38" t="s">
        <v>2504</v>
      </c>
      <c r="D48" s="39">
        <v>55293.0</v>
      </c>
      <c r="E48" s="40" t="s">
        <v>2505</v>
      </c>
      <c r="F48" s="105"/>
      <c r="G48" s="106"/>
      <c r="H48" s="67"/>
      <c r="I48" s="107"/>
      <c r="J48" s="108">
        <v>25000.0</v>
      </c>
      <c r="K48" s="109"/>
      <c r="L48" s="110"/>
      <c r="M48" s="111"/>
      <c r="N48" s="112"/>
      <c r="O48" s="113"/>
      <c r="P48" s="50">
        <v>25000.0</v>
      </c>
      <c r="Q48" s="51">
        <f t="shared" si="1"/>
        <v>0</v>
      </c>
      <c r="R48" s="52" t="s">
        <v>487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44673.0</v>
      </c>
      <c r="C49" s="38" t="s">
        <v>2506</v>
      </c>
      <c r="D49" s="39">
        <v>66451.0</v>
      </c>
      <c r="E49" s="40" t="s">
        <v>203</v>
      </c>
      <c r="F49" s="105"/>
      <c r="G49" s="106"/>
      <c r="H49" s="67"/>
      <c r="I49" s="107">
        <v>500.0</v>
      </c>
      <c r="J49" s="108"/>
      <c r="K49" s="134"/>
      <c r="L49" s="110"/>
      <c r="M49" s="111"/>
      <c r="N49" s="112"/>
      <c r="O49" s="113"/>
      <c r="P49" s="50">
        <v>500.0</v>
      </c>
      <c r="Q49" s="51">
        <f t="shared" si="1"/>
        <v>0</v>
      </c>
      <c r="R49" s="52" t="s">
        <v>69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44673.0</v>
      </c>
      <c r="C50" s="38" t="s">
        <v>2507</v>
      </c>
      <c r="D50" s="39">
        <v>55409.0</v>
      </c>
      <c r="E50" s="40" t="s">
        <v>303</v>
      </c>
      <c r="F50" s="143"/>
      <c r="G50" s="106"/>
      <c r="H50" s="67"/>
      <c r="I50" s="107">
        <v>10000.0</v>
      </c>
      <c r="J50" s="117"/>
      <c r="K50" s="109"/>
      <c r="L50" s="110"/>
      <c r="M50" s="111"/>
      <c r="N50" s="112"/>
      <c r="O50" s="113"/>
      <c r="P50" s="50">
        <v>10000.0</v>
      </c>
      <c r="Q50" s="51">
        <f t="shared" si="1"/>
        <v>0</v>
      </c>
      <c r="R50" s="52" t="s">
        <v>2138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44673.0</v>
      </c>
      <c r="C51" s="38" t="s">
        <v>2508</v>
      </c>
      <c r="D51" s="39">
        <v>39803.0</v>
      </c>
      <c r="E51" s="40" t="s">
        <v>1166</v>
      </c>
      <c r="F51" s="143"/>
      <c r="G51" s="120"/>
      <c r="H51" s="67"/>
      <c r="I51" s="107"/>
      <c r="J51" s="108">
        <v>4650.0</v>
      </c>
      <c r="K51" s="109"/>
      <c r="L51" s="110"/>
      <c r="M51" s="111"/>
      <c r="N51" s="112"/>
      <c r="O51" s="113"/>
      <c r="P51" s="50">
        <v>4650.0</v>
      </c>
      <c r="Q51" s="51">
        <f t="shared" si="1"/>
        <v>0</v>
      </c>
      <c r="R51" s="52" t="s">
        <v>487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44673.0</v>
      </c>
      <c r="C52" s="38" t="s">
        <v>2509</v>
      </c>
      <c r="D52" s="39">
        <v>10697.0</v>
      </c>
      <c r="E52" s="40" t="s">
        <v>1147</v>
      </c>
      <c r="F52" s="143"/>
      <c r="G52" s="106"/>
      <c r="H52" s="67"/>
      <c r="I52" s="107">
        <v>2650.0</v>
      </c>
      <c r="J52" s="108"/>
      <c r="K52" s="109"/>
      <c r="L52" s="110"/>
      <c r="M52" s="111"/>
      <c r="N52" s="112"/>
      <c r="O52" s="113"/>
      <c r="P52" s="50">
        <v>2650.0</v>
      </c>
      <c r="Q52" s="51">
        <f t="shared" si="1"/>
        <v>0</v>
      </c>
      <c r="R52" s="52" t="s">
        <v>2138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44673.0</v>
      </c>
      <c r="C53" s="38" t="s">
        <v>2510</v>
      </c>
      <c r="D53" s="39">
        <v>21818.0</v>
      </c>
      <c r="E53" s="40" t="s">
        <v>1431</v>
      </c>
      <c r="F53" s="105"/>
      <c r="G53" s="106"/>
      <c r="H53" s="67"/>
      <c r="I53" s="107">
        <v>10000.0</v>
      </c>
      <c r="J53" s="108"/>
      <c r="K53" s="109"/>
      <c r="L53" s="110"/>
      <c r="M53" s="111"/>
      <c r="N53" s="112"/>
      <c r="O53" s="113"/>
      <c r="P53" s="50">
        <v>10000.0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44673.0</v>
      </c>
      <c r="C54" s="38" t="s">
        <v>2511</v>
      </c>
      <c r="D54" s="39">
        <v>69564.0</v>
      </c>
      <c r="E54" s="40" t="s">
        <v>2512</v>
      </c>
      <c r="F54" s="105"/>
      <c r="G54" s="120"/>
      <c r="H54" s="67"/>
      <c r="I54" s="107">
        <v>27000.0</v>
      </c>
      <c r="J54" s="108"/>
      <c r="K54" s="109"/>
      <c r="L54" s="110"/>
      <c r="M54" s="111"/>
      <c r="N54" s="112"/>
      <c r="O54" s="113"/>
      <c r="P54" s="50">
        <v>27000.0</v>
      </c>
      <c r="Q54" s="51">
        <f t="shared" si="1"/>
        <v>0</v>
      </c>
      <c r="R54" s="52" t="s">
        <v>69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44673.0</v>
      </c>
      <c r="C55" s="38" t="s">
        <v>2513</v>
      </c>
      <c r="D55" s="39">
        <v>45193.0</v>
      </c>
      <c r="E55" s="40" t="s">
        <v>1896</v>
      </c>
      <c r="F55" s="105"/>
      <c r="G55" s="106"/>
      <c r="H55" s="67"/>
      <c r="I55" s="107">
        <v>6900.0</v>
      </c>
      <c r="J55" s="117"/>
      <c r="K55" s="109"/>
      <c r="L55" s="110"/>
      <c r="M55" s="111"/>
      <c r="N55" s="112"/>
      <c r="O55" s="113"/>
      <c r="P55" s="50">
        <v>6900.0</v>
      </c>
      <c r="Q55" s="51">
        <f t="shared" si="1"/>
        <v>0</v>
      </c>
      <c r="R55" s="52" t="s">
        <v>69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44673.0</v>
      </c>
      <c r="C56" s="38" t="s">
        <v>2514</v>
      </c>
      <c r="D56" s="39">
        <v>60675.0</v>
      </c>
      <c r="E56" s="40" t="s">
        <v>2515</v>
      </c>
      <c r="F56" s="105"/>
      <c r="G56" s="106"/>
      <c r="H56" s="67"/>
      <c r="I56" s="107">
        <v>7350.0</v>
      </c>
      <c r="J56" s="108"/>
      <c r="K56" s="144"/>
      <c r="L56" s="110"/>
      <c r="M56" s="111"/>
      <c r="N56" s="112"/>
      <c r="O56" s="113"/>
      <c r="P56" s="50">
        <v>7350.0</v>
      </c>
      <c r="Q56" s="51">
        <f t="shared" si="1"/>
        <v>0</v>
      </c>
      <c r="R56" s="52" t="s">
        <v>69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44673.0</v>
      </c>
      <c r="C57" s="38" t="s">
        <v>2516</v>
      </c>
      <c r="D57" s="39">
        <v>59377.0</v>
      </c>
      <c r="E57" s="40" t="s">
        <v>1246</v>
      </c>
      <c r="F57" s="105"/>
      <c r="G57" s="106"/>
      <c r="H57" s="131"/>
      <c r="I57" s="107">
        <v>3900.0</v>
      </c>
      <c r="J57" s="108"/>
      <c r="K57" s="109"/>
      <c r="L57" s="110"/>
      <c r="M57" s="111"/>
      <c r="N57" s="112"/>
      <c r="O57" s="113"/>
      <c r="P57" s="50">
        <v>3900.0</v>
      </c>
      <c r="Q57" s="51">
        <f t="shared" si="1"/>
        <v>0</v>
      </c>
      <c r="R57" s="52" t="s">
        <v>487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44673.0</v>
      </c>
      <c r="C58" s="38" t="s">
        <v>2517</v>
      </c>
      <c r="D58" s="39">
        <v>64663.0</v>
      </c>
      <c r="E58" s="40" t="s">
        <v>1516</v>
      </c>
      <c r="F58" s="105"/>
      <c r="G58" s="106"/>
      <c r="H58" s="122"/>
      <c r="I58" s="107"/>
      <c r="J58" s="117">
        <v>6600.0</v>
      </c>
      <c r="K58" s="109"/>
      <c r="L58" s="110"/>
      <c r="M58" s="111"/>
      <c r="N58" s="112"/>
      <c r="O58" s="113"/>
      <c r="P58" s="50">
        <v>6600.0</v>
      </c>
      <c r="Q58" s="51">
        <f t="shared" si="1"/>
        <v>0</v>
      </c>
      <c r="R58" s="52" t="s">
        <v>2138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44673.0</v>
      </c>
      <c r="C59" s="38" t="s">
        <v>2518</v>
      </c>
      <c r="D59" s="39">
        <v>46152.0</v>
      </c>
      <c r="E59" s="40" t="s">
        <v>2519</v>
      </c>
      <c r="F59" s="105"/>
      <c r="G59" s="106"/>
      <c r="H59" s="67"/>
      <c r="I59" s="107">
        <v>3275.0</v>
      </c>
      <c r="J59" s="108"/>
      <c r="K59" s="109"/>
      <c r="L59" s="110"/>
      <c r="M59" s="111"/>
      <c r="N59" s="112"/>
      <c r="O59" s="113"/>
      <c r="P59" s="50">
        <v>3275.0</v>
      </c>
      <c r="Q59" s="51">
        <f t="shared" si="1"/>
        <v>0</v>
      </c>
      <c r="R59" s="52" t="s">
        <v>29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44673.0</v>
      </c>
      <c r="C60" s="38" t="s">
        <v>2520</v>
      </c>
      <c r="D60" s="39">
        <v>43102.0</v>
      </c>
      <c r="E60" s="40" t="s">
        <v>2521</v>
      </c>
      <c r="F60" s="105"/>
      <c r="G60" s="106"/>
      <c r="H60" s="67"/>
      <c r="I60" s="107"/>
      <c r="J60" s="117">
        <v>5350.0</v>
      </c>
      <c r="K60" s="109"/>
      <c r="L60" s="110"/>
      <c r="M60" s="111"/>
      <c r="N60" s="112"/>
      <c r="O60" s="113"/>
      <c r="P60" s="50">
        <v>5350.0</v>
      </c>
      <c r="Q60" s="51">
        <f t="shared" si="1"/>
        <v>0</v>
      </c>
      <c r="R60" s="52" t="s">
        <v>487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44673.0</v>
      </c>
      <c r="C61" s="38" t="s">
        <v>2522</v>
      </c>
      <c r="D61" s="39">
        <v>43189.0</v>
      </c>
      <c r="E61" s="40" t="s">
        <v>2523</v>
      </c>
      <c r="F61" s="105"/>
      <c r="G61" s="106"/>
      <c r="H61" s="67"/>
      <c r="I61" s="107"/>
      <c r="J61" s="108">
        <v>3600.0</v>
      </c>
      <c r="K61" s="144"/>
      <c r="L61" s="110"/>
      <c r="M61" s="111"/>
      <c r="N61" s="112"/>
      <c r="O61" s="113"/>
      <c r="P61" s="50">
        <v>3600.0</v>
      </c>
      <c r="Q61" s="51">
        <f t="shared" si="1"/>
        <v>0</v>
      </c>
      <c r="R61" s="52" t="s">
        <v>487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44673.0</v>
      </c>
      <c r="C62" s="38" t="s">
        <v>2524</v>
      </c>
      <c r="D62" s="39">
        <v>37242.0</v>
      </c>
      <c r="E62" s="40" t="s">
        <v>2525</v>
      </c>
      <c r="F62" s="105"/>
      <c r="G62" s="106"/>
      <c r="H62" s="67"/>
      <c r="I62" s="107">
        <v>3700.0</v>
      </c>
      <c r="J62" s="108"/>
      <c r="K62" s="109"/>
      <c r="L62" s="110"/>
      <c r="M62" s="111"/>
      <c r="N62" s="112"/>
      <c r="O62" s="113"/>
      <c r="P62" s="50">
        <v>3700.0</v>
      </c>
      <c r="Q62" s="51">
        <f t="shared" si="1"/>
        <v>0</v>
      </c>
      <c r="R62" s="52" t="s">
        <v>29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44673.0</v>
      </c>
      <c r="C63" s="38" t="s">
        <v>2526</v>
      </c>
      <c r="D63" s="39">
        <v>69565.0</v>
      </c>
      <c r="E63" s="40" t="s">
        <v>2527</v>
      </c>
      <c r="F63" s="105"/>
      <c r="G63" s="106"/>
      <c r="H63" s="67"/>
      <c r="I63" s="107"/>
      <c r="J63" s="108">
        <v>27000.0</v>
      </c>
      <c r="K63" s="109"/>
      <c r="L63" s="110"/>
      <c r="M63" s="111"/>
      <c r="N63" s="112"/>
      <c r="O63" s="113"/>
      <c r="P63" s="50">
        <v>27000.0</v>
      </c>
      <c r="Q63" s="51">
        <f t="shared" si="1"/>
        <v>0</v>
      </c>
      <c r="R63" s="52" t="s">
        <v>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44673.0</v>
      </c>
      <c r="C64" s="38" t="s">
        <v>2528</v>
      </c>
      <c r="D64" s="39">
        <v>58147.0</v>
      </c>
      <c r="E64" s="40" t="s">
        <v>2529</v>
      </c>
      <c r="F64" s="105"/>
      <c r="G64" s="106"/>
      <c r="H64" s="131">
        <v>10000.0</v>
      </c>
      <c r="I64" s="107"/>
      <c r="J64" s="108"/>
      <c r="K64" s="109"/>
      <c r="L64" s="110"/>
      <c r="M64" s="111"/>
      <c r="N64" s="112"/>
      <c r="O64" s="113"/>
      <c r="P64" s="50">
        <v>10000.0</v>
      </c>
      <c r="Q64" s="51">
        <f t="shared" si="1"/>
        <v>0</v>
      </c>
      <c r="R64" s="52" t="s">
        <v>69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44673.0</v>
      </c>
      <c r="C65" s="38" t="s">
        <v>2530</v>
      </c>
      <c r="D65" s="39">
        <v>19971.0</v>
      </c>
      <c r="E65" s="40" t="s">
        <v>563</v>
      </c>
      <c r="F65" s="105"/>
      <c r="G65" s="120"/>
      <c r="H65" s="67"/>
      <c r="I65" s="107"/>
      <c r="J65" s="117">
        <v>8750.0</v>
      </c>
      <c r="K65" s="109"/>
      <c r="L65" s="110"/>
      <c r="M65" s="111"/>
      <c r="N65" s="112"/>
      <c r="O65" s="113"/>
      <c r="P65" s="50">
        <v>8750.0</v>
      </c>
      <c r="Q65" s="51">
        <f t="shared" si="1"/>
        <v>0</v>
      </c>
      <c r="R65" s="52" t="s">
        <v>487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44673.0</v>
      </c>
      <c r="C66" s="38" t="s">
        <v>2531</v>
      </c>
      <c r="D66" s="39">
        <v>21818.0</v>
      </c>
      <c r="E66" s="40" t="s">
        <v>1431</v>
      </c>
      <c r="F66" s="105"/>
      <c r="G66" s="106"/>
      <c r="H66" s="131"/>
      <c r="I66" s="107"/>
      <c r="J66" s="108">
        <v>1750.0</v>
      </c>
      <c r="K66" s="109"/>
      <c r="L66" s="110"/>
      <c r="M66" s="111"/>
      <c r="N66" s="112"/>
      <c r="O66" s="113"/>
      <c r="P66" s="50">
        <v>1750.0</v>
      </c>
      <c r="Q66" s="51">
        <f t="shared" si="1"/>
        <v>0</v>
      </c>
      <c r="R66" s="52" t="s">
        <v>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44673.0</v>
      </c>
      <c r="C67" s="38" t="s">
        <v>2532</v>
      </c>
      <c r="D67" s="39">
        <v>10095.0</v>
      </c>
      <c r="E67" s="40" t="s">
        <v>2533</v>
      </c>
      <c r="F67" s="105"/>
      <c r="G67" s="106"/>
      <c r="H67" s="67"/>
      <c r="I67" s="107"/>
      <c r="J67" s="108">
        <v>3600.0</v>
      </c>
      <c r="K67" s="109"/>
      <c r="L67" s="110"/>
      <c r="M67" s="111"/>
      <c r="N67" s="112"/>
      <c r="O67" s="113"/>
      <c r="P67" s="50">
        <v>3600.0</v>
      </c>
      <c r="Q67" s="51">
        <f t="shared" si="1"/>
        <v>0</v>
      </c>
      <c r="R67" s="52" t="s">
        <v>240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44673.0</v>
      </c>
      <c r="C68" s="38" t="s">
        <v>2534</v>
      </c>
      <c r="D68" s="39">
        <v>42891.0</v>
      </c>
      <c r="E68" s="40" t="s">
        <v>2490</v>
      </c>
      <c r="F68" s="105"/>
      <c r="G68" s="106"/>
      <c r="H68" s="67"/>
      <c r="I68" s="107">
        <v>8000.0</v>
      </c>
      <c r="J68" s="108"/>
      <c r="K68" s="109"/>
      <c r="L68" s="110"/>
      <c r="M68" s="111"/>
      <c r="N68" s="112"/>
      <c r="O68" s="113"/>
      <c r="P68" s="50">
        <v>8000.0</v>
      </c>
      <c r="Q68" s="51">
        <f t="shared" si="1"/>
        <v>0</v>
      </c>
      <c r="R68" s="52" t="s">
        <v>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44673.0</v>
      </c>
      <c r="C69" s="38" t="s">
        <v>2535</v>
      </c>
      <c r="D69" s="39">
        <v>54899.0</v>
      </c>
      <c r="E69" s="40" t="s">
        <v>872</v>
      </c>
      <c r="F69" s="105"/>
      <c r="G69" s="120"/>
      <c r="H69" s="67"/>
      <c r="I69" s="107">
        <v>6250.0</v>
      </c>
      <c r="J69" s="108"/>
      <c r="K69" s="134"/>
      <c r="L69" s="110"/>
      <c r="M69" s="111"/>
      <c r="N69" s="112"/>
      <c r="O69" s="113"/>
      <c r="P69" s="50">
        <v>6250.0</v>
      </c>
      <c r="Q69" s="51">
        <f t="shared" si="1"/>
        <v>0</v>
      </c>
      <c r="R69" s="52" t="s">
        <v>29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44673.0</v>
      </c>
      <c r="C70" s="38" t="s">
        <v>2536</v>
      </c>
      <c r="D70" s="39">
        <v>46927.0</v>
      </c>
      <c r="E70" s="40" t="s">
        <v>938</v>
      </c>
      <c r="F70" s="127"/>
      <c r="G70" s="120"/>
      <c r="H70" s="67"/>
      <c r="I70" s="107">
        <v>3050.0</v>
      </c>
      <c r="J70" s="108"/>
      <c r="K70" s="109"/>
      <c r="L70" s="110"/>
      <c r="M70" s="111"/>
      <c r="N70" s="112"/>
      <c r="O70" s="113"/>
      <c r="P70" s="50">
        <v>3050.0</v>
      </c>
      <c r="Q70" s="51">
        <f t="shared" si="1"/>
        <v>0</v>
      </c>
      <c r="R70" s="52" t="s">
        <v>69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44673.0</v>
      </c>
      <c r="C71" s="38" t="s">
        <v>2537</v>
      </c>
      <c r="D71" s="39">
        <v>69494.0</v>
      </c>
      <c r="E71" s="40" t="s">
        <v>2538</v>
      </c>
      <c r="F71" s="105"/>
      <c r="G71" s="120">
        <v>27000.0</v>
      </c>
      <c r="H71" s="67"/>
      <c r="I71" s="107"/>
      <c r="J71" s="117"/>
      <c r="K71" s="109"/>
      <c r="L71" s="110"/>
      <c r="M71" s="111"/>
      <c r="N71" s="112"/>
      <c r="O71" s="113"/>
      <c r="P71" s="50">
        <v>27000.0</v>
      </c>
      <c r="Q71" s="51">
        <f t="shared" si="1"/>
        <v>0</v>
      </c>
      <c r="R71" s="52" t="s">
        <v>69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44673.0</v>
      </c>
      <c r="C72" s="38" t="s">
        <v>2539</v>
      </c>
      <c r="D72" s="39">
        <v>47787.0</v>
      </c>
      <c r="E72" s="40" t="s">
        <v>1092</v>
      </c>
      <c r="F72" s="105"/>
      <c r="G72" s="106"/>
      <c r="H72" s="67"/>
      <c r="I72" s="107">
        <v>5350.0</v>
      </c>
      <c r="J72" s="108"/>
      <c r="K72" s="109"/>
      <c r="L72" s="110"/>
      <c r="M72" s="111"/>
      <c r="N72" s="112"/>
      <c r="O72" s="113"/>
      <c r="P72" s="50">
        <v>5350.0</v>
      </c>
      <c r="Q72" s="51">
        <f t="shared" si="1"/>
        <v>0</v>
      </c>
      <c r="R72" s="52" t="s">
        <v>29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44673.0</v>
      </c>
      <c r="C73" s="38" t="s">
        <v>2540</v>
      </c>
      <c r="D73" s="39">
        <v>69570.0</v>
      </c>
      <c r="E73" s="40" t="s">
        <v>2541</v>
      </c>
      <c r="F73" s="105"/>
      <c r="G73" s="123"/>
      <c r="H73" s="67"/>
      <c r="I73" s="107">
        <v>69500.0</v>
      </c>
      <c r="J73" s="108"/>
      <c r="K73" s="109"/>
      <c r="L73" s="110"/>
      <c r="M73" s="111"/>
      <c r="N73" s="112"/>
      <c r="O73" s="113"/>
      <c r="P73" s="50">
        <v>69500.0</v>
      </c>
      <c r="Q73" s="51">
        <f t="shared" si="1"/>
        <v>0</v>
      </c>
      <c r="R73" s="52" t="s">
        <v>69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44673.0</v>
      </c>
      <c r="C74" s="38" t="s">
        <v>2542</v>
      </c>
      <c r="D74" s="39">
        <v>69571.0</v>
      </c>
      <c r="E74" s="40" t="s">
        <v>2543</v>
      </c>
      <c r="F74" s="143"/>
      <c r="G74" s="106"/>
      <c r="H74" s="67"/>
      <c r="I74" s="107">
        <v>69500.0</v>
      </c>
      <c r="J74" s="117"/>
      <c r="K74" s="109"/>
      <c r="L74" s="110"/>
      <c r="M74" s="111"/>
      <c r="N74" s="112"/>
      <c r="O74" s="113"/>
      <c r="P74" s="50">
        <v>69500.0</v>
      </c>
      <c r="Q74" s="51">
        <f t="shared" si="1"/>
        <v>0</v>
      </c>
      <c r="R74" s="52" t="s">
        <v>69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44673.0</v>
      </c>
      <c r="C75" s="38" t="s">
        <v>2544</v>
      </c>
      <c r="D75" s="39">
        <v>68272.0</v>
      </c>
      <c r="E75" s="40" t="s">
        <v>2545</v>
      </c>
      <c r="F75" s="105"/>
      <c r="G75" s="123"/>
      <c r="H75" s="67"/>
      <c r="I75" s="107"/>
      <c r="J75" s="117">
        <v>2400.0</v>
      </c>
      <c r="K75" s="109"/>
      <c r="L75" s="110"/>
      <c r="M75" s="111"/>
      <c r="N75" s="112"/>
      <c r="O75" s="113"/>
      <c r="P75" s="50">
        <v>2400.0</v>
      </c>
      <c r="Q75" s="51">
        <f t="shared" si="1"/>
        <v>0</v>
      </c>
      <c r="R75" s="52" t="s">
        <v>29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44673.0</v>
      </c>
      <c r="C76" s="38" t="s">
        <v>2546</v>
      </c>
      <c r="D76" s="39">
        <v>69566.0</v>
      </c>
      <c r="E76" s="40" t="s">
        <v>2547</v>
      </c>
      <c r="F76" s="143"/>
      <c r="G76" s="106"/>
      <c r="H76" s="67"/>
      <c r="I76" s="107">
        <v>27000.0</v>
      </c>
      <c r="J76" s="117"/>
      <c r="K76" s="109"/>
      <c r="L76" s="110"/>
      <c r="M76" s="111"/>
      <c r="N76" s="112"/>
      <c r="O76" s="113"/>
      <c r="P76" s="50">
        <v>27000.0</v>
      </c>
      <c r="Q76" s="51">
        <f t="shared" si="1"/>
        <v>0</v>
      </c>
      <c r="R76" s="52" t="s">
        <v>240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44673.0</v>
      </c>
      <c r="C77" s="38" t="s">
        <v>2548</v>
      </c>
      <c r="D77" s="39">
        <v>69567.0</v>
      </c>
      <c r="E77" s="40" t="s">
        <v>2549</v>
      </c>
      <c r="F77" s="105"/>
      <c r="G77" s="106"/>
      <c r="H77" s="122"/>
      <c r="I77" s="107">
        <v>27000.0</v>
      </c>
      <c r="J77" s="117"/>
      <c r="K77" s="109"/>
      <c r="L77" s="110"/>
      <c r="M77" s="111"/>
      <c r="N77" s="112"/>
      <c r="O77" s="113"/>
      <c r="P77" s="50">
        <v>27000.0</v>
      </c>
      <c r="Q77" s="51">
        <f t="shared" si="1"/>
        <v>0</v>
      </c>
      <c r="R77" s="52" t="s">
        <v>240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44673.0</v>
      </c>
      <c r="C78" s="38" t="s">
        <v>2550</v>
      </c>
      <c r="D78" s="39">
        <v>48631.0</v>
      </c>
      <c r="E78" s="40" t="s">
        <v>36</v>
      </c>
      <c r="F78" s="105"/>
      <c r="G78" s="106"/>
      <c r="H78" s="67"/>
      <c r="I78" s="107">
        <v>17100.0</v>
      </c>
      <c r="J78" s="117"/>
      <c r="K78" s="109"/>
      <c r="L78" s="110"/>
      <c r="M78" s="111"/>
      <c r="N78" s="112"/>
      <c r="O78" s="113"/>
      <c r="P78" s="50">
        <v>17100.0</v>
      </c>
      <c r="Q78" s="51">
        <f t="shared" si="1"/>
        <v>0</v>
      </c>
      <c r="R78" s="52" t="s">
        <v>29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44673.0</v>
      </c>
      <c r="C79" s="38" t="s">
        <v>2551</v>
      </c>
      <c r="D79" s="39">
        <v>69568.0</v>
      </c>
      <c r="E79" s="40" t="s">
        <v>2552</v>
      </c>
      <c r="F79" s="105"/>
      <c r="G79" s="106"/>
      <c r="H79" s="67"/>
      <c r="I79" s="107">
        <v>27000.0</v>
      </c>
      <c r="J79" s="117"/>
      <c r="K79" s="109"/>
      <c r="L79" s="110"/>
      <c r="M79" s="111"/>
      <c r="N79" s="112"/>
      <c r="O79" s="113"/>
      <c r="P79" s="50">
        <v>27000.0</v>
      </c>
      <c r="Q79" s="51">
        <f t="shared" si="1"/>
        <v>0</v>
      </c>
      <c r="R79" s="52" t="s">
        <v>240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44673.0</v>
      </c>
      <c r="C80" s="38" t="s">
        <v>2553</v>
      </c>
      <c r="D80" s="39">
        <v>69569.0</v>
      </c>
      <c r="E80" s="40" t="s">
        <v>2554</v>
      </c>
      <c r="F80" s="105"/>
      <c r="G80" s="106"/>
      <c r="H80" s="67"/>
      <c r="I80" s="107">
        <v>27000.0</v>
      </c>
      <c r="J80" s="117"/>
      <c r="K80" s="109"/>
      <c r="L80" s="110"/>
      <c r="M80" s="111"/>
      <c r="N80" s="112"/>
      <c r="O80" s="113"/>
      <c r="P80" s="50">
        <v>27000.0</v>
      </c>
      <c r="Q80" s="51">
        <f t="shared" si="1"/>
        <v>0</v>
      </c>
      <c r="R80" s="52" t="s">
        <v>240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44673.0</v>
      </c>
      <c r="C81" s="38" t="s">
        <v>2555</v>
      </c>
      <c r="D81" s="39">
        <v>48842.0</v>
      </c>
      <c r="E81" s="40" t="s">
        <v>2556</v>
      </c>
      <c r="F81" s="105"/>
      <c r="G81" s="123"/>
      <c r="H81" s="67"/>
      <c r="I81" s="107"/>
      <c r="J81" s="108">
        <v>3600.0</v>
      </c>
      <c r="K81" s="144"/>
      <c r="L81" s="110"/>
      <c r="M81" s="111"/>
      <c r="N81" s="112"/>
      <c r="O81" s="113"/>
      <c r="P81" s="50">
        <v>3600.0</v>
      </c>
      <c r="Q81" s="51">
        <f t="shared" si="1"/>
        <v>0</v>
      </c>
      <c r="R81" s="52" t="s">
        <v>29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44673.0</v>
      </c>
      <c r="C82" s="38" t="s">
        <v>2557</v>
      </c>
      <c r="D82" s="39">
        <v>13762.0</v>
      </c>
      <c r="E82" s="40" t="s">
        <v>197</v>
      </c>
      <c r="F82" s="105"/>
      <c r="G82" s="106"/>
      <c r="H82" s="67"/>
      <c r="I82" s="107"/>
      <c r="J82" s="108">
        <v>25000.0</v>
      </c>
      <c r="K82" s="109"/>
      <c r="L82" s="110"/>
      <c r="M82" s="111"/>
      <c r="N82" s="112"/>
      <c r="O82" s="113"/>
      <c r="P82" s="50">
        <v>25000.0</v>
      </c>
      <c r="Q82" s="51">
        <f t="shared" si="1"/>
        <v>0</v>
      </c>
      <c r="R82" s="52" t="s">
        <v>29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44673.0</v>
      </c>
      <c r="C83" s="38" t="s">
        <v>2558</v>
      </c>
      <c r="D83" s="39">
        <v>61782.0</v>
      </c>
      <c r="E83" s="40" t="s">
        <v>2408</v>
      </c>
      <c r="F83" s="105"/>
      <c r="G83" s="120"/>
      <c r="H83" s="67"/>
      <c r="I83" s="107">
        <v>95240.0</v>
      </c>
      <c r="J83" s="117"/>
      <c r="K83" s="109"/>
      <c r="L83" s="110"/>
      <c r="M83" s="111"/>
      <c r="N83" s="112"/>
      <c r="O83" s="113"/>
      <c r="P83" s="50">
        <v>95240.0</v>
      </c>
      <c r="Q83" s="51">
        <f t="shared" si="1"/>
        <v>0</v>
      </c>
      <c r="R83" s="52" t="s">
        <v>240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44673.0</v>
      </c>
      <c r="C84" s="38" t="s">
        <v>2559</v>
      </c>
      <c r="D84" s="39">
        <v>13762.0</v>
      </c>
      <c r="E84" s="40" t="s">
        <v>197</v>
      </c>
      <c r="F84" s="105"/>
      <c r="G84" s="120"/>
      <c r="H84" s="67"/>
      <c r="I84" s="107"/>
      <c r="J84" s="117">
        <v>37500.0</v>
      </c>
      <c r="K84" s="144"/>
      <c r="L84" s="110"/>
      <c r="M84" s="111"/>
      <c r="N84" s="112"/>
      <c r="O84" s="113"/>
      <c r="P84" s="50">
        <v>37500.0</v>
      </c>
      <c r="Q84" s="51">
        <f t="shared" si="1"/>
        <v>0</v>
      </c>
      <c r="R84" s="52" t="s">
        <v>29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44673.0</v>
      </c>
      <c r="C85" s="38" t="s">
        <v>2560</v>
      </c>
      <c r="D85" s="39">
        <v>36690.0</v>
      </c>
      <c r="E85" s="40" t="s">
        <v>1427</v>
      </c>
      <c r="F85" s="105"/>
      <c r="G85" s="106"/>
      <c r="H85" s="67"/>
      <c r="I85" s="107">
        <v>5000.0</v>
      </c>
      <c r="J85" s="108"/>
      <c r="K85" s="144"/>
      <c r="L85" s="110"/>
      <c r="M85" s="111"/>
      <c r="N85" s="112"/>
      <c r="O85" s="113"/>
      <c r="P85" s="50">
        <v>5000.0</v>
      </c>
      <c r="Q85" s="51">
        <f t="shared" si="1"/>
        <v>0</v>
      </c>
      <c r="R85" s="52" t="s">
        <v>69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44673.0</v>
      </c>
      <c r="C86" s="38" t="s">
        <v>2561</v>
      </c>
      <c r="D86" s="39">
        <v>61782.0</v>
      </c>
      <c r="E86" s="40" t="s">
        <v>2408</v>
      </c>
      <c r="F86" s="105"/>
      <c r="G86" s="120"/>
      <c r="H86" s="67"/>
      <c r="I86" s="107">
        <v>300.0</v>
      </c>
      <c r="J86" s="108"/>
      <c r="K86" s="109"/>
      <c r="L86" s="110"/>
      <c r="M86" s="111"/>
      <c r="N86" s="112"/>
      <c r="O86" s="113"/>
      <c r="P86" s="50">
        <v>300.0</v>
      </c>
      <c r="Q86" s="51">
        <f t="shared" si="1"/>
        <v>0</v>
      </c>
      <c r="R86" s="52" t="s">
        <v>240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44673.0</v>
      </c>
      <c r="C87" s="38" t="s">
        <v>2562</v>
      </c>
      <c r="D87" s="39">
        <v>19688.0</v>
      </c>
      <c r="E87" s="40" t="s">
        <v>711</v>
      </c>
      <c r="F87" s="105"/>
      <c r="G87" s="120"/>
      <c r="H87" s="67"/>
      <c r="I87" s="107">
        <v>2100.0</v>
      </c>
      <c r="J87" s="108"/>
      <c r="K87" s="144"/>
      <c r="L87" s="110"/>
      <c r="M87" s="111"/>
      <c r="N87" s="112"/>
      <c r="O87" s="113"/>
      <c r="P87" s="50">
        <v>2100.0</v>
      </c>
      <c r="Q87" s="51">
        <f t="shared" si="1"/>
        <v>0</v>
      </c>
      <c r="R87" s="52" t="s">
        <v>69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44673.0</v>
      </c>
      <c r="C88" s="38" t="s">
        <v>2563</v>
      </c>
      <c r="D88" s="39">
        <v>63778.0</v>
      </c>
      <c r="E88" s="40" t="s">
        <v>1522</v>
      </c>
      <c r="F88" s="105"/>
      <c r="G88" s="120"/>
      <c r="H88" s="67"/>
      <c r="I88" s="107">
        <v>350.0</v>
      </c>
      <c r="J88" s="108"/>
      <c r="K88" s="109"/>
      <c r="L88" s="110"/>
      <c r="M88" s="111"/>
      <c r="N88" s="112"/>
      <c r="O88" s="113"/>
      <c r="P88" s="50">
        <v>350.0</v>
      </c>
      <c r="Q88" s="51">
        <f t="shared" si="1"/>
        <v>0</v>
      </c>
      <c r="R88" s="52" t="s">
        <v>69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44673.0</v>
      </c>
      <c r="C89" s="38" t="s">
        <v>2564</v>
      </c>
      <c r="D89" s="39">
        <v>55886.0</v>
      </c>
      <c r="E89" s="40" t="s">
        <v>2457</v>
      </c>
      <c r="F89" s="105"/>
      <c r="G89" s="106"/>
      <c r="H89" s="67"/>
      <c r="I89" s="107"/>
      <c r="J89" s="108">
        <v>7650.0</v>
      </c>
      <c r="K89" s="109"/>
      <c r="L89" s="110"/>
      <c r="M89" s="111"/>
      <c r="N89" s="112"/>
      <c r="O89" s="113"/>
      <c r="P89" s="50">
        <v>7650.0</v>
      </c>
      <c r="Q89" s="51">
        <f t="shared" si="1"/>
        <v>0</v>
      </c>
      <c r="R89" s="52" t="s">
        <v>69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44673.0</v>
      </c>
      <c r="C90" s="38" t="s">
        <v>2565</v>
      </c>
      <c r="D90" s="39">
        <v>13762.0</v>
      </c>
      <c r="E90" s="40" t="s">
        <v>197</v>
      </c>
      <c r="F90" s="105"/>
      <c r="G90" s="120"/>
      <c r="H90" s="67"/>
      <c r="I90" s="107"/>
      <c r="J90" s="108">
        <v>2800.0</v>
      </c>
      <c r="K90" s="109"/>
      <c r="L90" s="110"/>
      <c r="M90" s="111"/>
      <c r="N90" s="112"/>
      <c r="O90" s="113"/>
      <c r="P90" s="50">
        <v>2800.0</v>
      </c>
      <c r="Q90" s="51">
        <f t="shared" si="1"/>
        <v>0</v>
      </c>
      <c r="R90" s="52" t="s">
        <v>29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44673.0</v>
      </c>
      <c r="C91" s="38" t="s">
        <v>2566</v>
      </c>
      <c r="D91" s="39">
        <v>35245.0</v>
      </c>
      <c r="E91" s="40" t="s">
        <v>71</v>
      </c>
      <c r="F91" s="105"/>
      <c r="G91" s="106"/>
      <c r="H91" s="131">
        <v>280000.0</v>
      </c>
      <c r="I91" s="107"/>
      <c r="J91" s="108"/>
      <c r="K91" s="109"/>
      <c r="L91" s="110"/>
      <c r="M91" s="111"/>
      <c r="N91" s="112"/>
      <c r="O91" s="113"/>
      <c r="P91" s="50">
        <v>280000.0</v>
      </c>
      <c r="Q91" s="51">
        <f t="shared" si="1"/>
        <v>0</v>
      </c>
      <c r="R91" s="52" t="s">
        <v>240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44673.0</v>
      </c>
      <c r="C92" s="38" t="s">
        <v>2567</v>
      </c>
      <c r="D92" s="39">
        <v>58050.0</v>
      </c>
      <c r="E92" s="40" t="s">
        <v>1063</v>
      </c>
      <c r="F92" s="143"/>
      <c r="G92" s="106"/>
      <c r="H92" s="67"/>
      <c r="I92" s="107"/>
      <c r="J92" s="108">
        <v>5150.0</v>
      </c>
      <c r="K92" s="109"/>
      <c r="L92" s="110"/>
      <c r="M92" s="111"/>
      <c r="N92" s="112"/>
      <c r="O92" s="113"/>
      <c r="P92" s="50">
        <v>5150.0</v>
      </c>
      <c r="Q92" s="51">
        <f t="shared" si="1"/>
        <v>0</v>
      </c>
      <c r="R92" s="52" t="s">
        <v>69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44673.0</v>
      </c>
      <c r="C93" s="38" t="s">
        <v>2568</v>
      </c>
      <c r="D93" s="39">
        <v>45096.0</v>
      </c>
      <c r="E93" s="40" t="s">
        <v>498</v>
      </c>
      <c r="F93" s="143"/>
      <c r="G93" s="106"/>
      <c r="H93" s="131"/>
      <c r="I93" s="107">
        <v>10000.0</v>
      </c>
      <c r="J93" s="108"/>
      <c r="K93" s="109"/>
      <c r="L93" s="110"/>
      <c r="M93" s="111"/>
      <c r="N93" s="112"/>
      <c r="O93" s="113"/>
      <c r="P93" s="50">
        <v>10000.0</v>
      </c>
      <c r="Q93" s="51">
        <f t="shared" si="1"/>
        <v>0</v>
      </c>
      <c r="R93" s="52" t="s">
        <v>69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44673.0</v>
      </c>
      <c r="C94" s="38" t="s">
        <v>2569</v>
      </c>
      <c r="D94" s="39">
        <v>69572.0</v>
      </c>
      <c r="E94" s="40" t="s">
        <v>2570</v>
      </c>
      <c r="F94" s="105"/>
      <c r="G94" s="106"/>
      <c r="H94" s="67"/>
      <c r="I94" s="107"/>
      <c r="J94" s="108">
        <v>27000.0</v>
      </c>
      <c r="K94" s="109"/>
      <c r="L94" s="110"/>
      <c r="M94" s="111"/>
      <c r="N94" s="112"/>
      <c r="O94" s="113"/>
      <c r="P94" s="50">
        <v>27000.0</v>
      </c>
      <c r="Q94" s="51">
        <f t="shared" si="1"/>
        <v>0</v>
      </c>
      <c r="R94" s="52" t="s">
        <v>69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44673.0</v>
      </c>
      <c r="C95" s="38" t="s">
        <v>2571</v>
      </c>
      <c r="D95" s="39">
        <v>45193.0</v>
      </c>
      <c r="E95" s="40" t="s">
        <v>1896</v>
      </c>
      <c r="F95" s="105"/>
      <c r="G95" s="106"/>
      <c r="H95" s="122"/>
      <c r="I95" s="107">
        <v>2500.0</v>
      </c>
      <c r="J95" s="108"/>
      <c r="K95" s="109"/>
      <c r="L95" s="110"/>
      <c r="M95" s="111"/>
      <c r="N95" s="112"/>
      <c r="O95" s="113"/>
      <c r="P95" s="50">
        <v>2500.0</v>
      </c>
      <c r="Q95" s="51">
        <f t="shared" si="1"/>
        <v>0</v>
      </c>
      <c r="R95" s="52" t="s">
        <v>69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44673.0</v>
      </c>
      <c r="C96" s="38" t="s">
        <v>2572</v>
      </c>
      <c r="D96" s="39">
        <v>64781.0</v>
      </c>
      <c r="E96" s="40" t="s">
        <v>1178</v>
      </c>
      <c r="F96" s="105"/>
      <c r="G96" s="106"/>
      <c r="H96" s="122"/>
      <c r="I96" s="107">
        <v>1750.0</v>
      </c>
      <c r="J96" s="108"/>
      <c r="K96" s="109"/>
      <c r="L96" s="110"/>
      <c r="M96" s="111"/>
      <c r="N96" s="112"/>
      <c r="O96" s="113"/>
      <c r="P96" s="50">
        <v>1750.0</v>
      </c>
      <c r="Q96" s="51">
        <f t="shared" si="1"/>
        <v>0</v>
      </c>
      <c r="R96" s="52" t="s">
        <v>69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44673.0</v>
      </c>
      <c r="C97" s="38" t="s">
        <v>2573</v>
      </c>
      <c r="D97" s="39">
        <v>53095.0</v>
      </c>
      <c r="E97" s="40" t="s">
        <v>552</v>
      </c>
      <c r="F97" s="105"/>
      <c r="G97" s="106"/>
      <c r="H97" s="122"/>
      <c r="I97" s="107">
        <v>11250.0</v>
      </c>
      <c r="J97" s="108"/>
      <c r="K97" s="109"/>
      <c r="L97" s="110"/>
      <c r="M97" s="111"/>
      <c r="N97" s="112"/>
      <c r="O97" s="113"/>
      <c r="P97" s="50">
        <v>11250.0</v>
      </c>
      <c r="Q97" s="51">
        <f t="shared" si="1"/>
        <v>0</v>
      </c>
      <c r="R97" s="52" t="s">
        <v>69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44673.0</v>
      </c>
      <c r="C98" s="38" t="s">
        <v>2574</v>
      </c>
      <c r="D98" s="39">
        <v>64457.0</v>
      </c>
      <c r="E98" s="40" t="s">
        <v>2575</v>
      </c>
      <c r="F98" s="105"/>
      <c r="G98" s="106"/>
      <c r="H98" s="67"/>
      <c r="I98" s="107"/>
      <c r="J98" s="108">
        <v>300.0</v>
      </c>
      <c r="K98" s="134"/>
      <c r="L98" s="110"/>
      <c r="M98" s="111"/>
      <c r="N98" s="112"/>
      <c r="O98" s="113"/>
      <c r="P98" s="50">
        <v>300.0</v>
      </c>
      <c r="Q98" s="51">
        <f t="shared" si="1"/>
        <v>0</v>
      </c>
      <c r="R98" s="52" t="s">
        <v>69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44673.0</v>
      </c>
      <c r="C99" s="38" t="s">
        <v>2576</v>
      </c>
      <c r="D99" s="39">
        <v>39317.0</v>
      </c>
      <c r="E99" s="40" t="s">
        <v>1255</v>
      </c>
      <c r="F99" s="105"/>
      <c r="G99" s="120"/>
      <c r="H99" s="67"/>
      <c r="I99" s="107">
        <v>25000.0</v>
      </c>
      <c r="J99" s="108"/>
      <c r="K99" s="134"/>
      <c r="L99" s="110"/>
      <c r="M99" s="111"/>
      <c r="N99" s="112"/>
      <c r="O99" s="113"/>
      <c r="P99" s="50">
        <v>25000.0</v>
      </c>
      <c r="Q99" s="51">
        <f t="shared" si="1"/>
        <v>0</v>
      </c>
      <c r="R99" s="52" t="s">
        <v>69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44673.0</v>
      </c>
      <c r="C100" s="38" t="s">
        <v>2577</v>
      </c>
      <c r="D100" s="39">
        <v>61116.0</v>
      </c>
      <c r="E100" s="40" t="s">
        <v>2578</v>
      </c>
      <c r="F100" s="105"/>
      <c r="G100" s="106"/>
      <c r="H100" s="122"/>
      <c r="I100" s="107">
        <v>5150.0</v>
      </c>
      <c r="J100" s="108"/>
      <c r="K100" s="109"/>
      <c r="L100" s="110"/>
      <c r="M100" s="111"/>
      <c r="N100" s="112"/>
      <c r="O100" s="113"/>
      <c r="P100" s="50">
        <v>5150.0</v>
      </c>
      <c r="Q100" s="51">
        <f t="shared" si="1"/>
        <v>0</v>
      </c>
      <c r="R100" s="52" t="s">
        <v>29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44673.0</v>
      </c>
      <c r="C101" s="38" t="s">
        <v>2579</v>
      </c>
      <c r="D101" s="39">
        <v>53785.0</v>
      </c>
      <c r="E101" s="40" t="s">
        <v>2580</v>
      </c>
      <c r="F101" s="105"/>
      <c r="G101" s="106"/>
      <c r="H101" s="122"/>
      <c r="I101" s="107">
        <v>2100.0</v>
      </c>
      <c r="J101" s="108"/>
      <c r="K101" s="109"/>
      <c r="L101" s="110"/>
      <c r="M101" s="111"/>
      <c r="N101" s="112"/>
      <c r="O101" s="113"/>
      <c r="P101" s="50">
        <v>2100.0</v>
      </c>
      <c r="Q101" s="51">
        <f t="shared" si="1"/>
        <v>0</v>
      </c>
      <c r="R101" s="52" t="s">
        <v>69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44672.0</v>
      </c>
      <c r="C102" s="38" t="s">
        <v>2581</v>
      </c>
      <c r="D102" s="39">
        <v>51017.0</v>
      </c>
      <c r="E102" s="40" t="s">
        <v>1080</v>
      </c>
      <c r="F102" s="105"/>
      <c r="G102" s="106"/>
      <c r="H102" s="122">
        <v>79900.0</v>
      </c>
      <c r="I102" s="107"/>
      <c r="J102" s="108"/>
      <c r="K102" s="109"/>
      <c r="L102" s="110"/>
      <c r="M102" s="111"/>
      <c r="N102" s="112"/>
      <c r="O102" s="113"/>
      <c r="P102" s="50">
        <v>79900.0</v>
      </c>
      <c r="Q102" s="51">
        <f t="shared" si="1"/>
        <v>0</v>
      </c>
      <c r="R102" s="52"/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44673.0</v>
      </c>
      <c r="C103" s="38" t="s">
        <v>2582</v>
      </c>
      <c r="D103" s="39">
        <v>51406.0</v>
      </c>
      <c r="E103" s="40" t="s">
        <v>66</v>
      </c>
      <c r="F103" s="105"/>
      <c r="G103" s="106"/>
      <c r="H103" s="122">
        <v>16400.0</v>
      </c>
      <c r="I103" s="107"/>
      <c r="J103" s="108"/>
      <c r="K103" s="144"/>
      <c r="L103" s="110"/>
      <c r="M103" s="111"/>
      <c r="N103" s="112"/>
      <c r="O103" s="113"/>
      <c r="P103" s="50">
        <v>16400.0</v>
      </c>
      <c r="Q103" s="51">
        <f t="shared" si="1"/>
        <v>0</v>
      </c>
      <c r="R103" s="52"/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44673.0</v>
      </c>
      <c r="C104" s="38" t="s">
        <v>2583</v>
      </c>
      <c r="D104" s="39">
        <v>51406.0</v>
      </c>
      <c r="E104" s="40" t="s">
        <v>66</v>
      </c>
      <c r="F104" s="105"/>
      <c r="G104" s="106"/>
      <c r="H104" s="122">
        <v>16800.0</v>
      </c>
      <c r="I104" s="107"/>
      <c r="J104" s="108"/>
      <c r="K104" s="134"/>
      <c r="L104" s="110"/>
      <c r="M104" s="111"/>
      <c r="N104" s="112"/>
      <c r="O104" s="113"/>
      <c r="P104" s="50">
        <v>16800.0</v>
      </c>
      <c r="Q104" s="51">
        <f t="shared" si="1"/>
        <v>0</v>
      </c>
      <c r="R104" s="52"/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44673.0</v>
      </c>
      <c r="C105" s="38" t="s">
        <v>2584</v>
      </c>
      <c r="D105" s="39">
        <v>51017.0</v>
      </c>
      <c r="E105" s="40" t="s">
        <v>1080</v>
      </c>
      <c r="F105" s="105"/>
      <c r="G105" s="106"/>
      <c r="H105" s="122">
        <v>22500.0</v>
      </c>
      <c r="I105" s="107"/>
      <c r="J105" s="108"/>
      <c r="K105" s="109"/>
      <c r="L105" s="110"/>
      <c r="M105" s="111"/>
      <c r="N105" s="112"/>
      <c r="O105" s="113"/>
      <c r="P105" s="50">
        <v>22500.0</v>
      </c>
      <c r="Q105" s="51">
        <f t="shared" si="1"/>
        <v>0</v>
      </c>
      <c r="R105" s="52"/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44673.0</v>
      </c>
      <c r="C106" s="38" t="s">
        <v>2585</v>
      </c>
      <c r="D106" s="39">
        <v>49953.0</v>
      </c>
      <c r="E106" s="40" t="s">
        <v>329</v>
      </c>
      <c r="F106" s="105"/>
      <c r="G106" s="120"/>
      <c r="H106" s="122">
        <v>11750.0</v>
      </c>
      <c r="I106" s="107"/>
      <c r="J106" s="108"/>
      <c r="K106" s="109"/>
      <c r="L106" s="110"/>
      <c r="M106" s="111"/>
      <c r="N106" s="112"/>
      <c r="O106" s="113"/>
      <c r="P106" s="50">
        <v>11750.0</v>
      </c>
      <c r="Q106" s="51">
        <f t="shared" si="1"/>
        <v>0</v>
      </c>
      <c r="R106" s="52"/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44673.0</v>
      </c>
      <c r="C107" s="38" t="s">
        <v>2586</v>
      </c>
      <c r="D107" s="39">
        <v>49953.0</v>
      </c>
      <c r="E107" s="40" t="s">
        <v>329</v>
      </c>
      <c r="F107" s="105"/>
      <c r="G107" s="106"/>
      <c r="H107" s="122">
        <v>11750.0</v>
      </c>
      <c r="I107" s="107"/>
      <c r="J107" s="108"/>
      <c r="K107" s="109"/>
      <c r="L107" s="110"/>
      <c r="M107" s="111"/>
      <c r="N107" s="112"/>
      <c r="O107" s="113"/>
      <c r="P107" s="50">
        <v>11750.0</v>
      </c>
      <c r="Q107" s="51">
        <f t="shared" si="1"/>
        <v>0</v>
      </c>
      <c r="R107" s="52"/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44673.0</v>
      </c>
      <c r="C108" s="38" t="s">
        <v>2587</v>
      </c>
      <c r="D108" s="39">
        <v>49953.0</v>
      </c>
      <c r="E108" s="40" t="s">
        <v>329</v>
      </c>
      <c r="F108" s="143"/>
      <c r="G108" s="106"/>
      <c r="H108" s="122">
        <v>11750.0</v>
      </c>
      <c r="I108" s="107"/>
      <c r="J108" s="108"/>
      <c r="K108" s="109"/>
      <c r="L108" s="110"/>
      <c r="M108" s="111"/>
      <c r="N108" s="112"/>
      <c r="O108" s="113"/>
      <c r="P108" s="50">
        <v>11750.0</v>
      </c>
      <c r="Q108" s="51">
        <f t="shared" si="1"/>
        <v>0</v>
      </c>
      <c r="R108" s="52"/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44673.0</v>
      </c>
      <c r="C109" s="38" t="s">
        <v>2588</v>
      </c>
      <c r="D109" s="39">
        <v>66012.0</v>
      </c>
      <c r="E109" s="40" t="s">
        <v>28</v>
      </c>
      <c r="F109" s="143"/>
      <c r="G109" s="106"/>
      <c r="H109" s="122"/>
      <c r="I109" s="107"/>
      <c r="J109" s="108"/>
      <c r="K109" s="144">
        <v>8750.0</v>
      </c>
      <c r="L109" s="110"/>
      <c r="M109" s="167"/>
      <c r="N109" s="112"/>
      <c r="O109" s="113"/>
      <c r="P109" s="50">
        <v>8750.0</v>
      </c>
      <c r="Q109" s="51">
        <f t="shared" si="1"/>
        <v>0</v>
      </c>
      <c r="R109" s="52"/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44673.0</v>
      </c>
      <c r="C110" s="38" t="s">
        <v>2589</v>
      </c>
      <c r="D110" s="39">
        <v>50595.0</v>
      </c>
      <c r="E110" s="40" t="s">
        <v>325</v>
      </c>
      <c r="F110" s="105"/>
      <c r="G110" s="106"/>
      <c r="H110" s="122">
        <v>65000.0</v>
      </c>
      <c r="I110" s="107"/>
      <c r="J110" s="108"/>
      <c r="K110" s="109"/>
      <c r="L110" s="110"/>
      <c r="M110" s="111"/>
      <c r="N110" s="112"/>
      <c r="O110" s="113"/>
      <c r="P110" s="50">
        <v>65000.0</v>
      </c>
      <c r="Q110" s="51">
        <f t="shared" si="1"/>
        <v>0</v>
      </c>
      <c r="R110" s="52"/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44673.0</v>
      </c>
      <c r="C111" s="38" t="s">
        <v>2590</v>
      </c>
      <c r="D111" s="39">
        <v>49918.0</v>
      </c>
      <c r="E111" s="40" t="s">
        <v>214</v>
      </c>
      <c r="F111" s="105"/>
      <c r="G111" s="120"/>
      <c r="H111" s="122">
        <v>4500.0</v>
      </c>
      <c r="I111" s="107"/>
      <c r="J111" s="108"/>
      <c r="K111" s="109"/>
      <c r="L111" s="110"/>
      <c r="M111" s="111"/>
      <c r="N111" s="112"/>
      <c r="O111" s="113"/>
      <c r="P111" s="50">
        <v>4500.0</v>
      </c>
      <c r="Q111" s="51">
        <f t="shared" si="1"/>
        <v>0</v>
      </c>
      <c r="R111" s="52"/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/>
      <c r="B112" s="146"/>
      <c r="C112" s="146"/>
      <c r="D112" s="146"/>
      <c r="E112" s="146"/>
      <c r="F112" s="92">
        <f t="shared" ref="F112:K112" si="2">SUM(F5:F111)</f>
        <v>0</v>
      </c>
      <c r="G112" s="93">
        <f t="shared" si="2"/>
        <v>27400</v>
      </c>
      <c r="H112" s="135">
        <f t="shared" si="2"/>
        <v>530350</v>
      </c>
      <c r="I112" s="136">
        <f t="shared" si="2"/>
        <v>708265</v>
      </c>
      <c r="J112" s="137">
        <f t="shared" si="2"/>
        <v>381525</v>
      </c>
      <c r="K112" s="138">
        <f t="shared" si="2"/>
        <v>8750</v>
      </c>
      <c r="L112" s="139">
        <f>SUM(L4:L105)</f>
        <v>0</v>
      </c>
      <c r="M112" s="140">
        <f>SUM(M5:M111)</f>
        <v>0</v>
      </c>
      <c r="N112" s="141">
        <f t="shared" ref="N112:O112" si="3">SUM(N4:N105)</f>
        <v>0</v>
      </c>
      <c r="O112" s="142">
        <f t="shared" si="3"/>
        <v>0</v>
      </c>
      <c r="P112" s="100">
        <f>SUM(P5:P111)</f>
        <v>1656290</v>
      </c>
      <c r="Q112" s="51">
        <f t="shared" si="1"/>
        <v>0</v>
      </c>
      <c r="R112" s="146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>
      <c r="A113" s="22"/>
      <c r="B113" s="22"/>
      <c r="C113" s="22"/>
      <c r="D113" s="22"/>
      <c r="E113" s="22"/>
      <c r="F113" s="102">
        <f>F112+G112+H112+I112+J112+K112+L112+M112+N112+O112</f>
        <v>1656290</v>
      </c>
      <c r="G113" s="34"/>
      <c r="H113" s="34"/>
      <c r="I113" s="34"/>
      <c r="J113" s="34"/>
      <c r="K113" s="34"/>
      <c r="L113" s="6"/>
      <c r="M113" s="103"/>
      <c r="N113" s="103"/>
      <c r="O113" s="103"/>
      <c r="P113" s="53"/>
      <c r="Q113" s="53"/>
      <c r="R113" s="2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16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</sheetData>
  <mergeCells count="19">
    <mergeCell ref="E2:E4"/>
    <mergeCell ref="F3:F4"/>
    <mergeCell ref="G3:H3"/>
    <mergeCell ref="I3:J3"/>
    <mergeCell ref="K3:K4"/>
    <mergeCell ref="L3:L4"/>
    <mergeCell ref="F113:L113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88"/>
    <col customWidth="1" min="14" max="14" width="10.63"/>
    <col customWidth="1" min="16" max="16" width="14.75"/>
  </cols>
  <sheetData>
    <row r="1">
      <c r="A1" s="33" t="s">
        <v>2591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77">
        <v>44673.0</v>
      </c>
      <c r="C5" s="78" t="s">
        <v>2592</v>
      </c>
      <c r="D5" s="170">
        <v>56713.0</v>
      </c>
      <c r="E5" s="171" t="s">
        <v>2593</v>
      </c>
      <c r="F5" s="105"/>
      <c r="G5" s="120"/>
      <c r="H5" s="131"/>
      <c r="I5" s="116"/>
      <c r="J5" s="117">
        <v>5000.0</v>
      </c>
      <c r="K5" s="144"/>
      <c r="L5" s="110"/>
      <c r="M5" s="111"/>
      <c r="N5" s="112"/>
      <c r="O5" s="113"/>
      <c r="P5" s="50">
        <v>5000.0</v>
      </c>
      <c r="Q5" s="51">
        <f t="shared" ref="Q5:Q100" si="1">SUM(F5+G5+H5+I5+J5+K5+L5+M5+N5+O5-P5)</f>
        <v>0</v>
      </c>
      <c r="R5" s="52" t="s">
        <v>69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77">
        <v>44673.0</v>
      </c>
      <c r="C6" s="78" t="s">
        <v>2594</v>
      </c>
      <c r="D6" s="172">
        <v>56713.0</v>
      </c>
      <c r="E6" s="171" t="s">
        <v>2593</v>
      </c>
      <c r="F6" s="143"/>
      <c r="G6" s="120"/>
      <c r="H6" s="131"/>
      <c r="I6" s="107"/>
      <c r="J6" s="117">
        <v>5000.0</v>
      </c>
      <c r="K6" s="134"/>
      <c r="L6" s="110"/>
      <c r="M6" s="111"/>
      <c r="N6" s="112"/>
      <c r="O6" s="113"/>
      <c r="P6" s="50">
        <v>5000.0</v>
      </c>
      <c r="Q6" s="51">
        <f t="shared" si="1"/>
        <v>0</v>
      </c>
      <c r="R6" s="52" t="s">
        <v>69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77">
        <v>44673.0</v>
      </c>
      <c r="C7" s="78" t="s">
        <v>2595</v>
      </c>
      <c r="D7" s="172">
        <v>56980.0</v>
      </c>
      <c r="E7" s="171" t="s">
        <v>2406</v>
      </c>
      <c r="F7" s="143"/>
      <c r="G7" s="106"/>
      <c r="H7" s="131"/>
      <c r="I7" s="107">
        <v>7700.0</v>
      </c>
      <c r="J7" s="108"/>
      <c r="K7" s="109"/>
      <c r="L7" s="110"/>
      <c r="M7" s="111"/>
      <c r="N7" s="112"/>
      <c r="O7" s="113"/>
      <c r="P7" s="50">
        <v>7700.0</v>
      </c>
      <c r="Q7" s="51">
        <f t="shared" si="1"/>
        <v>0</v>
      </c>
      <c r="R7" s="52" t="s">
        <v>29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77">
        <v>44673.0</v>
      </c>
      <c r="C8" s="78" t="s">
        <v>2596</v>
      </c>
      <c r="D8" s="172">
        <v>45193.0</v>
      </c>
      <c r="E8" s="171" t="s">
        <v>1896</v>
      </c>
      <c r="F8" s="105"/>
      <c r="G8" s="106"/>
      <c r="H8" s="131"/>
      <c r="I8" s="107">
        <v>0.0</v>
      </c>
      <c r="J8" s="108"/>
      <c r="K8" s="109"/>
      <c r="L8" s="110"/>
      <c r="M8" s="111"/>
      <c r="N8" s="112"/>
      <c r="O8" s="113"/>
      <c r="P8" s="50">
        <v>2500.0</v>
      </c>
      <c r="Q8" s="51">
        <f t="shared" si="1"/>
        <v>-2500</v>
      </c>
      <c r="R8" s="52" t="s">
        <v>69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77">
        <v>44673.0</v>
      </c>
      <c r="C9" s="78" t="s">
        <v>2597</v>
      </c>
      <c r="D9" s="172">
        <v>53249.0</v>
      </c>
      <c r="E9" s="171" t="s">
        <v>404</v>
      </c>
      <c r="F9" s="143"/>
      <c r="G9" s="106"/>
      <c r="H9" s="131"/>
      <c r="I9" s="107"/>
      <c r="J9" s="108">
        <v>16550.0</v>
      </c>
      <c r="K9" s="109"/>
      <c r="L9" s="110"/>
      <c r="M9" s="111"/>
      <c r="N9" s="112"/>
      <c r="O9" s="113"/>
      <c r="P9" s="50">
        <v>16550.0</v>
      </c>
      <c r="Q9" s="51">
        <f t="shared" si="1"/>
        <v>0</v>
      </c>
      <c r="R9" s="52" t="s">
        <v>69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77">
        <v>44673.0</v>
      </c>
      <c r="C10" s="78" t="s">
        <v>2598</v>
      </c>
      <c r="D10" s="172">
        <v>25650.0</v>
      </c>
      <c r="E10" s="171" t="s">
        <v>1090</v>
      </c>
      <c r="F10" s="143"/>
      <c r="G10" s="106"/>
      <c r="H10" s="131"/>
      <c r="I10" s="107">
        <v>0.0</v>
      </c>
      <c r="J10" s="108"/>
      <c r="K10" s="144"/>
      <c r="L10" s="110"/>
      <c r="M10" s="111"/>
      <c r="N10" s="112"/>
      <c r="O10" s="113"/>
      <c r="P10" s="50">
        <v>8000.0</v>
      </c>
      <c r="Q10" s="51">
        <f t="shared" si="1"/>
        <v>-8000</v>
      </c>
      <c r="R10" s="52" t="s">
        <v>29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77">
        <v>44674.0</v>
      </c>
      <c r="C11" s="78" t="s">
        <v>2599</v>
      </c>
      <c r="D11" s="172">
        <v>14329.0</v>
      </c>
      <c r="E11" s="171" t="s">
        <v>129</v>
      </c>
      <c r="F11" s="105"/>
      <c r="G11" s="106"/>
      <c r="H11" s="131"/>
      <c r="I11" s="107">
        <v>700.0</v>
      </c>
      <c r="J11" s="108"/>
      <c r="K11" s="109"/>
      <c r="L11" s="110"/>
      <c r="M11" s="111"/>
      <c r="N11" s="112"/>
      <c r="O11" s="113"/>
      <c r="P11" s="50">
        <v>700.0</v>
      </c>
      <c r="Q11" s="51">
        <f t="shared" si="1"/>
        <v>0</v>
      </c>
      <c r="R11" s="52" t="s">
        <v>2138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77">
        <v>44674.0</v>
      </c>
      <c r="C12" s="78" t="s">
        <v>2600</v>
      </c>
      <c r="D12" s="172">
        <v>55992.0</v>
      </c>
      <c r="E12" s="171" t="s">
        <v>974</v>
      </c>
      <c r="F12" s="105"/>
      <c r="G12" s="106"/>
      <c r="H12" s="131"/>
      <c r="I12" s="107">
        <v>8750.0</v>
      </c>
      <c r="J12" s="108"/>
      <c r="K12" s="109"/>
      <c r="L12" s="110"/>
      <c r="M12" s="111"/>
      <c r="N12" s="112"/>
      <c r="O12" s="113"/>
      <c r="P12" s="50">
        <v>8750.0</v>
      </c>
      <c r="Q12" s="51">
        <f t="shared" si="1"/>
        <v>0</v>
      </c>
      <c r="R12" s="52" t="s">
        <v>2138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77">
        <v>44674.0</v>
      </c>
      <c r="C13" s="78" t="s">
        <v>2601</v>
      </c>
      <c r="D13" s="172">
        <v>58454.0</v>
      </c>
      <c r="E13" s="171" t="s">
        <v>1827</v>
      </c>
      <c r="F13" s="105"/>
      <c r="G13" s="106"/>
      <c r="H13" s="67"/>
      <c r="I13" s="107"/>
      <c r="J13" s="108">
        <v>3050.0</v>
      </c>
      <c r="K13" s="144"/>
      <c r="L13" s="110"/>
      <c r="M13" s="111"/>
      <c r="N13" s="112"/>
      <c r="O13" s="113"/>
      <c r="P13" s="50">
        <v>3050.0</v>
      </c>
      <c r="Q13" s="51">
        <f t="shared" si="1"/>
        <v>0</v>
      </c>
      <c r="R13" s="52" t="s">
        <v>2138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77">
        <v>44674.0</v>
      </c>
      <c r="C14" s="78" t="s">
        <v>2602</v>
      </c>
      <c r="D14" s="172">
        <v>52406.0</v>
      </c>
      <c r="E14" s="171" t="s">
        <v>2603</v>
      </c>
      <c r="F14" s="143"/>
      <c r="G14" s="120"/>
      <c r="H14" s="67"/>
      <c r="I14" s="107"/>
      <c r="J14" s="108">
        <v>20200.0</v>
      </c>
      <c r="K14" s="144"/>
      <c r="L14" s="110"/>
      <c r="M14" s="111"/>
      <c r="N14" s="112"/>
      <c r="O14" s="113"/>
      <c r="P14" s="50">
        <v>20200.0</v>
      </c>
      <c r="Q14" s="51">
        <f t="shared" si="1"/>
        <v>0</v>
      </c>
      <c r="R14" s="52" t="s">
        <v>2138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77">
        <v>44674.0</v>
      </c>
      <c r="C15" s="78" t="s">
        <v>2604</v>
      </c>
      <c r="D15" s="172">
        <v>10320.0</v>
      </c>
      <c r="E15" s="171" t="s">
        <v>99</v>
      </c>
      <c r="F15" s="105"/>
      <c r="G15" s="106"/>
      <c r="H15" s="67"/>
      <c r="I15" s="107">
        <v>3500.0</v>
      </c>
      <c r="J15" s="108"/>
      <c r="K15" s="109"/>
      <c r="L15" s="110"/>
      <c r="M15" s="111"/>
      <c r="N15" s="112"/>
      <c r="O15" s="113"/>
      <c r="P15" s="50">
        <v>3500.0</v>
      </c>
      <c r="Q15" s="51">
        <f t="shared" si="1"/>
        <v>0</v>
      </c>
      <c r="R15" s="52" t="s">
        <v>2138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77">
        <v>44674.0</v>
      </c>
      <c r="C16" s="78" t="s">
        <v>2605</v>
      </c>
      <c r="D16" s="172">
        <v>50853.0</v>
      </c>
      <c r="E16" s="171" t="s">
        <v>155</v>
      </c>
      <c r="F16" s="105"/>
      <c r="G16" s="106"/>
      <c r="H16" s="131"/>
      <c r="I16" s="107">
        <v>1250.0</v>
      </c>
      <c r="J16" s="108"/>
      <c r="K16" s="109"/>
      <c r="L16" s="110"/>
      <c r="M16" s="111"/>
      <c r="N16" s="112"/>
      <c r="O16" s="113"/>
      <c r="P16" s="50">
        <v>1250.0</v>
      </c>
      <c r="Q16" s="51">
        <f t="shared" si="1"/>
        <v>0</v>
      </c>
      <c r="R16" s="52" t="s">
        <v>2138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14.0</v>
      </c>
      <c r="B17" s="77">
        <v>44674.0</v>
      </c>
      <c r="C17" s="78" t="s">
        <v>2606</v>
      </c>
      <c r="D17" s="172">
        <v>51782.0</v>
      </c>
      <c r="E17" s="171" t="s">
        <v>996</v>
      </c>
      <c r="F17" s="105"/>
      <c r="G17" s="106"/>
      <c r="H17" s="67"/>
      <c r="I17" s="107"/>
      <c r="J17" s="108">
        <v>350.0</v>
      </c>
      <c r="K17" s="109"/>
      <c r="L17" s="110"/>
      <c r="M17" s="111"/>
      <c r="N17" s="112"/>
      <c r="O17" s="113"/>
      <c r="P17" s="50">
        <v>350.0</v>
      </c>
      <c r="Q17" s="51">
        <f t="shared" si="1"/>
        <v>0</v>
      </c>
      <c r="R17" s="52" t="s">
        <v>2138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15.0</v>
      </c>
      <c r="B18" s="77">
        <v>44674.0</v>
      </c>
      <c r="C18" s="78" t="s">
        <v>2607</v>
      </c>
      <c r="D18" s="172">
        <v>52206.0</v>
      </c>
      <c r="E18" s="171" t="s">
        <v>272</v>
      </c>
      <c r="F18" s="105"/>
      <c r="G18" s="106"/>
      <c r="H18" s="67"/>
      <c r="I18" s="107">
        <v>15600.0</v>
      </c>
      <c r="J18" s="108"/>
      <c r="K18" s="144"/>
      <c r="L18" s="110"/>
      <c r="M18" s="111"/>
      <c r="N18" s="112"/>
      <c r="O18" s="113"/>
      <c r="P18" s="50">
        <v>15600.0</v>
      </c>
      <c r="Q18" s="51">
        <f t="shared" si="1"/>
        <v>0</v>
      </c>
      <c r="R18" s="52" t="s">
        <v>2138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16.0</v>
      </c>
      <c r="B19" s="77">
        <v>44674.0</v>
      </c>
      <c r="C19" s="78" t="s">
        <v>2608</v>
      </c>
      <c r="D19" s="172">
        <v>36769.0</v>
      </c>
      <c r="E19" s="171" t="s">
        <v>105</v>
      </c>
      <c r="F19" s="105"/>
      <c r="G19" s="106"/>
      <c r="H19" s="67"/>
      <c r="I19" s="107">
        <v>300.0</v>
      </c>
      <c r="J19" s="108"/>
      <c r="K19" s="109"/>
      <c r="L19" s="110"/>
      <c r="M19" s="111"/>
      <c r="N19" s="112"/>
      <c r="O19" s="113"/>
      <c r="P19" s="50">
        <v>300.0</v>
      </c>
      <c r="Q19" s="51">
        <f t="shared" si="1"/>
        <v>0</v>
      </c>
      <c r="R19" s="52" t="s">
        <v>229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17.0</v>
      </c>
      <c r="B20" s="77">
        <v>44674.0</v>
      </c>
      <c r="C20" s="78" t="s">
        <v>2609</v>
      </c>
      <c r="D20" s="172">
        <v>68128.0</v>
      </c>
      <c r="E20" s="171" t="s">
        <v>2610</v>
      </c>
      <c r="F20" s="105"/>
      <c r="G20" s="120"/>
      <c r="H20" s="67"/>
      <c r="I20" s="107"/>
      <c r="J20" s="108">
        <v>300.0</v>
      </c>
      <c r="K20" s="109"/>
      <c r="L20" s="110"/>
      <c r="M20" s="111"/>
      <c r="N20" s="112"/>
      <c r="O20" s="113"/>
      <c r="P20" s="50">
        <v>300.0</v>
      </c>
      <c r="Q20" s="51">
        <f t="shared" si="1"/>
        <v>0</v>
      </c>
      <c r="R20" s="52" t="s">
        <v>229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18.0</v>
      </c>
      <c r="B21" s="77">
        <v>44674.0</v>
      </c>
      <c r="C21" s="78" t="s">
        <v>2611</v>
      </c>
      <c r="D21" s="172">
        <v>16211.0</v>
      </c>
      <c r="E21" s="171" t="s">
        <v>2612</v>
      </c>
      <c r="F21" s="105"/>
      <c r="G21" s="106"/>
      <c r="H21" s="67"/>
      <c r="I21" s="107">
        <v>6000.0</v>
      </c>
      <c r="J21" s="108"/>
      <c r="K21" s="109"/>
      <c r="L21" s="110"/>
      <c r="M21" s="111"/>
      <c r="N21" s="112"/>
      <c r="O21" s="113"/>
      <c r="P21" s="50">
        <v>6000.0</v>
      </c>
      <c r="Q21" s="51">
        <f t="shared" si="1"/>
        <v>0</v>
      </c>
      <c r="R21" s="52" t="s">
        <v>2161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19.0</v>
      </c>
      <c r="B22" s="77">
        <v>44674.0</v>
      </c>
      <c r="C22" s="78" t="s">
        <v>2613</v>
      </c>
      <c r="D22" s="172">
        <v>61100.0</v>
      </c>
      <c r="E22" s="171" t="s">
        <v>2018</v>
      </c>
      <c r="F22" s="105"/>
      <c r="G22" s="106"/>
      <c r="H22" s="67"/>
      <c r="I22" s="107">
        <v>25000.0</v>
      </c>
      <c r="J22" s="108"/>
      <c r="K22" s="109"/>
      <c r="L22" s="110"/>
      <c r="M22" s="111"/>
      <c r="N22" s="112"/>
      <c r="O22" s="113"/>
      <c r="P22" s="50">
        <v>25000.0</v>
      </c>
      <c r="Q22" s="51">
        <f t="shared" si="1"/>
        <v>0</v>
      </c>
      <c r="R22" s="52" t="s">
        <v>39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20.0</v>
      </c>
      <c r="B23" s="77">
        <v>44674.0</v>
      </c>
      <c r="C23" s="78" t="s">
        <v>2614</v>
      </c>
      <c r="D23" s="172">
        <v>48910.0</v>
      </c>
      <c r="E23" s="171" t="s">
        <v>561</v>
      </c>
      <c r="F23" s="105"/>
      <c r="G23" s="106"/>
      <c r="H23" s="67"/>
      <c r="I23" s="107"/>
      <c r="J23" s="108">
        <v>10625.0</v>
      </c>
      <c r="K23" s="109"/>
      <c r="L23" s="110"/>
      <c r="M23" s="111"/>
      <c r="N23" s="112"/>
      <c r="O23" s="113"/>
      <c r="P23" s="50">
        <v>10625.0</v>
      </c>
      <c r="Q23" s="51">
        <f t="shared" si="1"/>
        <v>0</v>
      </c>
      <c r="R23" s="52" t="s">
        <v>29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21.0</v>
      </c>
      <c r="B24" s="77">
        <v>44674.0</v>
      </c>
      <c r="C24" s="78" t="s">
        <v>2615</v>
      </c>
      <c r="D24" s="172">
        <v>55235.0</v>
      </c>
      <c r="E24" s="171" t="s">
        <v>2616</v>
      </c>
      <c r="F24" s="105"/>
      <c r="G24" s="106"/>
      <c r="H24" s="67"/>
      <c r="I24" s="107"/>
      <c r="J24" s="108">
        <v>3600.0</v>
      </c>
      <c r="K24" s="109"/>
      <c r="L24" s="110"/>
      <c r="M24" s="111"/>
      <c r="N24" s="112"/>
      <c r="O24" s="113"/>
      <c r="P24" s="50">
        <v>3600.0</v>
      </c>
      <c r="Q24" s="51">
        <f t="shared" si="1"/>
        <v>0</v>
      </c>
      <c r="R24" s="52" t="s">
        <v>29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22.0</v>
      </c>
      <c r="B25" s="77">
        <v>44674.0</v>
      </c>
      <c r="C25" s="78" t="s">
        <v>2617</v>
      </c>
      <c r="D25" s="172">
        <v>48910.0</v>
      </c>
      <c r="E25" s="171" t="s">
        <v>561</v>
      </c>
      <c r="F25" s="105"/>
      <c r="G25" s="106"/>
      <c r="H25" s="67"/>
      <c r="I25" s="107"/>
      <c r="J25" s="108">
        <v>6050.0</v>
      </c>
      <c r="K25" s="109"/>
      <c r="L25" s="110"/>
      <c r="M25" s="111"/>
      <c r="N25" s="112"/>
      <c r="O25" s="113"/>
      <c r="P25" s="50">
        <v>6050.0</v>
      </c>
      <c r="Q25" s="51">
        <f t="shared" si="1"/>
        <v>0</v>
      </c>
      <c r="R25" s="52" t="s">
        <v>29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23.0</v>
      </c>
      <c r="B26" s="77">
        <v>44674.0</v>
      </c>
      <c r="C26" s="78" t="s">
        <v>2618</v>
      </c>
      <c r="D26" s="172">
        <v>61795.0</v>
      </c>
      <c r="E26" s="171" t="s">
        <v>2619</v>
      </c>
      <c r="F26" s="105"/>
      <c r="G26" s="106"/>
      <c r="H26" s="67"/>
      <c r="I26" s="107">
        <v>2650.0</v>
      </c>
      <c r="J26" s="108"/>
      <c r="K26" s="109"/>
      <c r="L26" s="110"/>
      <c r="M26" s="111"/>
      <c r="N26" s="112"/>
      <c r="O26" s="113"/>
      <c r="P26" s="50">
        <v>2650.0</v>
      </c>
      <c r="Q26" s="51">
        <f t="shared" si="1"/>
        <v>0</v>
      </c>
      <c r="R26" s="52" t="s">
        <v>229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24.0</v>
      </c>
      <c r="B27" s="77">
        <v>44674.0</v>
      </c>
      <c r="C27" s="78" t="s">
        <v>2620</v>
      </c>
      <c r="D27" s="172">
        <v>64740.0</v>
      </c>
      <c r="E27" s="171" t="s">
        <v>425</v>
      </c>
      <c r="F27" s="105"/>
      <c r="G27" s="106"/>
      <c r="H27" s="67"/>
      <c r="I27" s="107"/>
      <c r="J27" s="108">
        <v>5487.0</v>
      </c>
      <c r="K27" s="144">
        <v>288.0</v>
      </c>
      <c r="L27" s="110"/>
      <c r="M27" s="111"/>
      <c r="N27" s="112"/>
      <c r="O27" s="113"/>
      <c r="P27" s="50">
        <v>5775.0</v>
      </c>
      <c r="Q27" s="51">
        <f t="shared" si="1"/>
        <v>0</v>
      </c>
      <c r="R27" s="52" t="s">
        <v>29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25.0</v>
      </c>
      <c r="B28" s="77">
        <v>44674.0</v>
      </c>
      <c r="C28" s="78" t="s">
        <v>2621</v>
      </c>
      <c r="D28" s="172">
        <v>48657.0</v>
      </c>
      <c r="E28" s="171" t="s">
        <v>856</v>
      </c>
      <c r="F28" s="105"/>
      <c r="G28" s="106"/>
      <c r="H28" s="67"/>
      <c r="I28" s="107">
        <v>2500.0</v>
      </c>
      <c r="J28" s="108"/>
      <c r="K28" s="109"/>
      <c r="L28" s="110"/>
      <c r="M28" s="111"/>
      <c r="N28" s="112"/>
      <c r="O28" s="113"/>
      <c r="P28" s="50">
        <v>2500.0</v>
      </c>
      <c r="Q28" s="51">
        <f t="shared" si="1"/>
        <v>0</v>
      </c>
      <c r="R28" s="52" t="s">
        <v>2138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26.0</v>
      </c>
      <c r="B29" s="77">
        <v>44674.0</v>
      </c>
      <c r="C29" s="78" t="s">
        <v>2622</v>
      </c>
      <c r="D29" s="172">
        <v>51406.0</v>
      </c>
      <c r="E29" s="171" t="s">
        <v>66</v>
      </c>
      <c r="F29" s="105"/>
      <c r="G29" s="106"/>
      <c r="H29" s="67"/>
      <c r="I29" s="107">
        <v>15000.0</v>
      </c>
      <c r="J29" s="108"/>
      <c r="K29" s="109"/>
      <c r="L29" s="110"/>
      <c r="M29" s="111"/>
      <c r="N29" s="112"/>
      <c r="O29" s="113"/>
      <c r="P29" s="50">
        <v>15000.0</v>
      </c>
      <c r="Q29" s="51">
        <f t="shared" si="1"/>
        <v>0</v>
      </c>
      <c r="R29" s="52" t="s">
        <v>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27.0</v>
      </c>
      <c r="B30" s="77">
        <v>44674.0</v>
      </c>
      <c r="C30" s="78" t="s">
        <v>2623</v>
      </c>
      <c r="D30" s="172">
        <v>50596.0</v>
      </c>
      <c r="E30" s="171" t="s">
        <v>2216</v>
      </c>
      <c r="F30" s="143"/>
      <c r="G30" s="106"/>
      <c r="H30" s="67"/>
      <c r="I30" s="107">
        <v>5150.0</v>
      </c>
      <c r="J30" s="108"/>
      <c r="K30" s="109"/>
      <c r="L30" s="110"/>
      <c r="M30" s="111"/>
      <c r="N30" s="112"/>
      <c r="O30" s="113"/>
      <c r="P30" s="50">
        <v>5150.0</v>
      </c>
      <c r="Q30" s="51">
        <f t="shared" si="1"/>
        <v>0</v>
      </c>
      <c r="R30" s="52" t="s">
        <v>29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28.0</v>
      </c>
      <c r="B31" s="77">
        <v>44674.0</v>
      </c>
      <c r="C31" s="78" t="s">
        <v>2624</v>
      </c>
      <c r="D31" s="172">
        <v>50739.0</v>
      </c>
      <c r="E31" s="171" t="s">
        <v>1952</v>
      </c>
      <c r="F31" s="143"/>
      <c r="G31" s="106"/>
      <c r="H31" s="67"/>
      <c r="I31" s="107">
        <v>700.0</v>
      </c>
      <c r="J31" s="108"/>
      <c r="K31" s="109"/>
      <c r="L31" s="110"/>
      <c r="M31" s="111"/>
      <c r="N31" s="112"/>
      <c r="O31" s="113"/>
      <c r="P31" s="50">
        <v>700.0</v>
      </c>
      <c r="Q31" s="51">
        <f t="shared" si="1"/>
        <v>0</v>
      </c>
      <c r="R31" s="52" t="s">
        <v>2138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29.0</v>
      </c>
      <c r="B32" s="77">
        <v>44674.0</v>
      </c>
      <c r="C32" s="78" t="s">
        <v>2625</v>
      </c>
      <c r="D32" s="172">
        <v>52032.0</v>
      </c>
      <c r="E32" s="171" t="s">
        <v>1174</v>
      </c>
      <c r="F32" s="105"/>
      <c r="G32" s="106"/>
      <c r="H32" s="67"/>
      <c r="I32" s="107">
        <v>5500.0</v>
      </c>
      <c r="J32" s="108"/>
      <c r="K32" s="109"/>
      <c r="L32" s="110"/>
      <c r="M32" s="111"/>
      <c r="N32" s="112"/>
      <c r="O32" s="113"/>
      <c r="P32" s="50">
        <v>5500.0</v>
      </c>
      <c r="Q32" s="51">
        <f t="shared" si="1"/>
        <v>0</v>
      </c>
      <c r="R32" s="52" t="s">
        <v>487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30.0</v>
      </c>
      <c r="B33" s="77">
        <v>44674.0</v>
      </c>
      <c r="C33" s="78" t="s">
        <v>2626</v>
      </c>
      <c r="D33" s="172">
        <v>69578.0</v>
      </c>
      <c r="E33" s="171" t="s">
        <v>2627</v>
      </c>
      <c r="F33" s="105"/>
      <c r="G33" s="106"/>
      <c r="H33" s="131">
        <v>27000.0</v>
      </c>
      <c r="I33" s="107"/>
      <c r="J33" s="108"/>
      <c r="K33" s="109"/>
      <c r="L33" s="110"/>
      <c r="M33" s="111"/>
      <c r="N33" s="112"/>
      <c r="O33" s="113"/>
      <c r="P33" s="50">
        <v>27000.0</v>
      </c>
      <c r="Q33" s="51">
        <f t="shared" si="1"/>
        <v>0</v>
      </c>
      <c r="R33" s="52" t="s">
        <v>240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31.0</v>
      </c>
      <c r="B34" s="77">
        <v>44674.0</v>
      </c>
      <c r="C34" s="78" t="s">
        <v>2628</v>
      </c>
      <c r="D34" s="172">
        <v>69577.0</v>
      </c>
      <c r="E34" s="171" t="s">
        <v>2629</v>
      </c>
      <c r="F34" s="105"/>
      <c r="G34" s="120"/>
      <c r="H34" s="131">
        <v>27000.0</v>
      </c>
      <c r="I34" s="107"/>
      <c r="J34" s="108"/>
      <c r="K34" s="109"/>
      <c r="L34" s="110"/>
      <c r="M34" s="111"/>
      <c r="N34" s="112"/>
      <c r="O34" s="113"/>
      <c r="P34" s="50">
        <v>27000.0</v>
      </c>
      <c r="Q34" s="51">
        <f t="shared" si="1"/>
        <v>0</v>
      </c>
      <c r="R34" s="52" t="s">
        <v>240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32.0</v>
      </c>
      <c r="B35" s="77">
        <v>44674.0</v>
      </c>
      <c r="C35" s="78" t="s">
        <v>2630</v>
      </c>
      <c r="D35" s="172">
        <v>69576.0</v>
      </c>
      <c r="E35" s="171" t="s">
        <v>2631</v>
      </c>
      <c r="F35" s="105"/>
      <c r="G35" s="120"/>
      <c r="H35" s="131">
        <v>27000.0</v>
      </c>
      <c r="I35" s="107"/>
      <c r="J35" s="108"/>
      <c r="K35" s="144"/>
      <c r="L35" s="110"/>
      <c r="M35" s="111"/>
      <c r="N35" s="112"/>
      <c r="O35" s="113"/>
      <c r="P35" s="50">
        <v>27000.0</v>
      </c>
      <c r="Q35" s="51">
        <f t="shared" si="1"/>
        <v>0</v>
      </c>
      <c r="R35" s="52" t="s">
        <v>240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33.0</v>
      </c>
      <c r="B36" s="77">
        <v>44674.0</v>
      </c>
      <c r="C36" s="78" t="s">
        <v>2632</v>
      </c>
      <c r="D36" s="172">
        <v>14329.0</v>
      </c>
      <c r="E36" s="171" t="s">
        <v>129</v>
      </c>
      <c r="F36" s="105"/>
      <c r="G36" s="106"/>
      <c r="H36" s="131"/>
      <c r="I36" s="107">
        <v>350.0</v>
      </c>
      <c r="J36" s="108"/>
      <c r="K36" s="109"/>
      <c r="L36" s="110"/>
      <c r="M36" s="111"/>
      <c r="N36" s="112"/>
      <c r="O36" s="113"/>
      <c r="P36" s="50">
        <v>350.0</v>
      </c>
      <c r="Q36" s="51">
        <f t="shared" si="1"/>
        <v>0</v>
      </c>
      <c r="R36" s="52" t="s">
        <v>2138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34.0</v>
      </c>
      <c r="B37" s="77">
        <v>44674.0</v>
      </c>
      <c r="C37" s="78" t="s">
        <v>2633</v>
      </c>
      <c r="D37" s="172">
        <v>53676.0</v>
      </c>
      <c r="E37" s="171" t="s">
        <v>2634</v>
      </c>
      <c r="F37" s="105"/>
      <c r="G37" s="106"/>
      <c r="H37" s="67"/>
      <c r="I37" s="107">
        <v>6250.0</v>
      </c>
      <c r="J37" s="108"/>
      <c r="K37" s="109"/>
      <c r="L37" s="110"/>
      <c r="M37" s="111"/>
      <c r="N37" s="112"/>
      <c r="O37" s="113"/>
      <c r="P37" s="50">
        <v>6250.0</v>
      </c>
      <c r="Q37" s="51">
        <f t="shared" si="1"/>
        <v>0</v>
      </c>
      <c r="R37" s="52" t="s">
        <v>487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35.0</v>
      </c>
      <c r="B38" s="77">
        <v>44674.0</v>
      </c>
      <c r="C38" s="78" t="s">
        <v>2635</v>
      </c>
      <c r="D38" s="172">
        <v>21390.0</v>
      </c>
      <c r="E38" s="171" t="s">
        <v>2636</v>
      </c>
      <c r="F38" s="105"/>
      <c r="G38" s="120"/>
      <c r="H38" s="67"/>
      <c r="I38" s="107">
        <v>2650.0</v>
      </c>
      <c r="J38" s="108"/>
      <c r="K38" s="109"/>
      <c r="L38" s="110"/>
      <c r="M38" s="111"/>
      <c r="N38" s="112"/>
      <c r="O38" s="113"/>
      <c r="P38" s="50">
        <v>2650.0</v>
      </c>
      <c r="Q38" s="51">
        <f t="shared" si="1"/>
        <v>0</v>
      </c>
      <c r="R38" s="52" t="s">
        <v>2138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36.0</v>
      </c>
      <c r="B39" s="77">
        <v>44674.0</v>
      </c>
      <c r="C39" s="78" t="s">
        <v>2637</v>
      </c>
      <c r="D39" s="172">
        <v>61124.0</v>
      </c>
      <c r="E39" s="171" t="s">
        <v>2638</v>
      </c>
      <c r="F39" s="105"/>
      <c r="G39" s="106"/>
      <c r="H39" s="67"/>
      <c r="I39" s="107">
        <v>27000.0</v>
      </c>
      <c r="J39" s="108"/>
      <c r="K39" s="109"/>
      <c r="L39" s="110"/>
      <c r="M39" s="111"/>
      <c r="N39" s="112"/>
      <c r="O39" s="113"/>
      <c r="P39" s="50">
        <v>27000.0</v>
      </c>
      <c r="Q39" s="51">
        <f t="shared" si="1"/>
        <v>0</v>
      </c>
      <c r="R39" s="52" t="s">
        <v>229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37.0</v>
      </c>
      <c r="B40" s="77">
        <v>44674.0</v>
      </c>
      <c r="C40" s="78" t="s">
        <v>2639</v>
      </c>
      <c r="D40" s="172">
        <v>51941.0</v>
      </c>
      <c r="E40" s="171" t="s">
        <v>2640</v>
      </c>
      <c r="F40" s="105"/>
      <c r="G40" s="120"/>
      <c r="H40" s="131"/>
      <c r="I40" s="107">
        <v>18200.0</v>
      </c>
      <c r="J40" s="108"/>
      <c r="K40" s="109"/>
      <c r="L40" s="110"/>
      <c r="M40" s="111"/>
      <c r="N40" s="112"/>
      <c r="O40" s="113"/>
      <c r="P40" s="50">
        <v>18200.0</v>
      </c>
      <c r="Q40" s="51">
        <f t="shared" si="1"/>
        <v>0</v>
      </c>
      <c r="R40" s="52" t="s">
        <v>240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38.0</v>
      </c>
      <c r="B41" s="77">
        <v>44674.0</v>
      </c>
      <c r="C41" s="78" t="s">
        <v>2641</v>
      </c>
      <c r="D41" s="172">
        <v>53663.0</v>
      </c>
      <c r="E41" s="171" t="s">
        <v>654</v>
      </c>
      <c r="F41" s="143"/>
      <c r="G41" s="106"/>
      <c r="H41" s="67"/>
      <c r="I41" s="107">
        <v>6250.0</v>
      </c>
      <c r="J41" s="108"/>
      <c r="K41" s="109"/>
      <c r="L41" s="110"/>
      <c r="M41" s="111"/>
      <c r="N41" s="112"/>
      <c r="O41" s="113"/>
      <c r="P41" s="50">
        <v>6250.0</v>
      </c>
      <c r="Q41" s="51">
        <f t="shared" si="1"/>
        <v>0</v>
      </c>
      <c r="R41" s="52" t="s">
        <v>487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39.0</v>
      </c>
      <c r="B42" s="77">
        <v>44674.0</v>
      </c>
      <c r="C42" s="78" t="s">
        <v>2642</v>
      </c>
      <c r="D42" s="172">
        <v>56638.0</v>
      </c>
      <c r="E42" s="171" t="s">
        <v>2643</v>
      </c>
      <c r="F42" s="105"/>
      <c r="G42" s="106"/>
      <c r="H42" s="67"/>
      <c r="I42" s="107"/>
      <c r="J42" s="108">
        <v>1475.0</v>
      </c>
      <c r="K42" s="109"/>
      <c r="L42" s="110"/>
      <c r="M42" s="111"/>
      <c r="N42" s="112"/>
      <c r="O42" s="113"/>
      <c r="P42" s="50">
        <v>1475.0</v>
      </c>
      <c r="Q42" s="51">
        <f t="shared" si="1"/>
        <v>0</v>
      </c>
      <c r="R42" s="52" t="s">
        <v>229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40.0</v>
      </c>
      <c r="B43" s="77">
        <v>44674.0</v>
      </c>
      <c r="C43" s="78" t="s">
        <v>2644</v>
      </c>
      <c r="D43" s="172">
        <v>22341.0</v>
      </c>
      <c r="E43" s="171" t="s">
        <v>772</v>
      </c>
      <c r="F43" s="105"/>
      <c r="G43" s="120"/>
      <c r="H43" s="67"/>
      <c r="I43" s="107">
        <v>3600.0</v>
      </c>
      <c r="J43" s="108"/>
      <c r="K43" s="109"/>
      <c r="L43" s="110"/>
      <c r="M43" s="111"/>
      <c r="N43" s="112"/>
      <c r="O43" s="113"/>
      <c r="P43" s="50">
        <v>3600.0</v>
      </c>
      <c r="Q43" s="51">
        <f t="shared" si="1"/>
        <v>0</v>
      </c>
      <c r="R43" s="52" t="s">
        <v>487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41.0</v>
      </c>
      <c r="B44" s="77">
        <v>44674.0</v>
      </c>
      <c r="C44" s="78" t="s">
        <v>2645</v>
      </c>
      <c r="D44" s="172">
        <v>45096.0</v>
      </c>
      <c r="E44" s="171" t="s">
        <v>498</v>
      </c>
      <c r="F44" s="105"/>
      <c r="G44" s="120"/>
      <c r="H44" s="67"/>
      <c r="I44" s="107">
        <v>10000.0</v>
      </c>
      <c r="J44" s="108"/>
      <c r="K44" s="109"/>
      <c r="L44" s="110"/>
      <c r="M44" s="111"/>
      <c r="N44" s="112"/>
      <c r="O44" s="113"/>
      <c r="P44" s="50">
        <v>10000.0</v>
      </c>
      <c r="Q44" s="51">
        <f t="shared" si="1"/>
        <v>0</v>
      </c>
      <c r="R44" s="52" t="s">
        <v>240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42.0</v>
      </c>
      <c r="B45" s="77">
        <v>44674.0</v>
      </c>
      <c r="C45" s="78" t="s">
        <v>2646</v>
      </c>
      <c r="D45" s="172">
        <v>57125.0</v>
      </c>
      <c r="E45" s="171" t="s">
        <v>1927</v>
      </c>
      <c r="F45" s="105"/>
      <c r="G45" s="106"/>
      <c r="H45" s="131"/>
      <c r="I45" s="107">
        <v>2900.0</v>
      </c>
      <c r="J45" s="108"/>
      <c r="K45" s="109"/>
      <c r="L45" s="110"/>
      <c r="M45" s="111"/>
      <c r="N45" s="112"/>
      <c r="O45" s="113"/>
      <c r="P45" s="50">
        <v>2900.0</v>
      </c>
      <c r="Q45" s="51">
        <f t="shared" si="1"/>
        <v>0</v>
      </c>
      <c r="R45" s="52" t="s">
        <v>229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43.0</v>
      </c>
      <c r="B46" s="77">
        <v>44674.0</v>
      </c>
      <c r="C46" s="78" t="s">
        <v>2647</v>
      </c>
      <c r="D46" s="172">
        <v>67068.0</v>
      </c>
      <c r="E46" s="171" t="s">
        <v>1301</v>
      </c>
      <c r="F46" s="105"/>
      <c r="G46" s="106"/>
      <c r="H46" s="67"/>
      <c r="I46" s="107">
        <v>700.0</v>
      </c>
      <c r="J46" s="108"/>
      <c r="K46" s="109"/>
      <c r="L46" s="110"/>
      <c r="M46" s="111"/>
      <c r="N46" s="112"/>
      <c r="O46" s="113"/>
      <c r="P46" s="50">
        <v>700.0</v>
      </c>
      <c r="Q46" s="51">
        <f t="shared" si="1"/>
        <v>0</v>
      </c>
      <c r="R46" s="52" t="s">
        <v>487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44.0</v>
      </c>
      <c r="B47" s="77">
        <v>44674.0</v>
      </c>
      <c r="C47" s="78" t="s">
        <v>2648</v>
      </c>
      <c r="D47" s="172">
        <v>22332.0</v>
      </c>
      <c r="E47" s="171" t="s">
        <v>337</v>
      </c>
      <c r="F47" s="105"/>
      <c r="G47" s="106"/>
      <c r="H47" s="67"/>
      <c r="I47" s="107">
        <v>10625.0</v>
      </c>
      <c r="J47" s="108"/>
      <c r="K47" s="134"/>
      <c r="L47" s="110"/>
      <c r="M47" s="111"/>
      <c r="N47" s="112"/>
      <c r="O47" s="113"/>
      <c r="P47" s="50">
        <v>10625.0</v>
      </c>
      <c r="Q47" s="51">
        <f t="shared" si="1"/>
        <v>0</v>
      </c>
      <c r="R47" s="52" t="s">
        <v>487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45.0</v>
      </c>
      <c r="B48" s="77">
        <v>44674.0</v>
      </c>
      <c r="C48" s="78" t="s">
        <v>2649</v>
      </c>
      <c r="D48" s="172">
        <v>51309.0</v>
      </c>
      <c r="E48" s="171" t="s">
        <v>2650</v>
      </c>
      <c r="F48" s="143"/>
      <c r="G48" s="106"/>
      <c r="H48" s="67"/>
      <c r="I48" s="107">
        <v>6440.0</v>
      </c>
      <c r="J48" s="117"/>
      <c r="K48" s="109"/>
      <c r="L48" s="110"/>
      <c r="M48" s="111"/>
      <c r="N48" s="112"/>
      <c r="O48" s="113"/>
      <c r="P48" s="50">
        <v>6440.0</v>
      </c>
      <c r="Q48" s="51">
        <f t="shared" si="1"/>
        <v>0</v>
      </c>
      <c r="R48" s="52" t="s">
        <v>29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46.0</v>
      </c>
      <c r="B49" s="77">
        <v>44674.0</v>
      </c>
      <c r="C49" s="78" t="s">
        <v>2651</v>
      </c>
      <c r="D49" s="172">
        <v>22332.0</v>
      </c>
      <c r="E49" s="171" t="s">
        <v>337</v>
      </c>
      <c r="F49" s="143"/>
      <c r="G49" s="120"/>
      <c r="H49" s="67"/>
      <c r="I49" s="107">
        <v>5100.0</v>
      </c>
      <c r="J49" s="108"/>
      <c r="K49" s="109"/>
      <c r="L49" s="110"/>
      <c r="M49" s="111"/>
      <c r="N49" s="112"/>
      <c r="O49" s="113"/>
      <c r="P49" s="50">
        <v>5100.0</v>
      </c>
      <c r="Q49" s="51">
        <f t="shared" si="1"/>
        <v>0</v>
      </c>
      <c r="R49" s="52" t="s">
        <v>229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47.0</v>
      </c>
      <c r="B50" s="77">
        <v>44674.0</v>
      </c>
      <c r="C50" s="78" t="s">
        <v>2652</v>
      </c>
      <c r="D50" s="172">
        <v>68387.0</v>
      </c>
      <c r="E50" s="171" t="s">
        <v>2653</v>
      </c>
      <c r="F50" s="143"/>
      <c r="G50" s="106"/>
      <c r="H50" s="67"/>
      <c r="I50" s="107">
        <v>8125.0</v>
      </c>
      <c r="J50" s="108"/>
      <c r="K50" s="109"/>
      <c r="L50" s="110"/>
      <c r="M50" s="111"/>
      <c r="N50" s="112"/>
      <c r="O50" s="113"/>
      <c r="P50" s="50">
        <v>8125.0</v>
      </c>
      <c r="Q50" s="51">
        <f t="shared" si="1"/>
        <v>0</v>
      </c>
      <c r="R50" s="52" t="s">
        <v>240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48.0</v>
      </c>
      <c r="B51" s="77">
        <v>44674.0</v>
      </c>
      <c r="C51" s="78" t="s">
        <v>2654</v>
      </c>
      <c r="D51" s="172">
        <v>52240.0</v>
      </c>
      <c r="E51" s="171" t="s">
        <v>2486</v>
      </c>
      <c r="F51" s="105"/>
      <c r="G51" s="106"/>
      <c r="H51" s="67"/>
      <c r="I51" s="107"/>
      <c r="J51" s="108">
        <v>15430.0</v>
      </c>
      <c r="K51" s="109"/>
      <c r="L51" s="110"/>
      <c r="M51" s="111"/>
      <c r="N51" s="112"/>
      <c r="O51" s="113"/>
      <c r="P51" s="50">
        <v>15430.0</v>
      </c>
      <c r="Q51" s="51">
        <f t="shared" si="1"/>
        <v>0</v>
      </c>
      <c r="R51" s="52" t="s">
        <v>487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49.0</v>
      </c>
      <c r="B52" s="77">
        <v>44674.0</v>
      </c>
      <c r="C52" s="78" t="s">
        <v>2655</v>
      </c>
      <c r="D52" s="172">
        <v>52240.0</v>
      </c>
      <c r="E52" s="171" t="s">
        <v>2486</v>
      </c>
      <c r="F52" s="105"/>
      <c r="G52" s="120"/>
      <c r="H52" s="67"/>
      <c r="I52" s="107"/>
      <c r="J52" s="108">
        <v>3600.0</v>
      </c>
      <c r="K52" s="109"/>
      <c r="L52" s="110"/>
      <c r="M52" s="111"/>
      <c r="N52" s="112"/>
      <c r="O52" s="113"/>
      <c r="P52" s="50">
        <v>3600.0</v>
      </c>
      <c r="Q52" s="51">
        <f t="shared" si="1"/>
        <v>0</v>
      </c>
      <c r="R52" s="52" t="s">
        <v>487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50.0</v>
      </c>
      <c r="B53" s="77">
        <v>44674.0</v>
      </c>
      <c r="C53" s="78" t="s">
        <v>2656</v>
      </c>
      <c r="D53" s="172">
        <v>25543.0</v>
      </c>
      <c r="E53" s="171" t="s">
        <v>2657</v>
      </c>
      <c r="F53" s="105"/>
      <c r="G53" s="120">
        <v>4225.0</v>
      </c>
      <c r="H53" s="67"/>
      <c r="I53" s="107"/>
      <c r="J53" s="117"/>
      <c r="K53" s="109"/>
      <c r="L53" s="110"/>
      <c r="M53" s="111"/>
      <c r="N53" s="112"/>
      <c r="O53" s="113"/>
      <c r="P53" s="50">
        <v>4225.0</v>
      </c>
      <c r="Q53" s="51">
        <f t="shared" si="1"/>
        <v>0</v>
      </c>
      <c r="R53" s="52" t="s">
        <v>240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51.0</v>
      </c>
      <c r="B54" s="77">
        <v>44674.0</v>
      </c>
      <c r="C54" s="78" t="s">
        <v>2658</v>
      </c>
      <c r="D54" s="172">
        <v>62002.0</v>
      </c>
      <c r="E54" s="171" t="s">
        <v>2659</v>
      </c>
      <c r="F54" s="105"/>
      <c r="G54" s="106"/>
      <c r="H54" s="67"/>
      <c r="I54" s="107"/>
      <c r="J54" s="108">
        <v>300.0</v>
      </c>
      <c r="K54" s="144"/>
      <c r="L54" s="110"/>
      <c r="M54" s="111"/>
      <c r="N54" s="112"/>
      <c r="O54" s="113"/>
      <c r="P54" s="50">
        <v>300.0</v>
      </c>
      <c r="Q54" s="51">
        <f t="shared" si="1"/>
        <v>0</v>
      </c>
      <c r="R54" s="52" t="s">
        <v>229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52.0</v>
      </c>
      <c r="B55" s="77">
        <v>44674.0</v>
      </c>
      <c r="C55" s="78" t="s">
        <v>2660</v>
      </c>
      <c r="D55" s="172">
        <v>43134.0</v>
      </c>
      <c r="E55" s="171" t="s">
        <v>436</v>
      </c>
      <c r="F55" s="105"/>
      <c r="G55" s="106"/>
      <c r="H55" s="131"/>
      <c r="I55" s="107">
        <v>50000.0</v>
      </c>
      <c r="J55" s="108"/>
      <c r="K55" s="109"/>
      <c r="L55" s="110"/>
      <c r="M55" s="111"/>
      <c r="N55" s="112"/>
      <c r="O55" s="113"/>
      <c r="P55" s="50">
        <v>50000.0</v>
      </c>
      <c r="Q55" s="51">
        <f t="shared" si="1"/>
        <v>0</v>
      </c>
      <c r="R55" s="52" t="s">
        <v>487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53.0</v>
      </c>
      <c r="B56" s="77">
        <v>44674.0</v>
      </c>
      <c r="C56" s="78" t="s">
        <v>2661</v>
      </c>
      <c r="D56" s="172">
        <v>43134.0</v>
      </c>
      <c r="E56" s="171" t="s">
        <v>436</v>
      </c>
      <c r="F56" s="105"/>
      <c r="G56" s="106"/>
      <c r="H56" s="122"/>
      <c r="I56" s="107">
        <v>15000.0</v>
      </c>
      <c r="J56" s="117"/>
      <c r="K56" s="109"/>
      <c r="L56" s="110"/>
      <c r="M56" s="111"/>
      <c r="N56" s="112"/>
      <c r="O56" s="113"/>
      <c r="P56" s="50">
        <v>15000.0</v>
      </c>
      <c r="Q56" s="51">
        <f t="shared" si="1"/>
        <v>0</v>
      </c>
      <c r="R56" s="52" t="s">
        <v>487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54.0</v>
      </c>
      <c r="B57" s="77">
        <v>44674.0</v>
      </c>
      <c r="C57" s="78" t="s">
        <v>2662</v>
      </c>
      <c r="D57" s="172">
        <v>31927.0</v>
      </c>
      <c r="E57" s="171" t="s">
        <v>212</v>
      </c>
      <c r="F57" s="105"/>
      <c r="G57" s="106"/>
      <c r="H57" s="67"/>
      <c r="I57" s="107">
        <v>5000.0</v>
      </c>
      <c r="J57" s="108"/>
      <c r="K57" s="109"/>
      <c r="L57" s="110"/>
      <c r="M57" s="111"/>
      <c r="N57" s="112"/>
      <c r="O57" s="113"/>
      <c r="P57" s="50">
        <v>5000.0</v>
      </c>
      <c r="Q57" s="51">
        <f t="shared" si="1"/>
        <v>0</v>
      </c>
      <c r="R57" s="52" t="s">
        <v>240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55.0</v>
      </c>
      <c r="B58" s="77">
        <v>44674.0</v>
      </c>
      <c r="C58" s="78" t="s">
        <v>2663</v>
      </c>
      <c r="D58" s="172">
        <v>25543.0</v>
      </c>
      <c r="E58" s="171" t="s">
        <v>2657</v>
      </c>
      <c r="F58" s="105"/>
      <c r="G58" s="120">
        <v>1740.0</v>
      </c>
      <c r="H58" s="67"/>
      <c r="I58" s="107"/>
      <c r="J58" s="108"/>
      <c r="K58" s="144"/>
      <c r="L58" s="110"/>
      <c r="M58" s="111"/>
      <c r="N58" s="112"/>
      <c r="O58" s="113"/>
      <c r="P58" s="50">
        <v>1740.0</v>
      </c>
      <c r="Q58" s="51">
        <f t="shared" si="1"/>
        <v>0</v>
      </c>
      <c r="R58" s="52" t="s">
        <v>29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56.0</v>
      </c>
      <c r="B59" s="77">
        <v>44674.0</v>
      </c>
      <c r="C59" s="78" t="s">
        <v>2664</v>
      </c>
      <c r="D59" s="172">
        <v>10744.0</v>
      </c>
      <c r="E59" s="171" t="s">
        <v>1008</v>
      </c>
      <c r="F59" s="105"/>
      <c r="G59" s="106"/>
      <c r="H59" s="67"/>
      <c r="I59" s="107">
        <v>15000.0</v>
      </c>
      <c r="J59" s="108"/>
      <c r="K59" s="109"/>
      <c r="L59" s="110"/>
      <c r="M59" s="111"/>
      <c r="N59" s="112"/>
      <c r="O59" s="113"/>
      <c r="P59" s="50">
        <v>15000.0</v>
      </c>
      <c r="Q59" s="51">
        <f t="shared" si="1"/>
        <v>0</v>
      </c>
      <c r="R59" s="52" t="s">
        <v>487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57.0</v>
      </c>
      <c r="B60" s="77">
        <v>44674.0</v>
      </c>
      <c r="C60" s="78" t="s">
        <v>2665</v>
      </c>
      <c r="D60" s="172">
        <v>53842.0</v>
      </c>
      <c r="E60" s="171" t="s">
        <v>2666</v>
      </c>
      <c r="F60" s="105"/>
      <c r="G60" s="106"/>
      <c r="H60" s="67"/>
      <c r="I60" s="107">
        <v>5150.0</v>
      </c>
      <c r="J60" s="108"/>
      <c r="K60" s="109"/>
      <c r="L60" s="110"/>
      <c r="M60" s="111"/>
      <c r="N60" s="112"/>
      <c r="O60" s="113"/>
      <c r="P60" s="50">
        <v>5150.0</v>
      </c>
      <c r="Q60" s="51">
        <f t="shared" si="1"/>
        <v>0</v>
      </c>
      <c r="R60" s="52" t="s">
        <v>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58.0</v>
      </c>
      <c r="B61" s="77">
        <v>44674.0</v>
      </c>
      <c r="C61" s="78" t="s">
        <v>2667</v>
      </c>
      <c r="D61" s="172">
        <v>69609.0</v>
      </c>
      <c r="E61" s="171" t="s">
        <v>2668</v>
      </c>
      <c r="F61" s="105"/>
      <c r="G61" s="106"/>
      <c r="H61" s="131"/>
      <c r="I61" s="107">
        <v>27000.0</v>
      </c>
      <c r="J61" s="108"/>
      <c r="K61" s="109"/>
      <c r="L61" s="110"/>
      <c r="M61" s="111"/>
      <c r="N61" s="112"/>
      <c r="O61" s="113"/>
      <c r="P61" s="50">
        <v>27000.0</v>
      </c>
      <c r="Q61" s="51">
        <f t="shared" si="1"/>
        <v>0</v>
      </c>
      <c r="R61" s="52" t="s">
        <v>229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59.0</v>
      </c>
      <c r="B62" s="77">
        <v>44674.0</v>
      </c>
      <c r="C62" s="78" t="s">
        <v>2669</v>
      </c>
      <c r="D62" s="172">
        <v>31927.0</v>
      </c>
      <c r="E62" s="171" t="s">
        <v>212</v>
      </c>
      <c r="F62" s="105"/>
      <c r="G62" s="120"/>
      <c r="H62" s="67"/>
      <c r="I62" s="107">
        <v>6850.0</v>
      </c>
      <c r="J62" s="117"/>
      <c r="K62" s="109"/>
      <c r="L62" s="110"/>
      <c r="M62" s="111"/>
      <c r="N62" s="112"/>
      <c r="O62" s="113"/>
      <c r="P62" s="50">
        <v>6850.0</v>
      </c>
      <c r="Q62" s="51">
        <f t="shared" si="1"/>
        <v>0</v>
      </c>
      <c r="R62" s="52" t="s">
        <v>240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60.0</v>
      </c>
      <c r="B63" s="77">
        <v>44674.0</v>
      </c>
      <c r="C63" s="78" t="s">
        <v>2670</v>
      </c>
      <c r="D63" s="172">
        <v>58978.0</v>
      </c>
      <c r="E63" s="171" t="s">
        <v>596</v>
      </c>
      <c r="F63" s="105"/>
      <c r="G63" s="106"/>
      <c r="H63" s="131"/>
      <c r="I63" s="107">
        <v>2500.0</v>
      </c>
      <c r="J63" s="108"/>
      <c r="K63" s="109"/>
      <c r="L63" s="110"/>
      <c r="M63" s="111"/>
      <c r="N63" s="112"/>
      <c r="O63" s="113"/>
      <c r="P63" s="50">
        <v>2500.0</v>
      </c>
      <c r="Q63" s="51">
        <f t="shared" si="1"/>
        <v>0</v>
      </c>
      <c r="R63" s="52" t="s">
        <v>229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61.0</v>
      </c>
      <c r="B64" s="77">
        <v>44674.0</v>
      </c>
      <c r="C64" s="78" t="s">
        <v>2671</v>
      </c>
      <c r="D64" s="172">
        <v>48234.0</v>
      </c>
      <c r="E64" s="171" t="s">
        <v>233</v>
      </c>
      <c r="F64" s="105"/>
      <c r="G64" s="106"/>
      <c r="H64" s="67"/>
      <c r="I64" s="107">
        <v>2650.0</v>
      </c>
      <c r="J64" s="108"/>
      <c r="K64" s="109"/>
      <c r="L64" s="110"/>
      <c r="M64" s="111"/>
      <c r="N64" s="112"/>
      <c r="O64" s="113"/>
      <c r="P64" s="50">
        <v>2650.0</v>
      </c>
      <c r="Q64" s="51">
        <f t="shared" si="1"/>
        <v>0</v>
      </c>
      <c r="R64" s="52" t="s">
        <v>487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62.0</v>
      </c>
      <c r="B65" s="77">
        <v>44674.0</v>
      </c>
      <c r="C65" s="78" t="s">
        <v>2672</v>
      </c>
      <c r="D65" s="172">
        <v>51782.0</v>
      </c>
      <c r="E65" s="171" t="s">
        <v>996</v>
      </c>
      <c r="F65" s="105"/>
      <c r="G65" s="106"/>
      <c r="H65" s="67"/>
      <c r="I65" s="107"/>
      <c r="J65" s="108">
        <v>350.0</v>
      </c>
      <c r="K65" s="109"/>
      <c r="L65" s="110"/>
      <c r="M65" s="111"/>
      <c r="N65" s="112"/>
      <c r="O65" s="113"/>
      <c r="P65" s="50">
        <v>350.0</v>
      </c>
      <c r="Q65" s="51">
        <f t="shared" si="1"/>
        <v>0</v>
      </c>
      <c r="R65" s="52" t="s">
        <v>2138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63.0</v>
      </c>
      <c r="B66" s="77">
        <v>44674.0</v>
      </c>
      <c r="C66" s="78" t="s">
        <v>2673</v>
      </c>
      <c r="D66" s="172">
        <v>48699.0</v>
      </c>
      <c r="E66" s="171" t="s">
        <v>2674</v>
      </c>
      <c r="F66" s="105"/>
      <c r="G66" s="120"/>
      <c r="H66" s="67"/>
      <c r="I66" s="107">
        <v>5150.0</v>
      </c>
      <c r="J66" s="108"/>
      <c r="K66" s="134"/>
      <c r="L66" s="110"/>
      <c r="M66" s="111"/>
      <c r="N66" s="112"/>
      <c r="O66" s="113"/>
      <c r="P66" s="50">
        <v>5150.0</v>
      </c>
      <c r="Q66" s="51">
        <f t="shared" si="1"/>
        <v>0</v>
      </c>
      <c r="R66" s="52" t="s">
        <v>229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64.0</v>
      </c>
      <c r="B67" s="77">
        <v>44674.0</v>
      </c>
      <c r="C67" s="78" t="s">
        <v>2675</v>
      </c>
      <c r="D67" s="172">
        <v>21743.0</v>
      </c>
      <c r="E67" s="171" t="s">
        <v>1945</v>
      </c>
      <c r="F67" s="127"/>
      <c r="G67" s="120">
        <v>1450.0</v>
      </c>
      <c r="H67" s="67"/>
      <c r="I67" s="107"/>
      <c r="J67" s="108"/>
      <c r="K67" s="109"/>
      <c r="L67" s="110"/>
      <c r="M67" s="111"/>
      <c r="N67" s="112"/>
      <c r="O67" s="113"/>
      <c r="P67" s="50">
        <v>1450.0</v>
      </c>
      <c r="Q67" s="51">
        <f t="shared" si="1"/>
        <v>0</v>
      </c>
      <c r="R67" s="52" t="s">
        <v>240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65.0</v>
      </c>
      <c r="B68" s="77">
        <v>44674.0</v>
      </c>
      <c r="C68" s="78" t="s">
        <v>2676</v>
      </c>
      <c r="D68" s="172">
        <v>67778.0</v>
      </c>
      <c r="E68" s="171" t="s">
        <v>2677</v>
      </c>
      <c r="F68" s="105"/>
      <c r="G68" s="120"/>
      <c r="H68" s="67"/>
      <c r="I68" s="107">
        <v>27000.0</v>
      </c>
      <c r="J68" s="117"/>
      <c r="K68" s="109"/>
      <c r="L68" s="110"/>
      <c r="M68" s="111"/>
      <c r="N68" s="112"/>
      <c r="O68" s="113"/>
      <c r="P68" s="50">
        <v>27000.0</v>
      </c>
      <c r="Q68" s="51">
        <f t="shared" si="1"/>
        <v>0</v>
      </c>
      <c r="R68" s="52" t="s">
        <v>229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66.0</v>
      </c>
      <c r="B69" s="77">
        <v>44674.0</v>
      </c>
      <c r="C69" s="78" t="s">
        <v>2678</v>
      </c>
      <c r="D69" s="172">
        <v>22280.0</v>
      </c>
      <c r="E69" s="171" t="s">
        <v>955</v>
      </c>
      <c r="F69" s="143">
        <v>150.0</v>
      </c>
      <c r="G69" s="106"/>
      <c r="H69" s="67"/>
      <c r="I69" s="107"/>
      <c r="J69" s="108"/>
      <c r="K69" s="109"/>
      <c r="L69" s="110"/>
      <c r="M69" s="111"/>
      <c r="N69" s="112"/>
      <c r="O69" s="113"/>
      <c r="P69" s="50">
        <v>150.0</v>
      </c>
      <c r="Q69" s="51">
        <f t="shared" si="1"/>
        <v>0</v>
      </c>
      <c r="R69" s="52" t="s">
        <v>229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67.0</v>
      </c>
      <c r="B70" s="77">
        <v>44674.0</v>
      </c>
      <c r="C70" s="78" t="s">
        <v>2679</v>
      </c>
      <c r="D70" s="172">
        <v>61349.0</v>
      </c>
      <c r="E70" s="171" t="s">
        <v>2680</v>
      </c>
      <c r="F70" s="105"/>
      <c r="G70" s="123"/>
      <c r="H70" s="67"/>
      <c r="I70" s="107">
        <v>300.0</v>
      </c>
      <c r="J70" s="108"/>
      <c r="K70" s="109"/>
      <c r="L70" s="110"/>
      <c r="M70" s="111"/>
      <c r="N70" s="112"/>
      <c r="O70" s="113"/>
      <c r="P70" s="50">
        <v>300.0</v>
      </c>
      <c r="Q70" s="51">
        <f t="shared" si="1"/>
        <v>0</v>
      </c>
      <c r="R70" s="52" t="s">
        <v>29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68.0</v>
      </c>
      <c r="B71" s="77">
        <v>44674.0</v>
      </c>
      <c r="C71" s="78" t="s">
        <v>2681</v>
      </c>
      <c r="D71" s="172">
        <v>69470.0</v>
      </c>
      <c r="E71" s="171" t="s">
        <v>2682</v>
      </c>
      <c r="F71" s="143"/>
      <c r="G71" s="106"/>
      <c r="H71" s="67"/>
      <c r="I71" s="107">
        <v>300.0</v>
      </c>
      <c r="J71" s="117"/>
      <c r="K71" s="109"/>
      <c r="L71" s="110"/>
      <c r="M71" s="111"/>
      <c r="N71" s="112"/>
      <c r="O71" s="113"/>
      <c r="P71" s="50">
        <v>300.0</v>
      </c>
      <c r="Q71" s="51">
        <f t="shared" si="1"/>
        <v>0</v>
      </c>
      <c r="R71" s="52" t="s">
        <v>29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69.0</v>
      </c>
      <c r="B72" s="77">
        <v>44674.0</v>
      </c>
      <c r="C72" s="78" t="s">
        <v>2683</v>
      </c>
      <c r="D72" s="172">
        <v>62006.0</v>
      </c>
      <c r="E72" s="171" t="s">
        <v>2684</v>
      </c>
      <c r="F72" s="105"/>
      <c r="G72" s="123"/>
      <c r="H72" s="67"/>
      <c r="I72" s="107">
        <v>6300.0</v>
      </c>
      <c r="J72" s="117"/>
      <c r="K72" s="109"/>
      <c r="L72" s="110"/>
      <c r="M72" s="111"/>
      <c r="N72" s="112"/>
      <c r="O72" s="113"/>
      <c r="P72" s="50">
        <v>6300.0</v>
      </c>
      <c r="Q72" s="51">
        <f t="shared" si="1"/>
        <v>0</v>
      </c>
      <c r="R72" s="52" t="s">
        <v>487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70.0</v>
      </c>
      <c r="B73" s="77">
        <v>44674.0</v>
      </c>
      <c r="C73" s="78" t="s">
        <v>2685</v>
      </c>
      <c r="D73" s="172">
        <v>67778.0</v>
      </c>
      <c r="E73" s="171" t="s">
        <v>2677</v>
      </c>
      <c r="F73" s="143"/>
      <c r="G73" s="106"/>
      <c r="H73" s="67"/>
      <c r="I73" s="107">
        <v>400.0</v>
      </c>
      <c r="J73" s="117"/>
      <c r="K73" s="109"/>
      <c r="L73" s="110"/>
      <c r="M73" s="111"/>
      <c r="N73" s="112"/>
      <c r="O73" s="113"/>
      <c r="P73" s="50">
        <v>400.0</v>
      </c>
      <c r="Q73" s="51">
        <f t="shared" si="1"/>
        <v>0</v>
      </c>
      <c r="R73" s="52" t="s">
        <v>229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71.0</v>
      </c>
      <c r="B74" s="77">
        <v>44674.0</v>
      </c>
      <c r="C74" s="78" t="s">
        <v>2686</v>
      </c>
      <c r="D74" s="172">
        <v>66932.0</v>
      </c>
      <c r="E74" s="171" t="s">
        <v>2687</v>
      </c>
      <c r="F74" s="105"/>
      <c r="G74" s="106"/>
      <c r="H74" s="122"/>
      <c r="I74" s="107">
        <v>27000.0</v>
      </c>
      <c r="J74" s="117"/>
      <c r="K74" s="109"/>
      <c r="L74" s="110"/>
      <c r="M74" s="111"/>
      <c r="N74" s="112"/>
      <c r="O74" s="113"/>
      <c r="P74" s="50">
        <v>27000.0</v>
      </c>
      <c r="Q74" s="51">
        <f t="shared" si="1"/>
        <v>0</v>
      </c>
      <c r="R74" s="52" t="s">
        <v>29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72.0</v>
      </c>
      <c r="B75" s="77">
        <v>44674.0</v>
      </c>
      <c r="C75" s="78" t="s">
        <v>2688</v>
      </c>
      <c r="D75" s="172">
        <v>10255.0</v>
      </c>
      <c r="E75" s="171" t="s">
        <v>2689</v>
      </c>
      <c r="F75" s="105"/>
      <c r="G75" s="106"/>
      <c r="H75" s="67"/>
      <c r="I75" s="107"/>
      <c r="J75" s="117">
        <v>10000.0</v>
      </c>
      <c r="K75" s="109"/>
      <c r="L75" s="110"/>
      <c r="M75" s="111"/>
      <c r="N75" s="112"/>
      <c r="O75" s="113"/>
      <c r="P75" s="50">
        <v>10000.0</v>
      </c>
      <c r="Q75" s="51">
        <f t="shared" si="1"/>
        <v>0</v>
      </c>
      <c r="R75" s="52" t="s">
        <v>487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73.0</v>
      </c>
      <c r="B76" s="77">
        <v>44674.0</v>
      </c>
      <c r="C76" s="78" t="s">
        <v>2690</v>
      </c>
      <c r="D76" s="172">
        <v>57499.0</v>
      </c>
      <c r="E76" s="171" t="s">
        <v>970</v>
      </c>
      <c r="F76" s="105"/>
      <c r="G76" s="106"/>
      <c r="H76" s="67"/>
      <c r="I76" s="107"/>
      <c r="J76" s="117">
        <v>100.0</v>
      </c>
      <c r="K76" s="109"/>
      <c r="L76" s="110"/>
      <c r="M76" s="111"/>
      <c r="N76" s="112"/>
      <c r="O76" s="113"/>
      <c r="P76" s="50">
        <v>100.0</v>
      </c>
      <c r="Q76" s="51">
        <f t="shared" si="1"/>
        <v>0</v>
      </c>
      <c r="R76" s="52" t="s">
        <v>229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74.0</v>
      </c>
      <c r="B77" s="77">
        <v>44674.0</v>
      </c>
      <c r="C77" s="78" t="s">
        <v>2691</v>
      </c>
      <c r="D77" s="172">
        <v>22341.0</v>
      </c>
      <c r="E77" s="171" t="s">
        <v>772</v>
      </c>
      <c r="F77" s="105"/>
      <c r="G77" s="106"/>
      <c r="H77" s="67"/>
      <c r="I77" s="107">
        <v>50000.0</v>
      </c>
      <c r="J77" s="117"/>
      <c r="K77" s="109"/>
      <c r="L77" s="110"/>
      <c r="M77" s="111"/>
      <c r="N77" s="112"/>
      <c r="O77" s="113"/>
      <c r="P77" s="50">
        <v>50000.0</v>
      </c>
      <c r="Q77" s="51">
        <f t="shared" si="1"/>
        <v>0</v>
      </c>
      <c r="R77" s="52" t="s">
        <v>240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75.0</v>
      </c>
      <c r="B78" s="77">
        <v>44674.0</v>
      </c>
      <c r="C78" s="78" t="s">
        <v>2692</v>
      </c>
      <c r="D78" s="172">
        <v>54922.0</v>
      </c>
      <c r="E78" s="171" t="s">
        <v>2693</v>
      </c>
      <c r="F78" s="105"/>
      <c r="G78" s="123"/>
      <c r="H78" s="67"/>
      <c r="I78" s="107">
        <v>300.0</v>
      </c>
      <c r="J78" s="108"/>
      <c r="K78" s="144"/>
      <c r="L78" s="110"/>
      <c r="M78" s="111"/>
      <c r="N78" s="112"/>
      <c r="O78" s="113"/>
      <c r="P78" s="50">
        <v>300.0</v>
      </c>
      <c r="Q78" s="51">
        <f t="shared" si="1"/>
        <v>0</v>
      </c>
      <c r="R78" s="52" t="s">
        <v>29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76.0</v>
      </c>
      <c r="B79" s="77">
        <v>44674.0</v>
      </c>
      <c r="C79" s="78" t="s">
        <v>2694</v>
      </c>
      <c r="D79" s="172">
        <v>10734.0</v>
      </c>
      <c r="E79" s="171" t="s">
        <v>1833</v>
      </c>
      <c r="F79" s="105"/>
      <c r="G79" s="106"/>
      <c r="H79" s="67"/>
      <c r="I79" s="107"/>
      <c r="J79" s="108">
        <v>5200.0</v>
      </c>
      <c r="K79" s="109"/>
      <c r="L79" s="110"/>
      <c r="M79" s="111"/>
      <c r="N79" s="112"/>
      <c r="O79" s="113"/>
      <c r="P79" s="50">
        <v>5200.0</v>
      </c>
      <c r="Q79" s="51">
        <f t="shared" si="1"/>
        <v>0</v>
      </c>
      <c r="R79" s="52" t="s">
        <v>29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77.0</v>
      </c>
      <c r="B80" s="77">
        <v>44674.0</v>
      </c>
      <c r="C80" s="78" t="s">
        <v>2695</v>
      </c>
      <c r="D80" s="172">
        <v>47667.0</v>
      </c>
      <c r="E80" s="171" t="s">
        <v>2696</v>
      </c>
      <c r="F80" s="105"/>
      <c r="G80" s="120"/>
      <c r="H80" s="67"/>
      <c r="I80" s="107"/>
      <c r="J80" s="117">
        <v>3600.0</v>
      </c>
      <c r="K80" s="109"/>
      <c r="L80" s="110"/>
      <c r="M80" s="111"/>
      <c r="N80" s="112"/>
      <c r="O80" s="113"/>
      <c r="P80" s="50">
        <v>3600.0</v>
      </c>
      <c r="Q80" s="51">
        <f t="shared" si="1"/>
        <v>0</v>
      </c>
      <c r="R80" s="52" t="s">
        <v>487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78.0</v>
      </c>
      <c r="B81" s="77">
        <v>44674.0</v>
      </c>
      <c r="C81" s="78" t="s">
        <v>2697</v>
      </c>
      <c r="D81" s="172">
        <v>30895.0</v>
      </c>
      <c r="E81" s="171" t="s">
        <v>1588</v>
      </c>
      <c r="F81" s="105"/>
      <c r="G81" s="120"/>
      <c r="H81" s="67"/>
      <c r="I81" s="107"/>
      <c r="J81" s="117">
        <v>17000.0</v>
      </c>
      <c r="K81" s="144"/>
      <c r="L81" s="110"/>
      <c r="M81" s="111"/>
      <c r="N81" s="112"/>
      <c r="O81" s="113"/>
      <c r="P81" s="50">
        <v>17000.0</v>
      </c>
      <c r="Q81" s="51">
        <f t="shared" si="1"/>
        <v>0</v>
      </c>
      <c r="R81" s="52" t="s">
        <v>29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79.0</v>
      </c>
      <c r="B82" s="77">
        <v>44674.0</v>
      </c>
      <c r="C82" s="78" t="s">
        <v>2698</v>
      </c>
      <c r="D82" s="172">
        <v>50394.0</v>
      </c>
      <c r="E82" s="171" t="s">
        <v>2699</v>
      </c>
      <c r="F82" s="105"/>
      <c r="G82" s="106"/>
      <c r="H82" s="67"/>
      <c r="I82" s="107">
        <v>2500.0</v>
      </c>
      <c r="J82" s="108"/>
      <c r="K82" s="144"/>
      <c r="L82" s="110"/>
      <c r="M82" s="111"/>
      <c r="N82" s="112"/>
      <c r="O82" s="113"/>
      <c r="P82" s="50">
        <v>2500.0</v>
      </c>
      <c r="Q82" s="51">
        <f t="shared" si="1"/>
        <v>0</v>
      </c>
      <c r="R82" s="52" t="s">
        <v>229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80.0</v>
      </c>
      <c r="B83" s="77">
        <v>44674.0</v>
      </c>
      <c r="C83" s="78" t="s">
        <v>2700</v>
      </c>
      <c r="D83" s="172">
        <v>50593.0</v>
      </c>
      <c r="E83" s="171" t="s">
        <v>331</v>
      </c>
      <c r="F83" s="105"/>
      <c r="G83" s="120"/>
      <c r="H83" s="67"/>
      <c r="I83" s="107">
        <v>800.0</v>
      </c>
      <c r="J83" s="108"/>
      <c r="K83" s="109"/>
      <c r="L83" s="110"/>
      <c r="M83" s="111"/>
      <c r="N83" s="112"/>
      <c r="O83" s="113"/>
      <c r="P83" s="50">
        <v>800.0</v>
      </c>
      <c r="Q83" s="51">
        <f t="shared" si="1"/>
        <v>0</v>
      </c>
      <c r="R83" s="52" t="s">
        <v>29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81.0</v>
      </c>
      <c r="B84" s="77">
        <v>44674.0</v>
      </c>
      <c r="C84" s="78" t="s">
        <v>2701</v>
      </c>
      <c r="D84" s="172">
        <v>51512.0</v>
      </c>
      <c r="E84" s="171" t="s">
        <v>763</v>
      </c>
      <c r="F84" s="105"/>
      <c r="G84" s="120"/>
      <c r="H84" s="67"/>
      <c r="I84" s="107"/>
      <c r="J84" s="108">
        <v>300.0</v>
      </c>
      <c r="K84" s="144"/>
      <c r="L84" s="110"/>
      <c r="M84" s="111"/>
      <c r="N84" s="112"/>
      <c r="O84" s="113"/>
      <c r="P84" s="50">
        <v>300.0</v>
      </c>
      <c r="Q84" s="51">
        <f t="shared" si="1"/>
        <v>0</v>
      </c>
      <c r="R84" s="52" t="s">
        <v>29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82.0</v>
      </c>
      <c r="B85" s="77">
        <v>44674.0</v>
      </c>
      <c r="C85" s="78" t="s">
        <v>2702</v>
      </c>
      <c r="D85" s="172">
        <v>29759.0</v>
      </c>
      <c r="E85" s="171" t="s">
        <v>2703</v>
      </c>
      <c r="F85" s="105"/>
      <c r="G85" s="120">
        <v>7140.0</v>
      </c>
      <c r="H85" s="67"/>
      <c r="I85" s="107"/>
      <c r="J85" s="108"/>
      <c r="K85" s="109"/>
      <c r="L85" s="110"/>
      <c r="M85" s="111"/>
      <c r="N85" s="112"/>
      <c r="O85" s="113"/>
      <c r="P85" s="50">
        <v>7140.0</v>
      </c>
      <c r="Q85" s="51">
        <f t="shared" si="1"/>
        <v>0</v>
      </c>
      <c r="R85" s="52" t="s">
        <v>240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83.0</v>
      </c>
      <c r="B86" s="77">
        <v>44674.0</v>
      </c>
      <c r="C86" s="78" t="s">
        <v>2704</v>
      </c>
      <c r="D86" s="39">
        <v>55854.0</v>
      </c>
      <c r="E86" s="40" t="s">
        <v>2705</v>
      </c>
      <c r="F86" s="105"/>
      <c r="G86" s="120"/>
      <c r="H86" s="67"/>
      <c r="I86" s="107">
        <v>300.0</v>
      </c>
      <c r="J86" s="108"/>
      <c r="K86" s="109"/>
      <c r="L86" s="110"/>
      <c r="M86" s="111"/>
      <c r="N86" s="112"/>
      <c r="O86" s="113"/>
      <c r="P86" s="50">
        <v>300.0</v>
      </c>
      <c r="Q86" s="51">
        <f t="shared" si="1"/>
        <v>0</v>
      </c>
      <c r="R86" s="52" t="s">
        <v>29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84.0</v>
      </c>
      <c r="B87" s="77">
        <v>44674.0</v>
      </c>
      <c r="C87" s="78" t="s">
        <v>2706</v>
      </c>
      <c r="D87" s="172">
        <v>51111.0</v>
      </c>
      <c r="E87" s="171" t="s">
        <v>2707</v>
      </c>
      <c r="F87" s="105"/>
      <c r="G87" s="120"/>
      <c r="H87" s="67"/>
      <c r="I87" s="107">
        <v>300.0</v>
      </c>
      <c r="J87" s="108"/>
      <c r="K87" s="109"/>
      <c r="L87" s="110"/>
      <c r="M87" s="111"/>
      <c r="N87" s="112"/>
      <c r="O87" s="113"/>
      <c r="P87" s="50">
        <v>300.0</v>
      </c>
      <c r="Q87" s="51">
        <f t="shared" si="1"/>
        <v>0</v>
      </c>
      <c r="R87" s="52" t="s">
        <v>29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85.0</v>
      </c>
      <c r="B88" s="77">
        <v>44674.0</v>
      </c>
      <c r="C88" s="78" t="s">
        <v>2708</v>
      </c>
      <c r="D88" s="172">
        <v>43380.0</v>
      </c>
      <c r="E88" s="171" t="s">
        <v>457</v>
      </c>
      <c r="F88" s="105"/>
      <c r="G88" s="120"/>
      <c r="H88" s="67"/>
      <c r="I88" s="107">
        <v>350.0</v>
      </c>
      <c r="J88" s="108"/>
      <c r="K88" s="109"/>
      <c r="L88" s="110"/>
      <c r="M88" s="111"/>
      <c r="N88" s="112"/>
      <c r="O88" s="113"/>
      <c r="P88" s="50">
        <v>350.0</v>
      </c>
      <c r="Q88" s="51">
        <f t="shared" si="1"/>
        <v>0</v>
      </c>
      <c r="R88" s="52" t="s">
        <v>240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86.0</v>
      </c>
      <c r="B89" s="77">
        <v>44674.0</v>
      </c>
      <c r="C89" s="78" t="s">
        <v>2709</v>
      </c>
      <c r="D89" s="172">
        <v>68741.0</v>
      </c>
      <c r="E89" s="171" t="s">
        <v>1479</v>
      </c>
      <c r="F89" s="105"/>
      <c r="G89" s="120"/>
      <c r="H89" s="67"/>
      <c r="I89" s="107"/>
      <c r="J89" s="108">
        <v>500.0</v>
      </c>
      <c r="K89" s="109"/>
      <c r="L89" s="110"/>
      <c r="M89" s="111"/>
      <c r="N89" s="112"/>
      <c r="O89" s="113"/>
      <c r="P89" s="50">
        <v>500.0</v>
      </c>
      <c r="Q89" s="51">
        <f t="shared" si="1"/>
        <v>0</v>
      </c>
      <c r="R89" s="52" t="s">
        <v>29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87.0</v>
      </c>
      <c r="B90" s="77">
        <v>44674.0</v>
      </c>
      <c r="C90" s="78" t="s">
        <v>2710</v>
      </c>
      <c r="D90" s="172">
        <v>67761.0</v>
      </c>
      <c r="E90" s="171" t="s">
        <v>2711</v>
      </c>
      <c r="F90" s="105"/>
      <c r="G90" s="120"/>
      <c r="H90" s="67"/>
      <c r="I90" s="107">
        <v>3330.0</v>
      </c>
      <c r="J90" s="108"/>
      <c r="K90" s="109"/>
      <c r="L90" s="110"/>
      <c r="M90" s="111"/>
      <c r="N90" s="112"/>
      <c r="O90" s="113"/>
      <c r="P90" s="50">
        <v>3330.0</v>
      </c>
      <c r="Q90" s="51">
        <f t="shared" si="1"/>
        <v>0</v>
      </c>
      <c r="R90" s="52" t="s">
        <v>229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88.0</v>
      </c>
      <c r="B91" s="77">
        <v>44674.0</v>
      </c>
      <c r="C91" s="78" t="s">
        <v>2712</v>
      </c>
      <c r="D91" s="172">
        <v>22341.0</v>
      </c>
      <c r="E91" s="171" t="s">
        <v>772</v>
      </c>
      <c r="F91" s="105"/>
      <c r="G91" s="120"/>
      <c r="H91" s="67"/>
      <c r="I91" s="107">
        <v>1500.0</v>
      </c>
      <c r="J91" s="108"/>
      <c r="K91" s="109"/>
      <c r="L91" s="110"/>
      <c r="M91" s="111"/>
      <c r="N91" s="112"/>
      <c r="O91" s="113"/>
      <c r="P91" s="50">
        <v>1500.0</v>
      </c>
      <c r="Q91" s="51">
        <f t="shared" si="1"/>
        <v>0</v>
      </c>
      <c r="R91" s="52" t="s">
        <v>29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89.0</v>
      </c>
      <c r="B92" s="77">
        <v>44674.0</v>
      </c>
      <c r="C92" s="78" t="s">
        <v>2713</v>
      </c>
      <c r="D92" s="172">
        <v>52083.0</v>
      </c>
      <c r="E92" s="171" t="s">
        <v>409</v>
      </c>
      <c r="F92" s="105"/>
      <c r="G92" s="120"/>
      <c r="H92" s="67"/>
      <c r="I92" s="107">
        <v>82300.0</v>
      </c>
      <c r="J92" s="108"/>
      <c r="K92" s="109"/>
      <c r="L92" s="110"/>
      <c r="M92" s="111"/>
      <c r="N92" s="112"/>
      <c r="O92" s="113"/>
      <c r="P92" s="50">
        <v>82300.0</v>
      </c>
      <c r="Q92" s="51">
        <f t="shared" si="1"/>
        <v>0</v>
      </c>
      <c r="R92" s="52" t="s">
        <v>29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90.0</v>
      </c>
      <c r="B93" s="77">
        <v>44674.0</v>
      </c>
      <c r="C93" s="78" t="s">
        <v>2714</v>
      </c>
      <c r="D93" s="172">
        <v>64598.0</v>
      </c>
      <c r="E93" s="171" t="s">
        <v>2715</v>
      </c>
      <c r="F93" s="105"/>
      <c r="G93" s="120"/>
      <c r="H93" s="67"/>
      <c r="I93" s="107"/>
      <c r="J93" s="108">
        <v>15900.0</v>
      </c>
      <c r="K93" s="109"/>
      <c r="L93" s="110"/>
      <c r="M93" s="111"/>
      <c r="N93" s="112"/>
      <c r="O93" s="113"/>
      <c r="P93" s="50">
        <v>15900.0</v>
      </c>
      <c r="Q93" s="51">
        <f t="shared" si="1"/>
        <v>0</v>
      </c>
      <c r="R93" s="52" t="s">
        <v>29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91.0</v>
      </c>
      <c r="B94" s="77">
        <v>44674.0</v>
      </c>
      <c r="C94" s="78" t="s">
        <v>2716</v>
      </c>
      <c r="D94" s="172">
        <v>49655.0</v>
      </c>
      <c r="E94" s="171" t="s">
        <v>1086</v>
      </c>
      <c r="F94" s="105"/>
      <c r="G94" s="120"/>
      <c r="H94" s="67"/>
      <c r="I94" s="107">
        <v>5000.0</v>
      </c>
      <c r="J94" s="108"/>
      <c r="K94" s="109"/>
      <c r="L94" s="110"/>
      <c r="M94" s="111"/>
      <c r="N94" s="112"/>
      <c r="O94" s="113"/>
      <c r="P94" s="50">
        <v>5000.0</v>
      </c>
      <c r="Q94" s="51">
        <f t="shared" si="1"/>
        <v>0</v>
      </c>
      <c r="R94" s="52" t="s">
        <v>240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92.0</v>
      </c>
      <c r="B95" s="77">
        <v>44674.0</v>
      </c>
      <c r="C95" s="78" t="s">
        <v>2717</v>
      </c>
      <c r="D95" s="172">
        <v>57499.0</v>
      </c>
      <c r="E95" s="171" t="s">
        <v>970</v>
      </c>
      <c r="F95" s="105"/>
      <c r="G95" s="120"/>
      <c r="H95" s="67"/>
      <c r="I95" s="107">
        <v>15000.0</v>
      </c>
      <c r="J95" s="108"/>
      <c r="K95" s="109"/>
      <c r="L95" s="110"/>
      <c r="M95" s="111"/>
      <c r="N95" s="112"/>
      <c r="O95" s="113"/>
      <c r="P95" s="50">
        <v>15000.0</v>
      </c>
      <c r="Q95" s="51">
        <f t="shared" si="1"/>
        <v>0</v>
      </c>
      <c r="R95" s="52" t="s">
        <v>229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93.0</v>
      </c>
      <c r="B96" s="77">
        <v>44674.0</v>
      </c>
      <c r="C96" s="78" t="s">
        <v>2718</v>
      </c>
      <c r="D96" s="172">
        <v>49655.0</v>
      </c>
      <c r="E96" s="171" t="s">
        <v>1086</v>
      </c>
      <c r="F96" s="105"/>
      <c r="G96" s="120"/>
      <c r="H96" s="67"/>
      <c r="I96" s="107">
        <v>5000.0</v>
      </c>
      <c r="J96" s="108"/>
      <c r="K96" s="109"/>
      <c r="L96" s="110"/>
      <c r="M96" s="111"/>
      <c r="N96" s="112"/>
      <c r="O96" s="113"/>
      <c r="P96" s="50">
        <v>5000.0</v>
      </c>
      <c r="Q96" s="51">
        <f t="shared" si="1"/>
        <v>0</v>
      </c>
      <c r="R96" s="52" t="s">
        <v>240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94.0</v>
      </c>
      <c r="B97" s="77">
        <v>44674.0</v>
      </c>
      <c r="C97" s="78" t="s">
        <v>2719</v>
      </c>
      <c r="D97" s="172">
        <v>50557.0</v>
      </c>
      <c r="E97" s="171" t="s">
        <v>869</v>
      </c>
      <c r="F97" s="105"/>
      <c r="G97" s="120"/>
      <c r="H97" s="67"/>
      <c r="I97" s="107">
        <v>5000.0</v>
      </c>
      <c r="J97" s="108"/>
      <c r="K97" s="109"/>
      <c r="L97" s="110"/>
      <c r="M97" s="111"/>
      <c r="N97" s="112"/>
      <c r="O97" s="113"/>
      <c r="P97" s="50">
        <v>5000.0</v>
      </c>
      <c r="Q97" s="51">
        <f t="shared" si="1"/>
        <v>0</v>
      </c>
      <c r="R97" s="52" t="s">
        <v>487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95.0</v>
      </c>
      <c r="B98" s="77">
        <v>44674.0</v>
      </c>
      <c r="C98" s="78" t="s">
        <v>2720</v>
      </c>
      <c r="D98" s="172">
        <v>51069.0</v>
      </c>
      <c r="E98" s="171" t="s">
        <v>286</v>
      </c>
      <c r="F98" s="105"/>
      <c r="G98" s="120"/>
      <c r="H98" s="67"/>
      <c r="I98" s="107">
        <v>1250.0</v>
      </c>
      <c r="J98" s="108"/>
      <c r="K98" s="109"/>
      <c r="L98" s="110"/>
      <c r="M98" s="111"/>
      <c r="N98" s="112"/>
      <c r="O98" s="113"/>
      <c r="P98" s="50">
        <v>1250.0</v>
      </c>
      <c r="Q98" s="51">
        <f t="shared" si="1"/>
        <v>0</v>
      </c>
      <c r="R98" s="52" t="s">
        <v>240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96.0</v>
      </c>
      <c r="B99" s="77">
        <v>44674.0</v>
      </c>
      <c r="C99" s="78" t="s">
        <v>2721</v>
      </c>
      <c r="D99" s="172">
        <v>64740.0</v>
      </c>
      <c r="E99" s="171" t="s">
        <v>425</v>
      </c>
      <c r="F99" s="105"/>
      <c r="G99" s="120"/>
      <c r="H99" s="67"/>
      <c r="I99" s="107"/>
      <c r="J99" s="108">
        <v>300.0</v>
      </c>
      <c r="K99" s="109"/>
      <c r="L99" s="110"/>
      <c r="M99" s="111"/>
      <c r="N99" s="112"/>
      <c r="O99" s="113"/>
      <c r="P99" s="50">
        <v>300.0</v>
      </c>
      <c r="Q99" s="51">
        <f t="shared" si="1"/>
        <v>0</v>
      </c>
      <c r="R99" s="52" t="s">
        <v>29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97.0</v>
      </c>
      <c r="B100" s="77">
        <v>44674.0</v>
      </c>
      <c r="C100" s="78" t="s">
        <v>2722</v>
      </c>
      <c r="D100" s="172">
        <v>53249.0</v>
      </c>
      <c r="E100" s="171" t="s">
        <v>404</v>
      </c>
      <c r="F100" s="143">
        <v>27000.0</v>
      </c>
      <c r="G100" s="120"/>
      <c r="H100" s="67"/>
      <c r="I100" s="107"/>
      <c r="J100" s="108">
        <v>12005.0</v>
      </c>
      <c r="K100" s="109"/>
      <c r="L100" s="110"/>
      <c r="M100" s="111"/>
      <c r="N100" s="112"/>
      <c r="O100" s="113"/>
      <c r="P100" s="50">
        <v>39005.0</v>
      </c>
      <c r="Q100" s="51">
        <f t="shared" si="1"/>
        <v>0</v>
      </c>
      <c r="R100" s="52" t="s">
        <v>240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98.0</v>
      </c>
      <c r="B101" s="77">
        <v>44674.0</v>
      </c>
      <c r="C101" s="78" t="s">
        <v>2723</v>
      </c>
      <c r="D101" s="172">
        <v>53249.0</v>
      </c>
      <c r="E101" s="171" t="s">
        <v>404</v>
      </c>
      <c r="F101" s="127">
        <v>100.0</v>
      </c>
      <c r="G101" s="120"/>
      <c r="H101" s="67"/>
      <c r="I101" s="107"/>
      <c r="J101" s="108" t="s">
        <v>2724</v>
      </c>
      <c r="K101" s="109"/>
      <c r="L101" s="110"/>
      <c r="M101" s="111"/>
      <c r="N101" s="112"/>
      <c r="O101" s="113"/>
      <c r="P101" s="50">
        <v>100.0</v>
      </c>
      <c r="Q101" s="51">
        <v>0.0</v>
      </c>
      <c r="R101" s="52" t="s">
        <v>29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99.0</v>
      </c>
      <c r="B102" s="77">
        <v>44674.0</v>
      </c>
      <c r="C102" s="78" t="s">
        <v>2725</v>
      </c>
      <c r="D102" s="172">
        <v>48052.0</v>
      </c>
      <c r="E102" s="171" t="s">
        <v>972</v>
      </c>
      <c r="F102" s="105"/>
      <c r="G102" s="120"/>
      <c r="H102" s="67"/>
      <c r="I102" s="107">
        <v>1250.0</v>
      </c>
      <c r="J102" s="108"/>
      <c r="K102" s="109"/>
      <c r="L102" s="110"/>
      <c r="M102" s="111"/>
      <c r="N102" s="112"/>
      <c r="O102" s="113"/>
      <c r="P102" s="50">
        <v>1250.0</v>
      </c>
      <c r="Q102" s="51">
        <f t="shared" ref="Q102:Q118" si="2">SUM(F102+G102+H102+I102+J102+K102+L102+M102+N102+O102-P102)</f>
        <v>0</v>
      </c>
      <c r="R102" s="52" t="s">
        <v>29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100.0</v>
      </c>
      <c r="B103" s="77">
        <v>44674.0</v>
      </c>
      <c r="C103" s="78" t="s">
        <v>2726</v>
      </c>
      <c r="D103" s="172">
        <v>30894.0</v>
      </c>
      <c r="E103" s="171" t="s">
        <v>1018</v>
      </c>
      <c r="F103" s="105"/>
      <c r="G103" s="120"/>
      <c r="H103" s="67"/>
      <c r="I103" s="107">
        <v>3900.0</v>
      </c>
      <c r="J103" s="108"/>
      <c r="K103" s="109"/>
      <c r="L103" s="110"/>
      <c r="M103" s="111"/>
      <c r="N103" s="112"/>
      <c r="O103" s="113"/>
      <c r="P103" s="50">
        <v>3900.0</v>
      </c>
      <c r="Q103" s="51">
        <f t="shared" si="2"/>
        <v>0</v>
      </c>
      <c r="R103" s="52" t="s">
        <v>29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21.0" customHeight="1">
      <c r="A104" s="104">
        <v>101.0</v>
      </c>
      <c r="B104" s="77">
        <v>44674.0</v>
      </c>
      <c r="C104" s="38" t="s">
        <v>2727</v>
      </c>
      <c r="D104" s="39">
        <v>67994.0</v>
      </c>
      <c r="E104" s="40" t="s">
        <v>2728</v>
      </c>
      <c r="F104" s="105"/>
      <c r="G104" s="120">
        <v>27000.0</v>
      </c>
      <c r="H104" s="122"/>
      <c r="I104" s="107"/>
      <c r="J104" s="108"/>
      <c r="K104" s="109"/>
      <c r="L104" s="110"/>
      <c r="M104" s="111"/>
      <c r="N104" s="112"/>
      <c r="O104" s="113"/>
      <c r="P104" s="50">
        <v>27000.0</v>
      </c>
      <c r="Q104" s="51">
        <f t="shared" si="2"/>
        <v>0</v>
      </c>
      <c r="R104" s="52"/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21.0" customHeight="1">
      <c r="A105" s="104">
        <v>102.0</v>
      </c>
      <c r="B105" s="77">
        <v>44673.0</v>
      </c>
      <c r="C105" s="78" t="s">
        <v>2729</v>
      </c>
      <c r="D105" s="172">
        <v>51017.0</v>
      </c>
      <c r="E105" s="171" t="s">
        <v>1080</v>
      </c>
      <c r="F105" s="105"/>
      <c r="G105" s="120"/>
      <c r="H105" s="122">
        <v>25000.0</v>
      </c>
      <c r="I105" s="107"/>
      <c r="J105" s="108"/>
      <c r="K105" s="109"/>
      <c r="L105" s="110"/>
      <c r="M105" s="111"/>
      <c r="N105" s="112"/>
      <c r="O105" s="113"/>
      <c r="P105" s="50">
        <v>25000.0</v>
      </c>
      <c r="Q105" s="51">
        <f t="shared" si="2"/>
        <v>0</v>
      </c>
      <c r="R105" s="52"/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103.0</v>
      </c>
      <c r="B106" s="77">
        <v>44674.0</v>
      </c>
      <c r="C106" s="78" t="s">
        <v>2730</v>
      </c>
      <c r="D106" s="172">
        <v>57201.0</v>
      </c>
      <c r="E106" s="171" t="s">
        <v>1748</v>
      </c>
      <c r="F106" s="105"/>
      <c r="G106" s="120"/>
      <c r="H106" s="67"/>
      <c r="I106" s="107"/>
      <c r="J106" s="108"/>
      <c r="K106" s="134">
        <v>1250.0</v>
      </c>
      <c r="L106" s="110"/>
      <c r="M106" s="111"/>
      <c r="N106" s="112"/>
      <c r="O106" s="113"/>
      <c r="P106" s="50">
        <v>1250.0</v>
      </c>
      <c r="Q106" s="51">
        <f t="shared" si="2"/>
        <v>0</v>
      </c>
      <c r="R106" s="52"/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104.0</v>
      </c>
      <c r="B107" s="77">
        <v>44674.0</v>
      </c>
      <c r="C107" s="78" t="s">
        <v>2731</v>
      </c>
      <c r="D107" s="172">
        <v>12102.0</v>
      </c>
      <c r="E107" s="171" t="s">
        <v>1222</v>
      </c>
      <c r="F107" s="105"/>
      <c r="G107" s="120"/>
      <c r="H107" s="122">
        <v>11050.0</v>
      </c>
      <c r="I107" s="107"/>
      <c r="J107" s="108"/>
      <c r="K107" s="109"/>
      <c r="L107" s="110"/>
      <c r="M107" s="111"/>
      <c r="N107" s="112"/>
      <c r="O107" s="113"/>
      <c r="P107" s="50">
        <v>11050.0</v>
      </c>
      <c r="Q107" s="51">
        <f t="shared" si="2"/>
        <v>0</v>
      </c>
      <c r="R107" s="52"/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105.0</v>
      </c>
      <c r="B108" s="77">
        <v>44674.0</v>
      </c>
      <c r="C108" s="78" t="s">
        <v>2732</v>
      </c>
      <c r="D108" s="172">
        <v>51406.0</v>
      </c>
      <c r="E108" s="171" t="s">
        <v>66</v>
      </c>
      <c r="F108" s="105"/>
      <c r="G108" s="120"/>
      <c r="H108" s="122">
        <v>25000.0</v>
      </c>
      <c r="I108" s="107"/>
      <c r="J108" s="108"/>
      <c r="K108" s="109"/>
      <c r="L108" s="110"/>
      <c r="M108" s="111"/>
      <c r="N108" s="112"/>
      <c r="O108" s="113"/>
      <c r="P108" s="50">
        <v>25000.0</v>
      </c>
      <c r="Q108" s="51">
        <f t="shared" si="2"/>
        <v>0</v>
      </c>
      <c r="R108" s="52"/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106.0</v>
      </c>
      <c r="B109" s="77">
        <v>44674.0</v>
      </c>
      <c r="C109" s="78" t="s">
        <v>2733</v>
      </c>
      <c r="D109" s="172">
        <v>50595.0</v>
      </c>
      <c r="E109" s="171" t="s">
        <v>325</v>
      </c>
      <c r="F109" s="105"/>
      <c r="G109" s="120"/>
      <c r="H109" s="122">
        <v>63400.0</v>
      </c>
      <c r="I109" s="107"/>
      <c r="J109" s="108"/>
      <c r="K109" s="109"/>
      <c r="L109" s="110"/>
      <c r="M109" s="111"/>
      <c r="N109" s="112"/>
      <c r="O109" s="113"/>
      <c r="P109" s="50">
        <v>63400.0</v>
      </c>
      <c r="Q109" s="51">
        <f t="shared" si="2"/>
        <v>0</v>
      </c>
      <c r="R109" s="52"/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107.0</v>
      </c>
      <c r="B110" s="77">
        <v>44674.0</v>
      </c>
      <c r="C110" s="78" t="s">
        <v>2734</v>
      </c>
      <c r="D110" s="172">
        <v>51017.0</v>
      </c>
      <c r="E110" s="171" t="s">
        <v>1080</v>
      </c>
      <c r="F110" s="105"/>
      <c r="G110" s="120"/>
      <c r="H110" s="122">
        <v>52000.0</v>
      </c>
      <c r="I110" s="107"/>
      <c r="J110" s="108"/>
      <c r="K110" s="109"/>
      <c r="L110" s="110"/>
      <c r="M110" s="111"/>
      <c r="N110" s="112"/>
      <c r="O110" s="113"/>
      <c r="P110" s="50">
        <v>52000.0</v>
      </c>
      <c r="Q110" s="51">
        <f t="shared" si="2"/>
        <v>0</v>
      </c>
      <c r="R110" s="52"/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108.0</v>
      </c>
      <c r="B111" s="77">
        <v>44674.0</v>
      </c>
      <c r="C111" s="78" t="s">
        <v>2735</v>
      </c>
      <c r="D111" s="172">
        <v>69593.0</v>
      </c>
      <c r="E111" s="171" t="s">
        <v>2736</v>
      </c>
      <c r="F111" s="105"/>
      <c r="G111" s="106"/>
      <c r="H111" s="122">
        <v>108000.0</v>
      </c>
      <c r="I111" s="107"/>
      <c r="J111" s="108"/>
      <c r="K111" s="109"/>
      <c r="L111" s="110"/>
      <c r="M111" s="111"/>
      <c r="N111" s="112"/>
      <c r="O111" s="113"/>
      <c r="P111" s="50">
        <v>108000.0</v>
      </c>
      <c r="Q111" s="51">
        <f t="shared" si="2"/>
        <v>0</v>
      </c>
      <c r="R111" s="52"/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109.0</v>
      </c>
      <c r="B112" s="77">
        <v>44674.0</v>
      </c>
      <c r="C112" s="78" t="s">
        <v>2737</v>
      </c>
      <c r="D112" s="172">
        <v>51475.0</v>
      </c>
      <c r="E112" s="171" t="s">
        <v>2738</v>
      </c>
      <c r="F112" s="143"/>
      <c r="G112" s="106"/>
      <c r="H112" s="67"/>
      <c r="I112" s="107"/>
      <c r="J112" s="108"/>
      <c r="K112" s="109"/>
      <c r="L112" s="110"/>
      <c r="M112" s="173">
        <v>350.0</v>
      </c>
      <c r="N112" s="112"/>
      <c r="O112" s="113"/>
      <c r="P112" s="50">
        <v>350.0</v>
      </c>
      <c r="Q112" s="51">
        <f t="shared" si="2"/>
        <v>0</v>
      </c>
      <c r="R112" s="52"/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110.0</v>
      </c>
      <c r="B113" s="77">
        <v>44674.0</v>
      </c>
      <c r="C113" s="78" t="s">
        <v>2739</v>
      </c>
      <c r="D113" s="172">
        <v>57585.0</v>
      </c>
      <c r="E113" s="171" t="s">
        <v>2740</v>
      </c>
      <c r="F113" s="143"/>
      <c r="G113" s="106"/>
      <c r="H113" s="131"/>
      <c r="I113" s="107"/>
      <c r="J113" s="108"/>
      <c r="K113" s="134">
        <v>30100.0</v>
      </c>
      <c r="L113" s="110"/>
      <c r="M113" s="111"/>
      <c r="N113" s="112"/>
      <c r="O113" s="113"/>
      <c r="P113" s="50">
        <v>30100.0</v>
      </c>
      <c r="Q113" s="51">
        <f t="shared" si="2"/>
        <v>0</v>
      </c>
      <c r="R113" s="52"/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111.0</v>
      </c>
      <c r="B114" s="77">
        <v>44674.0</v>
      </c>
      <c r="C114" s="78" t="s">
        <v>2741</v>
      </c>
      <c r="D114" s="172">
        <v>47179.0</v>
      </c>
      <c r="E114" s="171" t="s">
        <v>823</v>
      </c>
      <c r="F114" s="105"/>
      <c r="G114" s="106"/>
      <c r="H114" s="122">
        <v>8000.0</v>
      </c>
      <c r="I114" s="107"/>
      <c r="J114" s="108"/>
      <c r="K114" s="109"/>
      <c r="L114" s="110"/>
      <c r="M114" s="111"/>
      <c r="N114" s="112"/>
      <c r="O114" s="113"/>
      <c r="P114" s="50">
        <v>8000.0</v>
      </c>
      <c r="Q114" s="51">
        <f t="shared" si="2"/>
        <v>0</v>
      </c>
      <c r="R114" s="52"/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112.0</v>
      </c>
      <c r="B115" s="77">
        <v>44674.0</v>
      </c>
      <c r="C115" s="78" t="s">
        <v>2742</v>
      </c>
      <c r="D115" s="172">
        <v>50342.0</v>
      </c>
      <c r="E115" s="171" t="s">
        <v>370</v>
      </c>
      <c r="F115" s="105"/>
      <c r="G115" s="106"/>
      <c r="H115" s="122">
        <v>350.0</v>
      </c>
      <c r="I115" s="107"/>
      <c r="J115" s="108"/>
      <c r="K115" s="109"/>
      <c r="L115" s="110"/>
      <c r="M115" s="111"/>
      <c r="N115" s="112"/>
      <c r="O115" s="113"/>
      <c r="P115" s="50">
        <v>350.0</v>
      </c>
      <c r="Q115" s="51">
        <f t="shared" si="2"/>
        <v>0</v>
      </c>
      <c r="R115" s="52"/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113.0</v>
      </c>
      <c r="B116" s="77">
        <v>44674.0</v>
      </c>
      <c r="C116" s="78" t="s">
        <v>2743</v>
      </c>
      <c r="D116" s="172">
        <v>35245.0</v>
      </c>
      <c r="E116" s="171" t="s">
        <v>71</v>
      </c>
      <c r="F116" s="105"/>
      <c r="G116" s="106"/>
      <c r="H116" s="122">
        <v>12500.0</v>
      </c>
      <c r="I116" s="107"/>
      <c r="J116" s="108"/>
      <c r="K116" s="109"/>
      <c r="L116" s="110"/>
      <c r="M116" s="111"/>
      <c r="N116" s="112"/>
      <c r="O116" s="113"/>
      <c r="P116" s="50">
        <v>12500.0</v>
      </c>
      <c r="Q116" s="51">
        <f t="shared" si="2"/>
        <v>0</v>
      </c>
      <c r="R116" s="52"/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>
        <v>114.0</v>
      </c>
      <c r="B117" s="77">
        <v>44674.0</v>
      </c>
      <c r="C117" s="78" t="s">
        <v>2744</v>
      </c>
      <c r="D117" s="172">
        <v>49918.0</v>
      </c>
      <c r="E117" s="171" t="s">
        <v>214</v>
      </c>
      <c r="F117" s="105"/>
      <c r="G117" s="106"/>
      <c r="H117" s="122">
        <v>6850.0</v>
      </c>
      <c r="I117" s="107"/>
      <c r="J117" s="108"/>
      <c r="K117" s="109"/>
      <c r="L117" s="110"/>
      <c r="M117" s="111"/>
      <c r="N117" s="112"/>
      <c r="O117" s="113"/>
      <c r="P117" s="50">
        <v>6850.0</v>
      </c>
      <c r="Q117" s="51">
        <f t="shared" si="2"/>
        <v>0</v>
      </c>
      <c r="R117" s="52"/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04"/>
      <c r="B118" s="146"/>
      <c r="C118" s="146"/>
      <c r="D118" s="146"/>
      <c r="E118" s="146"/>
      <c r="F118" s="92">
        <f t="shared" ref="F118:K118" si="3">SUM(F5:F117)</f>
        <v>27250</v>
      </c>
      <c r="G118" s="93">
        <f t="shared" si="3"/>
        <v>41555</v>
      </c>
      <c r="H118" s="135">
        <f t="shared" si="3"/>
        <v>393150</v>
      </c>
      <c r="I118" s="136">
        <f t="shared" si="3"/>
        <v>582170</v>
      </c>
      <c r="J118" s="137">
        <f t="shared" si="3"/>
        <v>162272</v>
      </c>
      <c r="K118" s="138">
        <f t="shared" si="3"/>
        <v>31638</v>
      </c>
      <c r="L118" s="139">
        <f>SUM(L4:L117)</f>
        <v>0</v>
      </c>
      <c r="M118" s="140">
        <f>SUM(M5:M117)</f>
        <v>350</v>
      </c>
      <c r="N118" s="141">
        <f t="shared" ref="N118:O118" si="4">SUM(N4:N117)</f>
        <v>0</v>
      </c>
      <c r="O118" s="142">
        <f t="shared" si="4"/>
        <v>0</v>
      </c>
      <c r="P118" s="100">
        <f>SUM(P5:P117)</f>
        <v>1248885</v>
      </c>
      <c r="Q118" s="51">
        <f t="shared" si="2"/>
        <v>-10500</v>
      </c>
      <c r="R118" s="146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>
      <c r="A119" s="22"/>
      <c r="B119" s="22"/>
      <c r="C119" s="22"/>
      <c r="D119" s="22"/>
      <c r="E119" s="22"/>
      <c r="F119" s="102">
        <f>F118+G118+H118+I118+J118+K118+L118+M118+N118+O118</f>
        <v>1238385</v>
      </c>
      <c r="G119" s="34"/>
      <c r="H119" s="34"/>
      <c r="I119" s="34"/>
      <c r="J119" s="34"/>
      <c r="K119" s="34"/>
      <c r="L119" s="6"/>
      <c r="M119" s="103"/>
      <c r="N119" s="103"/>
      <c r="O119" s="103"/>
      <c r="P119" s="53"/>
      <c r="Q119" s="53"/>
      <c r="R119" s="2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16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</sheetData>
  <mergeCells count="19">
    <mergeCell ref="E2:E4"/>
    <mergeCell ref="F3:F4"/>
    <mergeCell ref="G3:H3"/>
    <mergeCell ref="I3:J3"/>
    <mergeCell ref="K3:K4"/>
    <mergeCell ref="L3:L4"/>
    <mergeCell ref="F119:L119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88"/>
    <col customWidth="1" min="14" max="14" width="10.63"/>
    <col customWidth="1" min="16" max="16" width="14.75"/>
  </cols>
  <sheetData>
    <row r="1">
      <c r="A1" s="33" t="s">
        <v>2745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44675.0</v>
      </c>
      <c r="C5" s="38" t="s">
        <v>2746</v>
      </c>
      <c r="D5" s="39">
        <v>22341.0</v>
      </c>
      <c r="E5" s="40" t="s">
        <v>772</v>
      </c>
      <c r="F5" s="143"/>
      <c r="G5" s="120"/>
      <c r="H5" s="131"/>
      <c r="I5" s="107">
        <v>2650.0</v>
      </c>
      <c r="J5" s="117"/>
      <c r="K5" s="134"/>
      <c r="L5" s="110"/>
      <c r="M5" s="111"/>
      <c r="N5" s="112"/>
      <c r="O5" s="113"/>
      <c r="P5" s="50">
        <v>2650.0</v>
      </c>
      <c r="Q5" s="51">
        <f t="shared" ref="Q5:Q61" si="1">SUM(F5+G5+H5+I5+J5+K5+L5+M5+N5+O5-P5)</f>
        <v>0</v>
      </c>
      <c r="R5" s="52" t="s">
        <v>229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44675.0</v>
      </c>
      <c r="C6" s="38" t="s">
        <v>2747</v>
      </c>
      <c r="D6" s="39">
        <v>49832.0</v>
      </c>
      <c r="E6" s="40" t="s">
        <v>2748</v>
      </c>
      <c r="F6" s="143"/>
      <c r="G6" s="106"/>
      <c r="H6" s="131"/>
      <c r="I6" s="107">
        <v>700.0</v>
      </c>
      <c r="J6" s="108"/>
      <c r="K6" s="109"/>
      <c r="L6" s="110"/>
      <c r="M6" s="111"/>
      <c r="N6" s="112"/>
      <c r="O6" s="113"/>
      <c r="P6" s="50">
        <v>700.0</v>
      </c>
      <c r="Q6" s="51">
        <f t="shared" si="1"/>
        <v>0</v>
      </c>
      <c r="R6" s="52" t="s">
        <v>69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44675.0</v>
      </c>
      <c r="C7" s="38" t="s">
        <v>2749</v>
      </c>
      <c r="D7" s="39">
        <v>45096.0</v>
      </c>
      <c r="E7" s="40" t="s">
        <v>498</v>
      </c>
      <c r="F7" s="105"/>
      <c r="G7" s="106"/>
      <c r="H7" s="131"/>
      <c r="I7" s="107">
        <v>15000.0</v>
      </c>
      <c r="J7" s="108"/>
      <c r="K7" s="109"/>
      <c r="L7" s="110"/>
      <c r="M7" s="111"/>
      <c r="N7" s="112"/>
      <c r="O7" s="113"/>
      <c r="P7" s="50">
        <v>15000.0</v>
      </c>
      <c r="Q7" s="51">
        <f t="shared" si="1"/>
        <v>0</v>
      </c>
      <c r="R7" s="52" t="s">
        <v>69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44675.0</v>
      </c>
      <c r="C8" s="38" t="s">
        <v>2750</v>
      </c>
      <c r="D8" s="39">
        <v>62291.0</v>
      </c>
      <c r="E8" s="40" t="s">
        <v>2751</v>
      </c>
      <c r="F8" s="143"/>
      <c r="G8" s="106"/>
      <c r="H8" s="131"/>
      <c r="I8" s="107">
        <v>5000.0</v>
      </c>
      <c r="J8" s="108"/>
      <c r="K8" s="109"/>
      <c r="L8" s="110"/>
      <c r="M8" s="111"/>
      <c r="N8" s="112"/>
      <c r="O8" s="113"/>
      <c r="P8" s="50">
        <v>5000.0</v>
      </c>
      <c r="Q8" s="51">
        <f t="shared" si="1"/>
        <v>0</v>
      </c>
      <c r="R8" s="52" t="s">
        <v>69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44675.0</v>
      </c>
      <c r="C9" s="38" t="s">
        <v>2752</v>
      </c>
      <c r="D9" s="39">
        <v>41057.0</v>
      </c>
      <c r="E9" s="40" t="s">
        <v>1841</v>
      </c>
      <c r="F9" s="143"/>
      <c r="G9" s="106"/>
      <c r="H9" s="131"/>
      <c r="I9" s="107">
        <v>5350.0</v>
      </c>
      <c r="J9" s="108"/>
      <c r="K9" s="144"/>
      <c r="L9" s="110"/>
      <c r="M9" s="111"/>
      <c r="N9" s="112"/>
      <c r="O9" s="113"/>
      <c r="P9" s="50">
        <v>5350.0</v>
      </c>
      <c r="Q9" s="51">
        <f t="shared" si="1"/>
        <v>0</v>
      </c>
      <c r="R9" s="52" t="s">
        <v>69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44675.0</v>
      </c>
      <c r="C10" s="38" t="s">
        <v>2753</v>
      </c>
      <c r="D10" s="39">
        <v>51876.0</v>
      </c>
      <c r="E10" s="40" t="s">
        <v>91</v>
      </c>
      <c r="F10" s="105"/>
      <c r="G10" s="106"/>
      <c r="H10" s="131"/>
      <c r="I10" s="107">
        <v>57800.0</v>
      </c>
      <c r="J10" s="108"/>
      <c r="K10" s="109"/>
      <c r="L10" s="110"/>
      <c r="M10" s="111"/>
      <c r="N10" s="112"/>
      <c r="O10" s="113"/>
      <c r="P10" s="50">
        <v>57800.0</v>
      </c>
      <c r="Q10" s="51">
        <f t="shared" si="1"/>
        <v>0</v>
      </c>
      <c r="R10" s="52" t="s">
        <v>229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44675.0</v>
      </c>
      <c r="C11" s="38" t="s">
        <v>2754</v>
      </c>
      <c r="D11" s="39">
        <v>55992.0</v>
      </c>
      <c r="E11" s="40" t="s">
        <v>974</v>
      </c>
      <c r="F11" s="105"/>
      <c r="G11" s="106"/>
      <c r="H11" s="131"/>
      <c r="I11" s="107">
        <v>6250.0</v>
      </c>
      <c r="J11" s="108"/>
      <c r="K11" s="109"/>
      <c r="L11" s="110"/>
      <c r="M11" s="111"/>
      <c r="N11" s="112"/>
      <c r="O11" s="113"/>
      <c r="P11" s="50">
        <v>6250.0</v>
      </c>
      <c r="Q11" s="51">
        <f t="shared" si="1"/>
        <v>0</v>
      </c>
      <c r="R11" s="52" t="s">
        <v>29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44675.0</v>
      </c>
      <c r="C12" s="38" t="s">
        <v>2755</v>
      </c>
      <c r="D12" s="39">
        <v>51941.0</v>
      </c>
      <c r="E12" s="40" t="s">
        <v>2640</v>
      </c>
      <c r="F12" s="105"/>
      <c r="G12" s="106"/>
      <c r="H12" s="67"/>
      <c r="I12" s="107">
        <v>33900.0</v>
      </c>
      <c r="J12" s="108"/>
      <c r="K12" s="144"/>
      <c r="L12" s="110"/>
      <c r="M12" s="111"/>
      <c r="N12" s="112"/>
      <c r="O12" s="113"/>
      <c r="P12" s="50">
        <v>33900.0</v>
      </c>
      <c r="Q12" s="51">
        <f t="shared" si="1"/>
        <v>0</v>
      </c>
      <c r="R12" s="52" t="s">
        <v>29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44675.0</v>
      </c>
      <c r="C13" s="38" t="s">
        <v>2756</v>
      </c>
      <c r="D13" s="39">
        <v>57499.0</v>
      </c>
      <c r="E13" s="40" t="s">
        <v>970</v>
      </c>
      <c r="F13" s="143"/>
      <c r="G13" s="120"/>
      <c r="H13" s="67"/>
      <c r="I13" s="107">
        <v>1200.0</v>
      </c>
      <c r="J13" s="108"/>
      <c r="K13" s="144"/>
      <c r="L13" s="110"/>
      <c r="M13" s="111"/>
      <c r="N13" s="112"/>
      <c r="O13" s="113"/>
      <c r="P13" s="50">
        <v>1200.0</v>
      </c>
      <c r="Q13" s="51">
        <f t="shared" si="1"/>
        <v>0</v>
      </c>
      <c r="R13" s="52" t="s">
        <v>69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44675.0</v>
      </c>
      <c r="C14" s="38" t="s">
        <v>2757</v>
      </c>
      <c r="D14" s="39">
        <v>53283.0</v>
      </c>
      <c r="E14" s="40" t="s">
        <v>288</v>
      </c>
      <c r="F14" s="105"/>
      <c r="G14" s="106"/>
      <c r="H14" s="67"/>
      <c r="I14" s="107">
        <v>6800.0</v>
      </c>
      <c r="J14" s="108"/>
      <c r="K14" s="109"/>
      <c r="L14" s="110"/>
      <c r="M14" s="111"/>
      <c r="N14" s="112"/>
      <c r="O14" s="113"/>
      <c r="P14" s="50">
        <v>6800.0</v>
      </c>
      <c r="Q14" s="51">
        <f t="shared" si="1"/>
        <v>0</v>
      </c>
      <c r="R14" s="52" t="s">
        <v>69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44675.0</v>
      </c>
      <c r="C15" s="38" t="s">
        <v>2758</v>
      </c>
      <c r="D15" s="39">
        <v>50616.0</v>
      </c>
      <c r="E15" s="40" t="s">
        <v>544</v>
      </c>
      <c r="F15" s="105"/>
      <c r="G15" s="106"/>
      <c r="H15" s="131"/>
      <c r="I15" s="107"/>
      <c r="J15" s="117">
        <v>350.0</v>
      </c>
      <c r="K15" s="109"/>
      <c r="L15" s="110"/>
      <c r="M15" s="111"/>
      <c r="N15" s="112"/>
      <c r="O15" s="113"/>
      <c r="P15" s="50">
        <v>350.0</v>
      </c>
      <c r="Q15" s="51">
        <f t="shared" si="1"/>
        <v>0</v>
      </c>
      <c r="R15" s="52" t="s">
        <v>69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44675.0</v>
      </c>
      <c r="C16" s="38" t="s">
        <v>2759</v>
      </c>
      <c r="D16" s="39">
        <v>10320.0</v>
      </c>
      <c r="E16" s="40" t="s">
        <v>99</v>
      </c>
      <c r="F16" s="105"/>
      <c r="G16" s="106"/>
      <c r="H16" s="67"/>
      <c r="I16" s="107">
        <v>10000.0</v>
      </c>
      <c r="J16" s="108"/>
      <c r="K16" s="109"/>
      <c r="L16" s="110"/>
      <c r="M16" s="111"/>
      <c r="N16" s="112"/>
      <c r="O16" s="113"/>
      <c r="P16" s="50">
        <v>10000.0</v>
      </c>
      <c r="Q16" s="51">
        <f t="shared" si="1"/>
        <v>0</v>
      </c>
      <c r="R16" s="52" t="s">
        <v>29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44675.0</v>
      </c>
      <c r="C17" s="38" t="s">
        <v>2760</v>
      </c>
      <c r="D17" s="39">
        <v>54899.0</v>
      </c>
      <c r="E17" s="40" t="s">
        <v>872</v>
      </c>
      <c r="F17" s="105"/>
      <c r="G17" s="106"/>
      <c r="H17" s="67"/>
      <c r="I17" s="107">
        <v>6250.0</v>
      </c>
      <c r="J17" s="108"/>
      <c r="K17" s="144"/>
      <c r="L17" s="110"/>
      <c r="M17" s="111"/>
      <c r="N17" s="112"/>
      <c r="O17" s="113"/>
      <c r="P17" s="50">
        <v>6250.0</v>
      </c>
      <c r="Q17" s="51">
        <f t="shared" si="1"/>
        <v>0</v>
      </c>
      <c r="R17" s="52" t="s">
        <v>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44675.0</v>
      </c>
      <c r="C18" s="38" t="s">
        <v>2761</v>
      </c>
      <c r="D18" s="39">
        <v>66774.0</v>
      </c>
      <c r="E18" s="40" t="s">
        <v>550</v>
      </c>
      <c r="F18" s="105"/>
      <c r="G18" s="106"/>
      <c r="H18" s="67"/>
      <c r="I18" s="107"/>
      <c r="J18" s="117">
        <v>700.0</v>
      </c>
      <c r="K18" s="109"/>
      <c r="L18" s="110"/>
      <c r="M18" s="111"/>
      <c r="N18" s="112"/>
      <c r="O18" s="113"/>
      <c r="P18" s="50">
        <v>700.0</v>
      </c>
      <c r="Q18" s="51">
        <f t="shared" si="1"/>
        <v>0</v>
      </c>
      <c r="R18" s="52" t="s">
        <v>229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44675.0</v>
      </c>
      <c r="C19" s="38" t="s">
        <v>2762</v>
      </c>
      <c r="D19" s="39">
        <v>64781.0</v>
      </c>
      <c r="E19" s="40" t="s">
        <v>1178</v>
      </c>
      <c r="F19" s="105"/>
      <c r="G19" s="120"/>
      <c r="H19" s="67"/>
      <c r="I19" s="107">
        <v>200.0</v>
      </c>
      <c r="J19" s="108"/>
      <c r="K19" s="109"/>
      <c r="L19" s="110"/>
      <c r="M19" s="111"/>
      <c r="N19" s="112"/>
      <c r="O19" s="113"/>
      <c r="P19" s="50">
        <v>200.0</v>
      </c>
      <c r="Q19" s="51">
        <f t="shared" si="1"/>
        <v>0</v>
      </c>
      <c r="R19" s="52" t="s">
        <v>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44675.0</v>
      </c>
      <c r="C20" s="38" t="s">
        <v>2763</v>
      </c>
      <c r="D20" s="39">
        <v>57499.0</v>
      </c>
      <c r="E20" s="40" t="s">
        <v>970</v>
      </c>
      <c r="F20" s="105"/>
      <c r="G20" s="106"/>
      <c r="H20" s="67"/>
      <c r="I20" s="107">
        <v>15000.0</v>
      </c>
      <c r="J20" s="108"/>
      <c r="K20" s="109"/>
      <c r="L20" s="110"/>
      <c r="M20" s="111"/>
      <c r="N20" s="112"/>
      <c r="O20" s="113"/>
      <c r="P20" s="50">
        <v>15000.0</v>
      </c>
      <c r="Q20" s="51">
        <f t="shared" si="1"/>
        <v>0</v>
      </c>
      <c r="R20" s="52" t="s">
        <v>69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44675.0</v>
      </c>
      <c r="C21" s="38" t="s">
        <v>2764</v>
      </c>
      <c r="D21" s="39">
        <v>10006.0</v>
      </c>
      <c r="E21" s="40" t="s">
        <v>766</v>
      </c>
      <c r="F21" s="127"/>
      <c r="G21" s="106"/>
      <c r="H21" s="67"/>
      <c r="I21" s="107">
        <v>3000.0</v>
      </c>
      <c r="J21" s="108"/>
      <c r="K21" s="109"/>
      <c r="L21" s="110"/>
      <c r="M21" s="111"/>
      <c r="N21" s="112"/>
      <c r="O21" s="113"/>
      <c r="P21" s="50">
        <v>3000.0</v>
      </c>
      <c r="Q21" s="51">
        <f t="shared" si="1"/>
        <v>0</v>
      </c>
      <c r="R21" s="52" t="s">
        <v>229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44675.0</v>
      </c>
      <c r="C22" s="38" t="s">
        <v>2765</v>
      </c>
      <c r="D22" s="39">
        <v>53249.0</v>
      </c>
      <c r="E22" s="40" t="s">
        <v>404</v>
      </c>
      <c r="F22" s="127">
        <v>7700.0</v>
      </c>
      <c r="G22" s="106"/>
      <c r="H22" s="67"/>
      <c r="I22" s="107"/>
      <c r="J22" s="108"/>
      <c r="K22" s="109"/>
      <c r="L22" s="110"/>
      <c r="M22" s="111"/>
      <c r="N22" s="112"/>
      <c r="O22" s="113"/>
      <c r="P22" s="50">
        <v>7700.0</v>
      </c>
      <c r="Q22" s="51">
        <f t="shared" si="1"/>
        <v>0</v>
      </c>
      <c r="R22" s="52" t="s">
        <v>69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44675.0</v>
      </c>
      <c r="C23" s="38" t="s">
        <v>2766</v>
      </c>
      <c r="D23" s="39">
        <v>67410.0</v>
      </c>
      <c r="E23" s="40" t="s">
        <v>990</v>
      </c>
      <c r="F23" s="105"/>
      <c r="G23" s="106"/>
      <c r="H23" s="67"/>
      <c r="I23" s="107">
        <v>1050.0</v>
      </c>
      <c r="J23" s="108"/>
      <c r="K23" s="134">
        <v>10700.0</v>
      </c>
      <c r="L23" s="110"/>
      <c r="M23" s="111"/>
      <c r="N23" s="112"/>
      <c r="O23" s="113"/>
      <c r="P23" s="50">
        <v>11750.0</v>
      </c>
      <c r="Q23" s="51">
        <f t="shared" si="1"/>
        <v>0</v>
      </c>
      <c r="R23" s="52" t="s">
        <v>29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44675.0</v>
      </c>
      <c r="C24" s="38" t="s">
        <v>2767</v>
      </c>
      <c r="D24" s="39">
        <v>59103.0</v>
      </c>
      <c r="E24" s="40" t="s">
        <v>696</v>
      </c>
      <c r="F24" s="105"/>
      <c r="G24" s="106"/>
      <c r="H24" s="67"/>
      <c r="I24" s="107">
        <v>4200.0</v>
      </c>
      <c r="J24" s="108"/>
      <c r="K24" s="109"/>
      <c r="L24" s="110"/>
      <c r="M24" s="111"/>
      <c r="N24" s="112"/>
      <c r="O24" s="113"/>
      <c r="P24" s="50">
        <v>4200.0</v>
      </c>
      <c r="Q24" s="51">
        <f t="shared" si="1"/>
        <v>0</v>
      </c>
      <c r="R24" s="52" t="s">
        <v>229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44675.0</v>
      </c>
      <c r="C25" s="38" t="s">
        <v>2768</v>
      </c>
      <c r="D25" s="39">
        <v>57499.0</v>
      </c>
      <c r="E25" s="40" t="s">
        <v>970</v>
      </c>
      <c r="F25" s="105"/>
      <c r="G25" s="106"/>
      <c r="H25" s="67"/>
      <c r="I25" s="107"/>
      <c r="J25" s="117">
        <v>5000.0</v>
      </c>
      <c r="K25" s="109"/>
      <c r="L25" s="110"/>
      <c r="M25" s="111"/>
      <c r="N25" s="112"/>
      <c r="O25" s="113"/>
      <c r="P25" s="50">
        <v>5000.0</v>
      </c>
      <c r="Q25" s="51">
        <f t="shared" si="1"/>
        <v>0</v>
      </c>
      <c r="R25" s="52" t="s">
        <v>69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44675.0</v>
      </c>
      <c r="C26" s="38" t="s">
        <v>2769</v>
      </c>
      <c r="D26" s="39">
        <v>62809.0</v>
      </c>
      <c r="E26" s="40" t="s">
        <v>95</v>
      </c>
      <c r="F26" s="105"/>
      <c r="G26" s="106"/>
      <c r="H26" s="67"/>
      <c r="I26" s="107">
        <v>1250.0</v>
      </c>
      <c r="J26" s="108"/>
      <c r="K26" s="144"/>
      <c r="L26" s="110"/>
      <c r="M26" s="111"/>
      <c r="N26" s="112"/>
      <c r="O26" s="113"/>
      <c r="P26" s="50">
        <v>1250.0</v>
      </c>
      <c r="Q26" s="51">
        <f t="shared" si="1"/>
        <v>0</v>
      </c>
      <c r="R26" s="52" t="s">
        <v>229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44675.0</v>
      </c>
      <c r="C27" s="38" t="s">
        <v>2770</v>
      </c>
      <c r="D27" s="39">
        <v>69629.0</v>
      </c>
      <c r="E27" s="40" t="s">
        <v>2771</v>
      </c>
      <c r="F27" s="105"/>
      <c r="G27" s="106"/>
      <c r="H27" s="67"/>
      <c r="I27" s="107"/>
      <c r="J27" s="117">
        <v>27000.0</v>
      </c>
      <c r="K27" s="109"/>
      <c r="L27" s="110"/>
      <c r="M27" s="111"/>
      <c r="N27" s="112"/>
      <c r="O27" s="113"/>
      <c r="P27" s="50">
        <v>27000.0</v>
      </c>
      <c r="Q27" s="51">
        <f t="shared" si="1"/>
        <v>0</v>
      </c>
      <c r="R27" s="52" t="s">
        <v>29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44675.0</v>
      </c>
      <c r="C28" s="38" t="s">
        <v>2772</v>
      </c>
      <c r="D28" s="39">
        <v>69297.0</v>
      </c>
      <c r="E28" s="40" t="s">
        <v>1208</v>
      </c>
      <c r="F28" s="105"/>
      <c r="G28" s="106"/>
      <c r="H28" s="122">
        <v>27000.0</v>
      </c>
      <c r="I28" s="107"/>
      <c r="J28" s="108"/>
      <c r="K28" s="109"/>
      <c r="L28" s="110"/>
      <c r="M28" s="111"/>
      <c r="N28" s="112"/>
      <c r="O28" s="113"/>
      <c r="P28" s="50">
        <v>27000.0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44675.0</v>
      </c>
      <c r="C29" s="38" t="s">
        <v>2773</v>
      </c>
      <c r="D29" s="39">
        <v>50060.0</v>
      </c>
      <c r="E29" s="40" t="s">
        <v>2774</v>
      </c>
      <c r="F29" s="143"/>
      <c r="G29" s="106"/>
      <c r="H29" s="67"/>
      <c r="I29" s="107">
        <v>2650.0</v>
      </c>
      <c r="J29" s="108"/>
      <c r="K29" s="109"/>
      <c r="L29" s="110"/>
      <c r="M29" s="111"/>
      <c r="N29" s="112"/>
      <c r="O29" s="113"/>
      <c r="P29" s="50">
        <v>2650.0</v>
      </c>
      <c r="Q29" s="51">
        <f t="shared" si="1"/>
        <v>0</v>
      </c>
      <c r="R29" s="52" t="s">
        <v>229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44675.0</v>
      </c>
      <c r="C30" s="38" t="s">
        <v>2775</v>
      </c>
      <c r="D30" s="39">
        <v>43349.0</v>
      </c>
      <c r="E30" s="40" t="s">
        <v>914</v>
      </c>
      <c r="F30" s="143"/>
      <c r="G30" s="106"/>
      <c r="H30" s="67"/>
      <c r="I30" s="107">
        <v>5000.0</v>
      </c>
      <c r="J30" s="108"/>
      <c r="K30" s="109"/>
      <c r="L30" s="110"/>
      <c r="M30" s="111"/>
      <c r="N30" s="112"/>
      <c r="O30" s="113"/>
      <c r="P30" s="50">
        <v>5000.0</v>
      </c>
      <c r="Q30" s="51">
        <f t="shared" si="1"/>
        <v>0</v>
      </c>
      <c r="R30" s="52" t="s">
        <v>29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44675.0</v>
      </c>
      <c r="C31" s="38" t="s">
        <v>2776</v>
      </c>
      <c r="D31" s="39">
        <v>43349.0</v>
      </c>
      <c r="E31" s="40" t="s">
        <v>914</v>
      </c>
      <c r="F31" s="105"/>
      <c r="G31" s="106"/>
      <c r="H31" s="67"/>
      <c r="I31" s="107">
        <v>5000.0</v>
      </c>
      <c r="J31" s="108"/>
      <c r="K31" s="109"/>
      <c r="L31" s="110"/>
      <c r="M31" s="111"/>
      <c r="N31" s="112"/>
      <c r="O31" s="113"/>
      <c r="P31" s="50">
        <v>5000.0</v>
      </c>
      <c r="Q31" s="51">
        <f t="shared" si="1"/>
        <v>0</v>
      </c>
      <c r="R31" s="52" t="s">
        <v>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44675.0</v>
      </c>
      <c r="C32" s="38" t="s">
        <v>2777</v>
      </c>
      <c r="D32" s="39">
        <v>66838.0</v>
      </c>
      <c r="E32" s="40" t="s">
        <v>313</v>
      </c>
      <c r="F32" s="105"/>
      <c r="G32" s="106"/>
      <c r="H32" s="131"/>
      <c r="I32" s="107">
        <v>12600.0</v>
      </c>
      <c r="J32" s="108"/>
      <c r="K32" s="109"/>
      <c r="L32" s="110"/>
      <c r="M32" s="111"/>
      <c r="N32" s="112"/>
      <c r="O32" s="113"/>
      <c r="P32" s="50">
        <v>12600.0</v>
      </c>
      <c r="Q32" s="51">
        <f t="shared" si="1"/>
        <v>0</v>
      </c>
      <c r="R32" s="52" t="s">
        <v>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44675.0</v>
      </c>
      <c r="C33" s="38" t="s">
        <v>2778</v>
      </c>
      <c r="D33" s="39">
        <v>58119.0</v>
      </c>
      <c r="E33" s="40" t="s">
        <v>656</v>
      </c>
      <c r="F33" s="105"/>
      <c r="G33" s="120"/>
      <c r="H33" s="131"/>
      <c r="I33" s="107">
        <v>2650.0</v>
      </c>
      <c r="J33" s="108"/>
      <c r="K33" s="109"/>
      <c r="L33" s="110"/>
      <c r="M33" s="111"/>
      <c r="N33" s="112"/>
      <c r="O33" s="113"/>
      <c r="P33" s="50">
        <v>2650.0</v>
      </c>
      <c r="Q33" s="51">
        <f t="shared" si="1"/>
        <v>0</v>
      </c>
      <c r="R33" s="52" t="s">
        <v>69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44675.0</v>
      </c>
      <c r="C34" s="38" t="s">
        <v>2779</v>
      </c>
      <c r="D34" s="39">
        <v>69646.0</v>
      </c>
      <c r="E34" s="40" t="s">
        <v>2780</v>
      </c>
      <c r="F34" s="105"/>
      <c r="G34" s="120"/>
      <c r="H34" s="131"/>
      <c r="I34" s="107"/>
      <c r="J34" s="117">
        <v>27000.0</v>
      </c>
      <c r="K34" s="144"/>
      <c r="L34" s="110"/>
      <c r="M34" s="111"/>
      <c r="N34" s="112"/>
      <c r="O34" s="113"/>
      <c r="P34" s="50">
        <v>27000.0</v>
      </c>
      <c r="Q34" s="51">
        <f t="shared" si="1"/>
        <v>0</v>
      </c>
      <c r="R34" s="52" t="s">
        <v>229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44675.0</v>
      </c>
      <c r="C35" s="38" t="s">
        <v>2781</v>
      </c>
      <c r="D35" s="39">
        <v>48738.0</v>
      </c>
      <c r="E35" s="40" t="s">
        <v>2782</v>
      </c>
      <c r="F35" s="105"/>
      <c r="G35" s="106"/>
      <c r="H35" s="131"/>
      <c r="I35" s="107">
        <v>29125.0</v>
      </c>
      <c r="J35" s="108"/>
      <c r="K35" s="109"/>
      <c r="L35" s="110"/>
      <c r="M35" s="111"/>
      <c r="N35" s="112"/>
      <c r="O35" s="113"/>
      <c r="P35" s="50">
        <v>29125.0</v>
      </c>
      <c r="Q35" s="51">
        <f t="shared" si="1"/>
        <v>0</v>
      </c>
      <c r="R35" s="52" t="s">
        <v>69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44675.0</v>
      </c>
      <c r="C36" s="38" t="s">
        <v>2783</v>
      </c>
      <c r="D36" s="39">
        <v>42833.0</v>
      </c>
      <c r="E36" s="40" t="s">
        <v>2502</v>
      </c>
      <c r="F36" s="105"/>
      <c r="G36" s="106"/>
      <c r="H36" s="67"/>
      <c r="I36" s="107">
        <v>2650.0</v>
      </c>
      <c r="J36" s="108"/>
      <c r="K36" s="109"/>
      <c r="L36" s="110"/>
      <c r="M36" s="111"/>
      <c r="N36" s="112"/>
      <c r="O36" s="113"/>
      <c r="P36" s="50">
        <v>2650.0</v>
      </c>
      <c r="Q36" s="51">
        <f t="shared" si="1"/>
        <v>0</v>
      </c>
      <c r="R36" s="52" t="s">
        <v>69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44675.0</v>
      </c>
      <c r="C37" s="38" t="s">
        <v>2784</v>
      </c>
      <c r="D37" s="39">
        <v>59904.0</v>
      </c>
      <c r="E37" s="40" t="s">
        <v>227</v>
      </c>
      <c r="F37" s="105"/>
      <c r="G37" s="120"/>
      <c r="H37" s="67"/>
      <c r="I37" s="107">
        <v>5000.0</v>
      </c>
      <c r="J37" s="108"/>
      <c r="K37" s="109"/>
      <c r="L37" s="110"/>
      <c r="M37" s="111"/>
      <c r="N37" s="112"/>
      <c r="O37" s="113"/>
      <c r="P37" s="50">
        <v>5000.0</v>
      </c>
      <c r="Q37" s="51">
        <f t="shared" si="1"/>
        <v>0</v>
      </c>
      <c r="R37" s="52" t="s">
        <v>69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44675.0</v>
      </c>
      <c r="C38" s="38" t="s">
        <v>2785</v>
      </c>
      <c r="D38" s="39">
        <v>48910.0</v>
      </c>
      <c r="E38" s="40" t="s">
        <v>561</v>
      </c>
      <c r="F38" s="105"/>
      <c r="G38" s="106"/>
      <c r="H38" s="67"/>
      <c r="I38" s="107"/>
      <c r="J38" s="117">
        <v>11600.0</v>
      </c>
      <c r="K38" s="109"/>
      <c r="L38" s="110"/>
      <c r="M38" s="111"/>
      <c r="N38" s="112"/>
      <c r="O38" s="113"/>
      <c r="P38" s="50">
        <v>11600.0</v>
      </c>
      <c r="Q38" s="51">
        <f t="shared" si="1"/>
        <v>0</v>
      </c>
      <c r="R38" s="52" t="s">
        <v>69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44675.0</v>
      </c>
      <c r="C39" s="38" t="s">
        <v>2786</v>
      </c>
      <c r="D39" s="39">
        <v>51111.0</v>
      </c>
      <c r="E39" s="40" t="s">
        <v>2707</v>
      </c>
      <c r="F39" s="127">
        <v>27000.0</v>
      </c>
      <c r="G39" s="120"/>
      <c r="H39" s="131"/>
      <c r="I39" s="107"/>
      <c r="J39" s="108"/>
      <c r="K39" s="109"/>
      <c r="L39" s="110"/>
      <c r="M39" s="111"/>
      <c r="N39" s="112"/>
      <c r="O39" s="113"/>
      <c r="P39" s="50">
        <v>27000.0</v>
      </c>
      <c r="Q39" s="51">
        <f t="shared" si="1"/>
        <v>0</v>
      </c>
      <c r="R39" s="52" t="s">
        <v>69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44675.0</v>
      </c>
      <c r="C40" s="38" t="s">
        <v>2787</v>
      </c>
      <c r="D40" s="39">
        <v>66774.0</v>
      </c>
      <c r="E40" s="40" t="s">
        <v>550</v>
      </c>
      <c r="F40" s="143"/>
      <c r="G40" s="106"/>
      <c r="H40" s="67"/>
      <c r="I40" s="107"/>
      <c r="J40" s="117">
        <v>2500.0</v>
      </c>
      <c r="K40" s="109"/>
      <c r="L40" s="110"/>
      <c r="M40" s="111"/>
      <c r="N40" s="112"/>
      <c r="O40" s="113"/>
      <c r="P40" s="50">
        <v>2500.0</v>
      </c>
      <c r="Q40" s="51">
        <f t="shared" si="1"/>
        <v>0</v>
      </c>
      <c r="R40" s="52" t="s">
        <v>69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44675.0</v>
      </c>
      <c r="C41" s="38" t="s">
        <v>2788</v>
      </c>
      <c r="D41" s="39">
        <v>48738.0</v>
      </c>
      <c r="E41" s="40" t="s">
        <v>2782</v>
      </c>
      <c r="F41" s="105"/>
      <c r="G41" s="106"/>
      <c r="H41" s="67"/>
      <c r="I41" s="107">
        <v>200.0</v>
      </c>
      <c r="J41" s="108"/>
      <c r="K41" s="109"/>
      <c r="L41" s="110"/>
      <c r="M41" s="111"/>
      <c r="N41" s="112"/>
      <c r="O41" s="113"/>
      <c r="P41" s="50">
        <v>200.0</v>
      </c>
      <c r="Q41" s="51">
        <f t="shared" si="1"/>
        <v>0</v>
      </c>
      <c r="R41" s="52" t="s">
        <v>69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44675.0</v>
      </c>
      <c r="C42" s="38" t="s">
        <v>2789</v>
      </c>
      <c r="D42" s="39">
        <v>48631.0</v>
      </c>
      <c r="E42" s="40" t="s">
        <v>36</v>
      </c>
      <c r="F42" s="105"/>
      <c r="G42" s="120"/>
      <c r="H42" s="67"/>
      <c r="I42" s="107">
        <v>14645.0</v>
      </c>
      <c r="J42" s="117">
        <v>5355.0</v>
      </c>
      <c r="K42" s="109"/>
      <c r="L42" s="110"/>
      <c r="M42" s="111"/>
      <c r="N42" s="112"/>
      <c r="O42" s="113"/>
      <c r="P42" s="50">
        <v>20000.0</v>
      </c>
      <c r="Q42" s="51">
        <f t="shared" si="1"/>
        <v>0</v>
      </c>
      <c r="R42" s="52" t="s">
        <v>69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44675.0</v>
      </c>
      <c r="C43" s="38" t="s">
        <v>2790</v>
      </c>
      <c r="D43" s="39">
        <v>47681.0</v>
      </c>
      <c r="E43" s="40" t="s">
        <v>1657</v>
      </c>
      <c r="F43" s="105"/>
      <c r="G43" s="120"/>
      <c r="H43" s="67"/>
      <c r="I43" s="107">
        <v>1400.0</v>
      </c>
      <c r="J43" s="108"/>
      <c r="K43" s="109"/>
      <c r="L43" s="110"/>
      <c r="M43" s="111"/>
      <c r="N43" s="112"/>
      <c r="O43" s="113"/>
      <c r="P43" s="50">
        <v>1400.0</v>
      </c>
      <c r="Q43" s="51">
        <f t="shared" si="1"/>
        <v>0</v>
      </c>
      <c r="R43" s="52" t="s">
        <v>69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44675.0</v>
      </c>
      <c r="C44" s="38" t="s">
        <v>2791</v>
      </c>
      <c r="D44" s="39">
        <v>50593.0</v>
      </c>
      <c r="E44" s="40" t="s">
        <v>331</v>
      </c>
      <c r="F44" s="105"/>
      <c r="G44" s="106"/>
      <c r="H44" s="122">
        <v>66800.0</v>
      </c>
      <c r="I44" s="107"/>
      <c r="J44" s="108"/>
      <c r="K44" s="109"/>
      <c r="L44" s="110"/>
      <c r="M44" s="111"/>
      <c r="N44" s="112"/>
      <c r="O44" s="113"/>
      <c r="P44" s="50">
        <v>66800.0</v>
      </c>
      <c r="Q44" s="51">
        <f t="shared" si="1"/>
        <v>0</v>
      </c>
      <c r="R44" s="52" t="s">
        <v>229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44675.0</v>
      </c>
      <c r="C45" s="38" t="s">
        <v>2792</v>
      </c>
      <c r="D45" s="39">
        <v>54226.0</v>
      </c>
      <c r="E45" s="40" t="s">
        <v>169</v>
      </c>
      <c r="F45" s="105"/>
      <c r="G45" s="106"/>
      <c r="H45" s="122"/>
      <c r="I45" s="107">
        <v>5150.0</v>
      </c>
      <c r="J45" s="108"/>
      <c r="K45" s="109"/>
      <c r="L45" s="110"/>
      <c r="M45" s="111"/>
      <c r="N45" s="112"/>
      <c r="O45" s="113"/>
      <c r="P45" s="50">
        <v>5150.0</v>
      </c>
      <c r="Q45" s="51">
        <f t="shared" si="1"/>
        <v>0</v>
      </c>
      <c r="R45" s="52" t="s">
        <v>69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44675.0</v>
      </c>
      <c r="C46" s="38" t="s">
        <v>2793</v>
      </c>
      <c r="D46" s="39">
        <v>20541.0</v>
      </c>
      <c r="E46" s="40" t="s">
        <v>924</v>
      </c>
      <c r="F46" s="105"/>
      <c r="G46" s="106"/>
      <c r="H46" s="122">
        <v>22500.0</v>
      </c>
      <c r="I46" s="107">
        <v>25000.0</v>
      </c>
      <c r="J46" s="108"/>
      <c r="K46" s="134"/>
      <c r="L46" s="110"/>
      <c r="M46" s="111"/>
      <c r="N46" s="112"/>
      <c r="O46" s="113"/>
      <c r="P46" s="50">
        <v>47500.0</v>
      </c>
      <c r="Q46" s="51">
        <f t="shared" si="1"/>
        <v>0</v>
      </c>
      <c r="R46" s="52" t="s">
        <v>69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44675.0</v>
      </c>
      <c r="C47" s="38" t="s">
        <v>2794</v>
      </c>
      <c r="D47" s="39">
        <v>45937.0</v>
      </c>
      <c r="E47" s="40" t="s">
        <v>663</v>
      </c>
      <c r="F47" s="143"/>
      <c r="G47" s="106"/>
      <c r="H47" s="67"/>
      <c r="I47" s="107">
        <v>350.0</v>
      </c>
      <c r="J47" s="117"/>
      <c r="K47" s="109"/>
      <c r="L47" s="110"/>
      <c r="M47" s="111"/>
      <c r="N47" s="112"/>
      <c r="O47" s="113"/>
      <c r="P47" s="50">
        <v>350.0</v>
      </c>
      <c r="Q47" s="51">
        <f t="shared" si="1"/>
        <v>0</v>
      </c>
      <c r="R47" s="52" t="s">
        <v>29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44675.0</v>
      </c>
      <c r="C48" s="38" t="s">
        <v>2795</v>
      </c>
      <c r="D48" s="39">
        <v>21937.0</v>
      </c>
      <c r="E48" s="40" t="s">
        <v>143</v>
      </c>
      <c r="F48" s="143"/>
      <c r="G48" s="120"/>
      <c r="H48" s="67"/>
      <c r="I48" s="107">
        <v>15000.0</v>
      </c>
      <c r="J48" s="108"/>
      <c r="K48" s="109"/>
      <c r="L48" s="110"/>
      <c r="M48" s="111"/>
      <c r="N48" s="112"/>
      <c r="O48" s="113"/>
      <c r="P48" s="50">
        <v>15000.0</v>
      </c>
      <c r="Q48" s="51">
        <f t="shared" si="1"/>
        <v>0</v>
      </c>
      <c r="R48" s="52" t="s">
        <v>229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44675.0</v>
      </c>
      <c r="C49" s="38" t="s">
        <v>2796</v>
      </c>
      <c r="D49" s="39">
        <v>52647.0</v>
      </c>
      <c r="E49" s="40" t="s">
        <v>1046</v>
      </c>
      <c r="F49" s="143"/>
      <c r="G49" s="106"/>
      <c r="H49" s="67"/>
      <c r="I49" s="107">
        <v>5000.0</v>
      </c>
      <c r="J49" s="108"/>
      <c r="K49" s="109"/>
      <c r="L49" s="110"/>
      <c r="M49" s="111"/>
      <c r="N49" s="112"/>
      <c r="O49" s="113"/>
      <c r="P49" s="50">
        <v>5000.0</v>
      </c>
      <c r="Q49" s="51">
        <f t="shared" si="1"/>
        <v>0</v>
      </c>
      <c r="R49" s="52" t="s">
        <v>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44675.0</v>
      </c>
      <c r="C50" s="38" t="s">
        <v>2797</v>
      </c>
      <c r="D50" s="39">
        <v>52669.0</v>
      </c>
      <c r="E50" s="40" t="s">
        <v>199</v>
      </c>
      <c r="F50" s="105"/>
      <c r="G50" s="106"/>
      <c r="H50" s="67"/>
      <c r="I50" s="107">
        <v>54300.0</v>
      </c>
      <c r="J50" s="108"/>
      <c r="K50" s="109"/>
      <c r="L50" s="110"/>
      <c r="M50" s="111"/>
      <c r="N50" s="112"/>
      <c r="O50" s="113"/>
      <c r="P50" s="50">
        <v>54300.0</v>
      </c>
      <c r="Q50" s="51">
        <f t="shared" si="1"/>
        <v>0</v>
      </c>
      <c r="R50" s="52" t="s">
        <v>29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44675.0</v>
      </c>
      <c r="C51" s="38" t="s">
        <v>2798</v>
      </c>
      <c r="D51" s="39">
        <v>58538.0</v>
      </c>
      <c r="E51" s="40" t="s">
        <v>2799</v>
      </c>
      <c r="F51" s="105"/>
      <c r="G51" s="120"/>
      <c r="H51" s="67"/>
      <c r="I51" s="107">
        <v>7650.0</v>
      </c>
      <c r="J51" s="108"/>
      <c r="K51" s="109"/>
      <c r="L51" s="110"/>
      <c r="M51" s="111"/>
      <c r="N51" s="112"/>
      <c r="O51" s="113"/>
      <c r="P51" s="50">
        <v>7650.0</v>
      </c>
      <c r="Q51" s="51">
        <f t="shared" si="1"/>
        <v>0</v>
      </c>
      <c r="R51" s="52" t="s">
        <v>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44675.0</v>
      </c>
      <c r="C52" s="38" t="s">
        <v>2800</v>
      </c>
      <c r="D52" s="39">
        <v>58427.0</v>
      </c>
      <c r="E52" s="40" t="s">
        <v>1135</v>
      </c>
      <c r="F52" s="127">
        <v>1964.0</v>
      </c>
      <c r="G52" s="120"/>
      <c r="H52" s="67"/>
      <c r="I52" s="107"/>
      <c r="J52" s="117"/>
      <c r="K52" s="109"/>
      <c r="L52" s="110"/>
      <c r="M52" s="111"/>
      <c r="N52" s="112"/>
      <c r="O52" s="113"/>
      <c r="P52" s="50">
        <v>1964.0</v>
      </c>
      <c r="Q52" s="51">
        <f t="shared" si="1"/>
        <v>0</v>
      </c>
      <c r="R52" s="52" t="s">
        <v>69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44675.0</v>
      </c>
      <c r="C53" s="38" t="s">
        <v>2801</v>
      </c>
      <c r="D53" s="39">
        <v>10249.0</v>
      </c>
      <c r="E53" s="40" t="s">
        <v>2267</v>
      </c>
      <c r="F53" s="105"/>
      <c r="G53" s="106"/>
      <c r="H53" s="67"/>
      <c r="I53" s="107"/>
      <c r="J53" s="117">
        <v>5000.0</v>
      </c>
      <c r="K53" s="144"/>
      <c r="L53" s="110"/>
      <c r="M53" s="111"/>
      <c r="N53" s="112"/>
      <c r="O53" s="113"/>
      <c r="P53" s="50">
        <v>5000.0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44675.0</v>
      </c>
      <c r="C54" s="38" t="s">
        <v>2802</v>
      </c>
      <c r="D54" s="39">
        <v>36918.0</v>
      </c>
      <c r="E54" s="40" t="s">
        <v>180</v>
      </c>
      <c r="F54" s="105"/>
      <c r="G54" s="106"/>
      <c r="H54" s="131"/>
      <c r="I54" s="107">
        <v>25000.0</v>
      </c>
      <c r="J54" s="108"/>
      <c r="K54" s="109"/>
      <c r="L54" s="110"/>
      <c r="M54" s="111"/>
      <c r="N54" s="112"/>
      <c r="O54" s="113"/>
      <c r="P54" s="50">
        <v>25000.0</v>
      </c>
      <c r="Q54" s="51">
        <f t="shared" si="1"/>
        <v>0</v>
      </c>
      <c r="R54" s="52" t="s">
        <v>69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44675.0</v>
      </c>
      <c r="C55" s="38" t="s">
        <v>2803</v>
      </c>
      <c r="D55" s="39">
        <v>10249.0</v>
      </c>
      <c r="E55" s="40" t="s">
        <v>2267</v>
      </c>
      <c r="F55" s="105"/>
      <c r="G55" s="106"/>
      <c r="H55" s="122"/>
      <c r="I55" s="107"/>
      <c r="J55" s="117">
        <v>200.0</v>
      </c>
      <c r="K55" s="109"/>
      <c r="L55" s="110"/>
      <c r="M55" s="111"/>
      <c r="N55" s="112"/>
      <c r="O55" s="113"/>
      <c r="P55" s="50">
        <v>200.0</v>
      </c>
      <c r="Q55" s="51">
        <f t="shared" si="1"/>
        <v>0</v>
      </c>
      <c r="R55" s="52" t="s">
        <v>29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44675.0</v>
      </c>
      <c r="C56" s="38" t="s">
        <v>2804</v>
      </c>
      <c r="D56" s="39">
        <v>10697.0</v>
      </c>
      <c r="E56" s="40" t="s">
        <v>1147</v>
      </c>
      <c r="F56" s="105"/>
      <c r="G56" s="106"/>
      <c r="H56" s="67"/>
      <c r="I56" s="107">
        <v>5150.0</v>
      </c>
      <c r="J56" s="108"/>
      <c r="K56" s="109"/>
      <c r="L56" s="110"/>
      <c r="M56" s="111"/>
      <c r="N56" s="112"/>
      <c r="O56" s="113"/>
      <c r="P56" s="50">
        <v>5150.0</v>
      </c>
      <c r="Q56" s="51">
        <f t="shared" si="1"/>
        <v>0</v>
      </c>
      <c r="R56" s="52" t="s">
        <v>229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44675.0</v>
      </c>
      <c r="C57" s="38" t="s">
        <v>2805</v>
      </c>
      <c r="D57" s="39">
        <v>69608.0</v>
      </c>
      <c r="E57" s="40" t="s">
        <v>2806</v>
      </c>
      <c r="F57" s="105"/>
      <c r="G57" s="120"/>
      <c r="H57" s="67"/>
      <c r="I57" s="107">
        <v>300.0</v>
      </c>
      <c r="J57" s="108"/>
      <c r="K57" s="144"/>
      <c r="L57" s="110"/>
      <c r="M57" s="111"/>
      <c r="N57" s="112"/>
      <c r="O57" s="113"/>
      <c r="P57" s="50">
        <v>300.0</v>
      </c>
      <c r="Q57" s="51">
        <f t="shared" si="1"/>
        <v>0</v>
      </c>
      <c r="R57" s="52" t="s">
        <v>69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44675.0</v>
      </c>
      <c r="C58" s="38" t="s">
        <v>2807</v>
      </c>
      <c r="D58" s="39">
        <v>52430.0</v>
      </c>
      <c r="E58" s="40" t="s">
        <v>2808</v>
      </c>
      <c r="F58" s="105"/>
      <c r="G58" s="106"/>
      <c r="H58" s="67"/>
      <c r="I58" s="107">
        <v>15000.0</v>
      </c>
      <c r="J58" s="108"/>
      <c r="K58" s="109"/>
      <c r="L58" s="110"/>
      <c r="M58" s="111"/>
      <c r="N58" s="112"/>
      <c r="O58" s="113"/>
      <c r="P58" s="50">
        <v>15000.0</v>
      </c>
      <c r="Q58" s="51">
        <f t="shared" si="1"/>
        <v>0</v>
      </c>
      <c r="R58" s="52" t="s">
        <v>69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44675.0</v>
      </c>
      <c r="C59" s="38" t="s">
        <v>2809</v>
      </c>
      <c r="D59" s="39">
        <v>66838.0</v>
      </c>
      <c r="E59" s="40" t="s">
        <v>313</v>
      </c>
      <c r="F59" s="105"/>
      <c r="G59" s="106"/>
      <c r="H59" s="67"/>
      <c r="I59" s="107"/>
      <c r="J59" s="108"/>
      <c r="K59" s="109"/>
      <c r="L59" s="110"/>
      <c r="M59" s="167">
        <v>10000.0</v>
      </c>
      <c r="N59" s="112"/>
      <c r="O59" s="113"/>
      <c r="P59" s="50">
        <v>10000.0</v>
      </c>
      <c r="Q59" s="51">
        <f t="shared" si="1"/>
        <v>0</v>
      </c>
      <c r="R59" s="52"/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44675.0</v>
      </c>
      <c r="C60" s="38" t="s">
        <v>2810</v>
      </c>
      <c r="D60" s="39">
        <v>51017.0</v>
      </c>
      <c r="E60" s="40" t="s">
        <v>1080</v>
      </c>
      <c r="F60" s="105"/>
      <c r="G60" s="106"/>
      <c r="H60" s="122">
        <v>59200.0</v>
      </c>
      <c r="I60" s="107"/>
      <c r="J60" s="108"/>
      <c r="K60" s="109"/>
      <c r="L60" s="110"/>
      <c r="M60" s="111"/>
      <c r="N60" s="112"/>
      <c r="O60" s="113"/>
      <c r="P60" s="50">
        <v>59200.0</v>
      </c>
      <c r="Q60" s="51">
        <f t="shared" si="1"/>
        <v>0</v>
      </c>
      <c r="R60" s="52"/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/>
      <c r="B61" s="146"/>
      <c r="C61" s="146"/>
      <c r="D61" s="146"/>
      <c r="E61" s="146"/>
      <c r="F61" s="92">
        <f t="shared" ref="F61:K61" si="2">SUM(F5:F60)</f>
        <v>36664</v>
      </c>
      <c r="G61" s="93">
        <f t="shared" si="2"/>
        <v>0</v>
      </c>
      <c r="H61" s="135">
        <f t="shared" si="2"/>
        <v>175500</v>
      </c>
      <c r="I61" s="136">
        <f t="shared" si="2"/>
        <v>414420</v>
      </c>
      <c r="J61" s="137">
        <f t="shared" si="2"/>
        <v>84705</v>
      </c>
      <c r="K61" s="138">
        <f t="shared" si="2"/>
        <v>10700</v>
      </c>
      <c r="L61" s="139">
        <f>SUM(L4:L60)</f>
        <v>0</v>
      </c>
      <c r="M61" s="140">
        <f>SUM(M5:M60)</f>
        <v>10000</v>
      </c>
      <c r="N61" s="141">
        <f t="shared" ref="N61:O61" si="3">SUM(N4:N60)</f>
        <v>0</v>
      </c>
      <c r="O61" s="142">
        <f t="shared" si="3"/>
        <v>0</v>
      </c>
      <c r="P61" s="100">
        <f>SUM(P5:P60)</f>
        <v>731989</v>
      </c>
      <c r="Q61" s="51">
        <f t="shared" si="1"/>
        <v>0</v>
      </c>
      <c r="R61" s="146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>
      <c r="A62" s="22"/>
      <c r="B62" s="22"/>
      <c r="C62" s="22"/>
      <c r="D62" s="22"/>
      <c r="E62" s="22"/>
      <c r="F62" s="102">
        <f>F61+G61+H61+I61+J61+K61+L61+M61+N61+O61</f>
        <v>731989</v>
      </c>
      <c r="G62" s="34"/>
      <c r="H62" s="34"/>
      <c r="I62" s="34"/>
      <c r="J62" s="34"/>
      <c r="K62" s="34"/>
      <c r="L62" s="6"/>
      <c r="M62" s="103"/>
      <c r="N62" s="103"/>
      <c r="O62" s="103"/>
      <c r="P62" s="53"/>
      <c r="Q62" s="53"/>
      <c r="R62" s="2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69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</sheetData>
  <mergeCells count="19">
    <mergeCell ref="E2:E4"/>
    <mergeCell ref="F3:F4"/>
    <mergeCell ref="G3:H3"/>
    <mergeCell ref="I3:J3"/>
    <mergeCell ref="K3:K4"/>
    <mergeCell ref="L3:L4"/>
    <mergeCell ref="F62:L6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88"/>
    <col customWidth="1" min="14" max="14" width="10.63"/>
    <col customWidth="1" min="16" max="16" width="14.75"/>
  </cols>
  <sheetData>
    <row r="1">
      <c r="A1" s="33" t="s">
        <v>2811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44675.0</v>
      </c>
      <c r="C5" s="38" t="s">
        <v>2812</v>
      </c>
      <c r="D5" s="39">
        <v>68320.0</v>
      </c>
      <c r="E5" s="40" t="s">
        <v>2813</v>
      </c>
      <c r="F5" s="143"/>
      <c r="G5" s="120"/>
      <c r="H5" s="131"/>
      <c r="I5" s="107">
        <v>300.0</v>
      </c>
      <c r="J5" s="117"/>
      <c r="K5" s="134"/>
      <c r="L5" s="110"/>
      <c r="M5" s="111"/>
      <c r="N5" s="112"/>
      <c r="O5" s="113"/>
      <c r="P5" s="50">
        <v>300.0</v>
      </c>
      <c r="Q5" s="51">
        <f t="shared" ref="Q5:Q152" si="1">SUM(F5+G5+H5+I5+J5+K5+L5+M5+N5+O5-P5)</f>
        <v>0</v>
      </c>
      <c r="R5" s="52" t="s">
        <v>229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44675.0</v>
      </c>
      <c r="C6" s="38" t="s">
        <v>2814</v>
      </c>
      <c r="D6" s="39">
        <v>54899.0</v>
      </c>
      <c r="E6" s="40" t="s">
        <v>872</v>
      </c>
      <c r="F6" s="143"/>
      <c r="G6" s="106"/>
      <c r="H6" s="131"/>
      <c r="I6" s="107">
        <v>0.0</v>
      </c>
      <c r="J6" s="108"/>
      <c r="K6" s="109"/>
      <c r="L6" s="110"/>
      <c r="M6" s="111"/>
      <c r="N6" s="112"/>
      <c r="O6" s="113"/>
      <c r="P6" s="50">
        <v>6250.0</v>
      </c>
      <c r="Q6" s="51">
        <f t="shared" si="1"/>
        <v>-6250</v>
      </c>
      <c r="R6" s="52" t="s">
        <v>29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44675.0</v>
      </c>
      <c r="C7" s="38" t="s">
        <v>2815</v>
      </c>
      <c r="D7" s="39">
        <v>51185.0</v>
      </c>
      <c r="E7" s="40" t="s">
        <v>2816</v>
      </c>
      <c r="F7" s="105"/>
      <c r="G7" s="106"/>
      <c r="H7" s="131"/>
      <c r="I7" s="107"/>
      <c r="J7" s="108">
        <v>15000.0</v>
      </c>
      <c r="K7" s="109"/>
      <c r="L7" s="110"/>
      <c r="M7" s="111"/>
      <c r="N7" s="112"/>
      <c r="O7" s="113"/>
      <c r="P7" s="50">
        <v>15000.0</v>
      </c>
      <c r="Q7" s="51">
        <f t="shared" si="1"/>
        <v>0</v>
      </c>
      <c r="R7" s="52" t="s">
        <v>229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44676.0</v>
      </c>
      <c r="C8" s="38" t="s">
        <v>2817</v>
      </c>
      <c r="D8" s="39">
        <v>64781.0</v>
      </c>
      <c r="E8" s="40" t="s">
        <v>1178</v>
      </c>
      <c r="F8" s="143"/>
      <c r="G8" s="106"/>
      <c r="H8" s="131"/>
      <c r="I8" s="107">
        <v>5000.0</v>
      </c>
      <c r="J8" s="108"/>
      <c r="K8" s="144"/>
      <c r="L8" s="110"/>
      <c r="M8" s="111"/>
      <c r="N8" s="112"/>
      <c r="O8" s="113"/>
      <c r="P8" s="50">
        <v>5000.0</v>
      </c>
      <c r="Q8" s="51">
        <f t="shared" si="1"/>
        <v>0</v>
      </c>
      <c r="R8" s="52" t="s">
        <v>2138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44676.0</v>
      </c>
      <c r="C9" s="38" t="s">
        <v>2818</v>
      </c>
      <c r="D9" s="39">
        <v>62809.0</v>
      </c>
      <c r="E9" s="40" t="s">
        <v>95</v>
      </c>
      <c r="F9" s="105"/>
      <c r="G9" s="106"/>
      <c r="H9" s="131"/>
      <c r="I9" s="107">
        <v>350.0</v>
      </c>
      <c r="J9" s="108"/>
      <c r="K9" s="109"/>
      <c r="L9" s="110"/>
      <c r="M9" s="111"/>
      <c r="N9" s="112"/>
      <c r="O9" s="113"/>
      <c r="P9" s="50">
        <v>350.0</v>
      </c>
      <c r="Q9" s="51">
        <f t="shared" si="1"/>
        <v>0</v>
      </c>
      <c r="R9" s="52" t="s">
        <v>2138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44676.0</v>
      </c>
      <c r="C10" s="38" t="s">
        <v>2819</v>
      </c>
      <c r="D10" s="39">
        <v>69346.0</v>
      </c>
      <c r="E10" s="40" t="s">
        <v>1542</v>
      </c>
      <c r="F10" s="105"/>
      <c r="G10" s="106"/>
      <c r="H10" s="131"/>
      <c r="I10" s="107">
        <v>500.0</v>
      </c>
      <c r="J10" s="108"/>
      <c r="K10" s="109"/>
      <c r="L10" s="110"/>
      <c r="M10" s="111"/>
      <c r="N10" s="112"/>
      <c r="O10" s="113"/>
      <c r="P10" s="50">
        <v>500.0</v>
      </c>
      <c r="Q10" s="51">
        <f t="shared" si="1"/>
        <v>0</v>
      </c>
      <c r="R10" s="52" t="s">
        <v>69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44676.0</v>
      </c>
      <c r="C11" s="38" t="s">
        <v>2820</v>
      </c>
      <c r="D11" s="39">
        <v>51512.0</v>
      </c>
      <c r="E11" s="40" t="s">
        <v>763</v>
      </c>
      <c r="F11" s="105"/>
      <c r="G11" s="106"/>
      <c r="H11" s="67"/>
      <c r="I11" s="107"/>
      <c r="J11" s="108">
        <v>5775.0</v>
      </c>
      <c r="K11" s="144"/>
      <c r="L11" s="110"/>
      <c r="M11" s="111"/>
      <c r="N11" s="112"/>
      <c r="O11" s="113"/>
      <c r="P11" s="50">
        <v>5775.0</v>
      </c>
      <c r="Q11" s="51">
        <f t="shared" si="1"/>
        <v>0</v>
      </c>
      <c r="R11" s="52" t="s">
        <v>2161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44676.0</v>
      </c>
      <c r="C12" s="38" t="s">
        <v>2821</v>
      </c>
      <c r="D12" s="39">
        <v>54440.0</v>
      </c>
      <c r="E12" s="40" t="s">
        <v>2822</v>
      </c>
      <c r="F12" s="143"/>
      <c r="G12" s="120"/>
      <c r="H12" s="67"/>
      <c r="I12" s="107">
        <v>6400.0</v>
      </c>
      <c r="J12" s="108"/>
      <c r="K12" s="144"/>
      <c r="L12" s="110"/>
      <c r="M12" s="111"/>
      <c r="N12" s="112"/>
      <c r="O12" s="113"/>
      <c r="P12" s="50">
        <v>6400.0</v>
      </c>
      <c r="Q12" s="51">
        <f t="shared" si="1"/>
        <v>0</v>
      </c>
      <c r="R12" s="52" t="s">
        <v>2161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44676.0</v>
      </c>
      <c r="C13" s="38" t="s">
        <v>2823</v>
      </c>
      <c r="D13" s="39">
        <v>39317.0</v>
      </c>
      <c r="E13" s="40" t="s">
        <v>1255</v>
      </c>
      <c r="F13" s="143"/>
      <c r="G13" s="120"/>
      <c r="H13" s="67"/>
      <c r="I13" s="107"/>
      <c r="J13" s="108">
        <v>5150.0</v>
      </c>
      <c r="K13" s="144"/>
      <c r="L13" s="110"/>
      <c r="M13" s="111"/>
      <c r="N13" s="112"/>
      <c r="O13" s="113"/>
      <c r="P13" s="50">
        <v>5150.0</v>
      </c>
      <c r="Q13" s="51">
        <f t="shared" si="1"/>
        <v>0</v>
      </c>
      <c r="R13" s="52" t="s">
        <v>240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44676.0</v>
      </c>
      <c r="C14" s="38" t="s">
        <v>2824</v>
      </c>
      <c r="D14" s="39">
        <v>52349.0</v>
      </c>
      <c r="E14" s="40" t="s">
        <v>2825</v>
      </c>
      <c r="F14" s="143"/>
      <c r="G14" s="120"/>
      <c r="H14" s="67"/>
      <c r="I14" s="107">
        <v>7500.0</v>
      </c>
      <c r="J14" s="108"/>
      <c r="K14" s="144"/>
      <c r="L14" s="110"/>
      <c r="M14" s="111"/>
      <c r="N14" s="112"/>
      <c r="O14" s="113"/>
      <c r="P14" s="50">
        <v>7500.0</v>
      </c>
      <c r="Q14" s="51">
        <f t="shared" si="1"/>
        <v>0</v>
      </c>
      <c r="R14" s="52" t="s">
        <v>229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44676.0</v>
      </c>
      <c r="C15" s="38" t="s">
        <v>2826</v>
      </c>
      <c r="D15" s="39">
        <v>49682.0</v>
      </c>
      <c r="E15" s="40" t="s">
        <v>2827</v>
      </c>
      <c r="F15" s="143"/>
      <c r="G15" s="120"/>
      <c r="H15" s="67"/>
      <c r="I15" s="107">
        <v>5200.0</v>
      </c>
      <c r="J15" s="108"/>
      <c r="K15" s="144"/>
      <c r="L15" s="110"/>
      <c r="M15" s="111"/>
      <c r="N15" s="112"/>
      <c r="O15" s="113"/>
      <c r="P15" s="50">
        <v>5200.0</v>
      </c>
      <c r="Q15" s="51">
        <f t="shared" si="1"/>
        <v>0</v>
      </c>
      <c r="R15" s="52" t="s">
        <v>240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44676.0</v>
      </c>
      <c r="C16" s="38" t="s">
        <v>2828</v>
      </c>
      <c r="D16" s="39">
        <v>68841.0</v>
      </c>
      <c r="E16" s="40" t="s">
        <v>2829</v>
      </c>
      <c r="F16" s="143"/>
      <c r="G16" s="120"/>
      <c r="H16" s="67"/>
      <c r="I16" s="107">
        <v>27000.0</v>
      </c>
      <c r="J16" s="108"/>
      <c r="K16" s="144"/>
      <c r="L16" s="110"/>
      <c r="M16" s="111"/>
      <c r="N16" s="112"/>
      <c r="O16" s="113"/>
      <c r="P16" s="50">
        <v>27000.0</v>
      </c>
      <c r="Q16" s="51">
        <f t="shared" si="1"/>
        <v>0</v>
      </c>
      <c r="R16" s="52" t="s">
        <v>229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44676.0</v>
      </c>
      <c r="C17" s="38" t="s">
        <v>2830</v>
      </c>
      <c r="D17" s="39">
        <v>51051.0</v>
      </c>
      <c r="E17" s="40" t="s">
        <v>496</v>
      </c>
      <c r="F17" s="143"/>
      <c r="G17" s="120"/>
      <c r="H17" s="67"/>
      <c r="I17" s="107">
        <v>15000.0</v>
      </c>
      <c r="J17" s="108"/>
      <c r="K17" s="144"/>
      <c r="L17" s="110"/>
      <c r="M17" s="111"/>
      <c r="N17" s="112"/>
      <c r="O17" s="113"/>
      <c r="P17" s="50">
        <v>15000.0</v>
      </c>
      <c r="Q17" s="51">
        <f t="shared" si="1"/>
        <v>0</v>
      </c>
      <c r="R17" s="52" t="s">
        <v>2138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44676.0</v>
      </c>
      <c r="C18" s="38" t="s">
        <v>2831</v>
      </c>
      <c r="D18" s="39">
        <v>22332.0</v>
      </c>
      <c r="E18" s="40" t="s">
        <v>337</v>
      </c>
      <c r="F18" s="143"/>
      <c r="G18" s="120"/>
      <c r="H18" s="67"/>
      <c r="I18" s="107">
        <v>7025.0</v>
      </c>
      <c r="J18" s="108"/>
      <c r="K18" s="144"/>
      <c r="L18" s="110"/>
      <c r="M18" s="111"/>
      <c r="N18" s="112"/>
      <c r="O18" s="113"/>
      <c r="P18" s="50">
        <v>7025.0</v>
      </c>
      <c r="Q18" s="51">
        <f t="shared" si="1"/>
        <v>0</v>
      </c>
      <c r="R18" s="52" t="s">
        <v>2138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44676.0</v>
      </c>
      <c r="C19" s="38" t="s">
        <v>2832</v>
      </c>
      <c r="D19" s="39">
        <v>39317.0</v>
      </c>
      <c r="E19" s="40" t="s">
        <v>1255</v>
      </c>
      <c r="F19" s="143"/>
      <c r="G19" s="120"/>
      <c r="H19" s="67"/>
      <c r="I19" s="107"/>
      <c r="J19" s="108">
        <v>15000.0</v>
      </c>
      <c r="K19" s="144"/>
      <c r="L19" s="110"/>
      <c r="M19" s="111"/>
      <c r="N19" s="112"/>
      <c r="O19" s="113"/>
      <c r="P19" s="50">
        <v>15000.0</v>
      </c>
      <c r="Q19" s="51">
        <f t="shared" si="1"/>
        <v>0</v>
      </c>
      <c r="R19" s="52" t="s">
        <v>240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44676.0</v>
      </c>
      <c r="C20" s="38" t="s">
        <v>2833</v>
      </c>
      <c r="D20" s="39">
        <v>22332.0</v>
      </c>
      <c r="E20" s="40" t="s">
        <v>337</v>
      </c>
      <c r="F20" s="143"/>
      <c r="G20" s="120"/>
      <c r="H20" s="67"/>
      <c r="I20" s="107">
        <v>2650.0</v>
      </c>
      <c r="J20" s="108"/>
      <c r="K20" s="144"/>
      <c r="L20" s="110"/>
      <c r="M20" s="111"/>
      <c r="N20" s="112"/>
      <c r="O20" s="113"/>
      <c r="P20" s="50">
        <v>2650.0</v>
      </c>
      <c r="Q20" s="51">
        <f t="shared" si="1"/>
        <v>0</v>
      </c>
      <c r="R20" s="52" t="s">
        <v>2138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44676.0</v>
      </c>
      <c r="C21" s="38" t="s">
        <v>2834</v>
      </c>
      <c r="D21" s="39">
        <v>58074.0</v>
      </c>
      <c r="E21" s="40" t="s">
        <v>335</v>
      </c>
      <c r="F21" s="143"/>
      <c r="G21" s="120"/>
      <c r="H21" s="67"/>
      <c r="I21" s="107">
        <v>8080.0</v>
      </c>
      <c r="J21" s="108"/>
      <c r="K21" s="144"/>
      <c r="L21" s="110"/>
      <c r="M21" s="111"/>
      <c r="N21" s="112"/>
      <c r="O21" s="113"/>
      <c r="P21" s="50">
        <v>8080.0</v>
      </c>
      <c r="Q21" s="51">
        <f t="shared" si="1"/>
        <v>0</v>
      </c>
      <c r="R21" s="52" t="s">
        <v>240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44676.0</v>
      </c>
      <c r="C22" s="38" t="s">
        <v>2835</v>
      </c>
      <c r="D22" s="39">
        <v>52206.0</v>
      </c>
      <c r="E22" s="40" t="s">
        <v>272</v>
      </c>
      <c r="F22" s="143"/>
      <c r="G22" s="120"/>
      <c r="H22" s="67"/>
      <c r="I22" s="107">
        <v>1400.0</v>
      </c>
      <c r="J22" s="108"/>
      <c r="K22" s="144"/>
      <c r="L22" s="110"/>
      <c r="M22" s="111"/>
      <c r="N22" s="112"/>
      <c r="O22" s="113"/>
      <c r="P22" s="50">
        <v>1400.0</v>
      </c>
      <c r="Q22" s="51">
        <f t="shared" si="1"/>
        <v>0</v>
      </c>
      <c r="R22" s="52" t="s">
        <v>2138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44676.0</v>
      </c>
      <c r="C23" s="38" t="s">
        <v>2836</v>
      </c>
      <c r="D23" s="39">
        <v>56921.0</v>
      </c>
      <c r="E23" s="40" t="s">
        <v>2837</v>
      </c>
      <c r="F23" s="143"/>
      <c r="G23" s="120"/>
      <c r="H23" s="67"/>
      <c r="I23" s="107">
        <v>4250.0</v>
      </c>
      <c r="J23" s="108"/>
      <c r="K23" s="144"/>
      <c r="L23" s="110"/>
      <c r="M23" s="111"/>
      <c r="N23" s="112"/>
      <c r="O23" s="113"/>
      <c r="P23" s="50">
        <v>4250.0</v>
      </c>
      <c r="Q23" s="51">
        <f t="shared" si="1"/>
        <v>0</v>
      </c>
      <c r="R23" s="52" t="s">
        <v>229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44676.0</v>
      </c>
      <c r="C24" s="38" t="s">
        <v>2838</v>
      </c>
      <c r="D24" s="39">
        <v>35362.0</v>
      </c>
      <c r="E24" s="40" t="s">
        <v>794</v>
      </c>
      <c r="F24" s="143"/>
      <c r="G24" s="120"/>
      <c r="H24" s="67"/>
      <c r="I24" s="107">
        <v>15000.0</v>
      </c>
      <c r="J24" s="108"/>
      <c r="K24" s="144"/>
      <c r="L24" s="110"/>
      <c r="M24" s="111"/>
      <c r="N24" s="112"/>
      <c r="O24" s="113"/>
      <c r="P24" s="50">
        <v>15000.0</v>
      </c>
      <c r="Q24" s="51">
        <f t="shared" si="1"/>
        <v>0</v>
      </c>
      <c r="R24" s="52" t="s">
        <v>2161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44676.0</v>
      </c>
      <c r="C25" s="38" t="s">
        <v>2839</v>
      </c>
      <c r="D25" s="39">
        <v>52032.0</v>
      </c>
      <c r="E25" s="40" t="s">
        <v>1174</v>
      </c>
      <c r="F25" s="143"/>
      <c r="G25" s="120"/>
      <c r="H25" s="67"/>
      <c r="I25" s="107">
        <v>10000.0</v>
      </c>
      <c r="J25" s="108"/>
      <c r="K25" s="144"/>
      <c r="L25" s="110"/>
      <c r="M25" s="111"/>
      <c r="N25" s="112"/>
      <c r="O25" s="113"/>
      <c r="P25" s="50">
        <v>10000.0</v>
      </c>
      <c r="Q25" s="51">
        <f t="shared" si="1"/>
        <v>0</v>
      </c>
      <c r="R25" s="52" t="s">
        <v>229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44676.0</v>
      </c>
      <c r="C26" s="38" t="s">
        <v>2840</v>
      </c>
      <c r="D26" s="39">
        <v>53495.0</v>
      </c>
      <c r="E26" s="40" t="s">
        <v>668</v>
      </c>
      <c r="F26" s="143"/>
      <c r="G26" s="120"/>
      <c r="H26" s="67"/>
      <c r="I26" s="107">
        <v>10000.0</v>
      </c>
      <c r="J26" s="108"/>
      <c r="K26" s="144"/>
      <c r="L26" s="110"/>
      <c r="M26" s="111"/>
      <c r="N26" s="112"/>
      <c r="O26" s="113"/>
      <c r="P26" s="50">
        <v>10000.0</v>
      </c>
      <c r="Q26" s="51">
        <f t="shared" si="1"/>
        <v>0</v>
      </c>
      <c r="R26" s="52" t="s">
        <v>240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44676.0</v>
      </c>
      <c r="C27" s="38" t="s">
        <v>2841</v>
      </c>
      <c r="D27" s="39">
        <v>42046.0</v>
      </c>
      <c r="E27" s="40" t="s">
        <v>292</v>
      </c>
      <c r="F27" s="143"/>
      <c r="G27" s="120"/>
      <c r="H27" s="67"/>
      <c r="I27" s="107">
        <v>300.0</v>
      </c>
      <c r="J27" s="108"/>
      <c r="K27" s="144"/>
      <c r="L27" s="110"/>
      <c r="M27" s="111"/>
      <c r="N27" s="112"/>
      <c r="O27" s="113"/>
      <c r="P27" s="50">
        <v>300.0</v>
      </c>
      <c r="Q27" s="51">
        <f t="shared" si="1"/>
        <v>0</v>
      </c>
      <c r="R27" s="52" t="s">
        <v>69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44676.0</v>
      </c>
      <c r="C28" s="38" t="s">
        <v>2842</v>
      </c>
      <c r="D28" s="39">
        <v>49676.0</v>
      </c>
      <c r="E28" s="40" t="s">
        <v>2843</v>
      </c>
      <c r="F28" s="143"/>
      <c r="G28" s="120"/>
      <c r="H28" s="67"/>
      <c r="I28" s="107">
        <v>12500.0</v>
      </c>
      <c r="J28" s="108"/>
      <c r="K28" s="144"/>
      <c r="L28" s="110"/>
      <c r="M28" s="111"/>
      <c r="N28" s="112"/>
      <c r="O28" s="113"/>
      <c r="P28" s="50">
        <v>12500.0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44676.0</v>
      </c>
      <c r="C29" s="38" t="s">
        <v>2844</v>
      </c>
      <c r="D29" s="39">
        <v>13781.0</v>
      </c>
      <c r="E29" s="40" t="s">
        <v>523</v>
      </c>
      <c r="F29" s="143"/>
      <c r="G29" s="120"/>
      <c r="H29" s="67"/>
      <c r="I29" s="107">
        <v>7500.0</v>
      </c>
      <c r="J29" s="108"/>
      <c r="K29" s="144"/>
      <c r="L29" s="110"/>
      <c r="M29" s="111"/>
      <c r="N29" s="112"/>
      <c r="O29" s="113"/>
      <c r="P29" s="50">
        <v>7500.0</v>
      </c>
      <c r="Q29" s="51">
        <f t="shared" si="1"/>
        <v>0</v>
      </c>
      <c r="R29" s="52" t="s">
        <v>229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44676.0</v>
      </c>
      <c r="C30" s="38" t="s">
        <v>2845</v>
      </c>
      <c r="D30" s="39">
        <v>13781.0</v>
      </c>
      <c r="E30" s="40" t="s">
        <v>523</v>
      </c>
      <c r="F30" s="143"/>
      <c r="G30" s="120"/>
      <c r="H30" s="67"/>
      <c r="I30" s="107">
        <v>25000.0</v>
      </c>
      <c r="J30" s="108"/>
      <c r="K30" s="144"/>
      <c r="L30" s="110"/>
      <c r="M30" s="111"/>
      <c r="N30" s="112"/>
      <c r="O30" s="113"/>
      <c r="P30" s="50">
        <v>25000.0</v>
      </c>
      <c r="Q30" s="51">
        <f t="shared" si="1"/>
        <v>0</v>
      </c>
      <c r="R30" s="52" t="s">
        <v>229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44676.0</v>
      </c>
      <c r="C31" s="38" t="s">
        <v>2846</v>
      </c>
      <c r="D31" s="39">
        <v>49194.0</v>
      </c>
      <c r="E31" s="40" t="s">
        <v>825</v>
      </c>
      <c r="F31" s="143"/>
      <c r="G31" s="120"/>
      <c r="H31" s="67"/>
      <c r="I31" s="107">
        <v>10000.0</v>
      </c>
      <c r="J31" s="108"/>
      <c r="K31" s="144"/>
      <c r="L31" s="110"/>
      <c r="M31" s="111"/>
      <c r="N31" s="112"/>
      <c r="O31" s="113"/>
      <c r="P31" s="50">
        <v>10000.0</v>
      </c>
      <c r="Q31" s="51">
        <f t="shared" si="1"/>
        <v>0</v>
      </c>
      <c r="R31" s="52" t="s">
        <v>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44676.0</v>
      </c>
      <c r="C32" s="38" t="s">
        <v>2847</v>
      </c>
      <c r="D32" s="39">
        <v>10320.0</v>
      </c>
      <c r="E32" s="40" t="s">
        <v>99</v>
      </c>
      <c r="F32" s="143"/>
      <c r="G32" s="120"/>
      <c r="H32" s="67"/>
      <c r="I32" s="107">
        <v>8500.0</v>
      </c>
      <c r="J32" s="108"/>
      <c r="K32" s="144"/>
      <c r="L32" s="110"/>
      <c r="M32" s="111"/>
      <c r="N32" s="112"/>
      <c r="O32" s="113"/>
      <c r="P32" s="50">
        <v>8500.0</v>
      </c>
      <c r="Q32" s="51">
        <f t="shared" si="1"/>
        <v>0</v>
      </c>
      <c r="R32" s="52" t="s">
        <v>2138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44676.0</v>
      </c>
      <c r="C33" s="38" t="s">
        <v>2848</v>
      </c>
      <c r="D33" s="39">
        <v>55380.0</v>
      </c>
      <c r="E33" s="40" t="s">
        <v>2849</v>
      </c>
      <c r="F33" s="143"/>
      <c r="G33" s="120"/>
      <c r="H33" s="67"/>
      <c r="I33" s="107">
        <v>3000.0</v>
      </c>
      <c r="J33" s="108"/>
      <c r="K33" s="144"/>
      <c r="L33" s="110"/>
      <c r="M33" s="111"/>
      <c r="N33" s="112"/>
      <c r="O33" s="113"/>
      <c r="P33" s="50">
        <v>3000.0</v>
      </c>
      <c r="Q33" s="51">
        <f t="shared" si="1"/>
        <v>0</v>
      </c>
      <c r="R33" s="52" t="s">
        <v>29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44676.0</v>
      </c>
      <c r="C34" s="38" t="s">
        <v>2850</v>
      </c>
      <c r="D34" s="39">
        <v>18701.0</v>
      </c>
      <c r="E34" s="40" t="s">
        <v>2851</v>
      </c>
      <c r="F34" s="143"/>
      <c r="G34" s="120"/>
      <c r="H34" s="67"/>
      <c r="I34" s="107"/>
      <c r="J34" s="108">
        <v>300.0</v>
      </c>
      <c r="K34" s="144"/>
      <c r="L34" s="110"/>
      <c r="M34" s="111"/>
      <c r="N34" s="112"/>
      <c r="O34" s="113"/>
      <c r="P34" s="50">
        <v>300.0</v>
      </c>
      <c r="Q34" s="51">
        <f t="shared" si="1"/>
        <v>0</v>
      </c>
      <c r="R34" s="52" t="s">
        <v>69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44676.0</v>
      </c>
      <c r="C35" s="38" t="s">
        <v>2852</v>
      </c>
      <c r="D35" s="39">
        <v>50979.0</v>
      </c>
      <c r="E35" s="40" t="s">
        <v>2853</v>
      </c>
      <c r="F35" s="143"/>
      <c r="G35" s="120"/>
      <c r="H35" s="67"/>
      <c r="I35" s="107"/>
      <c r="J35" s="108">
        <v>15600.0</v>
      </c>
      <c r="K35" s="144"/>
      <c r="L35" s="110"/>
      <c r="M35" s="111"/>
      <c r="N35" s="112"/>
      <c r="O35" s="113"/>
      <c r="P35" s="50">
        <v>15600.0</v>
      </c>
      <c r="Q35" s="51">
        <f t="shared" si="1"/>
        <v>0</v>
      </c>
      <c r="R35" s="52" t="s">
        <v>240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44676.0</v>
      </c>
      <c r="C36" s="38" t="s">
        <v>2854</v>
      </c>
      <c r="D36" s="39">
        <v>13762.0</v>
      </c>
      <c r="E36" s="40" t="s">
        <v>197</v>
      </c>
      <c r="F36" s="143"/>
      <c r="G36" s="120"/>
      <c r="H36" s="67"/>
      <c r="I36" s="107"/>
      <c r="J36" s="108">
        <v>7500.0</v>
      </c>
      <c r="K36" s="144"/>
      <c r="L36" s="110"/>
      <c r="M36" s="111"/>
      <c r="N36" s="112"/>
      <c r="O36" s="113"/>
      <c r="P36" s="50">
        <v>7500.0</v>
      </c>
      <c r="Q36" s="51">
        <f t="shared" si="1"/>
        <v>0</v>
      </c>
      <c r="R36" s="52" t="s">
        <v>69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44676.0</v>
      </c>
      <c r="C37" s="38" t="s">
        <v>2855</v>
      </c>
      <c r="D37" s="39">
        <v>21818.0</v>
      </c>
      <c r="E37" s="40" t="s">
        <v>1431</v>
      </c>
      <c r="F37" s="143"/>
      <c r="G37" s="120"/>
      <c r="H37" s="67"/>
      <c r="I37" s="107"/>
      <c r="J37" s="108">
        <v>11750.0</v>
      </c>
      <c r="K37" s="144"/>
      <c r="L37" s="110"/>
      <c r="M37" s="111"/>
      <c r="N37" s="112"/>
      <c r="O37" s="113"/>
      <c r="P37" s="50">
        <v>11750.0</v>
      </c>
      <c r="Q37" s="51">
        <f t="shared" si="1"/>
        <v>0</v>
      </c>
      <c r="R37" s="52" t="s">
        <v>229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44676.0</v>
      </c>
      <c r="C38" s="38" t="s">
        <v>2856</v>
      </c>
      <c r="D38" s="39">
        <v>54816.0</v>
      </c>
      <c r="E38" s="40" t="s">
        <v>1380</v>
      </c>
      <c r="F38" s="143"/>
      <c r="G38" s="120"/>
      <c r="H38" s="67"/>
      <c r="I38" s="107"/>
      <c r="J38" s="108">
        <v>1940.0</v>
      </c>
      <c r="K38" s="144"/>
      <c r="L38" s="110"/>
      <c r="M38" s="111"/>
      <c r="N38" s="112"/>
      <c r="O38" s="113"/>
      <c r="P38" s="50">
        <v>1940.0</v>
      </c>
      <c r="Q38" s="51">
        <f t="shared" si="1"/>
        <v>0</v>
      </c>
      <c r="R38" s="52" t="s">
        <v>69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44676.0</v>
      </c>
      <c r="C39" s="38" t="s">
        <v>2857</v>
      </c>
      <c r="D39" s="39">
        <v>10744.0</v>
      </c>
      <c r="E39" s="40" t="s">
        <v>1008</v>
      </c>
      <c r="F39" s="143"/>
      <c r="G39" s="120"/>
      <c r="H39" s="67"/>
      <c r="I39" s="107">
        <v>10000.0</v>
      </c>
      <c r="J39" s="108"/>
      <c r="K39" s="144"/>
      <c r="L39" s="110"/>
      <c r="M39" s="111"/>
      <c r="N39" s="112"/>
      <c r="O39" s="113"/>
      <c r="P39" s="50">
        <v>10000.0</v>
      </c>
      <c r="Q39" s="51">
        <f t="shared" si="1"/>
        <v>0</v>
      </c>
      <c r="R39" s="52" t="s">
        <v>240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44676.0</v>
      </c>
      <c r="C40" s="38" t="s">
        <v>2858</v>
      </c>
      <c r="D40" s="39">
        <v>66143.0</v>
      </c>
      <c r="E40" s="40" t="s">
        <v>2859</v>
      </c>
      <c r="F40" s="143"/>
      <c r="G40" s="120"/>
      <c r="H40" s="67"/>
      <c r="I40" s="107"/>
      <c r="J40" s="108">
        <v>4500.0</v>
      </c>
      <c r="K40" s="144"/>
      <c r="L40" s="110"/>
      <c r="M40" s="111"/>
      <c r="N40" s="112"/>
      <c r="O40" s="113"/>
      <c r="P40" s="50">
        <v>4500.0</v>
      </c>
      <c r="Q40" s="51">
        <f t="shared" si="1"/>
        <v>0</v>
      </c>
      <c r="R40" s="52" t="s">
        <v>69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44676.0</v>
      </c>
      <c r="C41" s="38" t="s">
        <v>2860</v>
      </c>
      <c r="D41" s="39">
        <v>51729.0</v>
      </c>
      <c r="E41" s="40" t="s">
        <v>2160</v>
      </c>
      <c r="F41" s="143"/>
      <c r="G41" s="120"/>
      <c r="H41" s="67"/>
      <c r="I41" s="107">
        <v>2650.0</v>
      </c>
      <c r="J41" s="108"/>
      <c r="K41" s="144"/>
      <c r="L41" s="110"/>
      <c r="M41" s="111"/>
      <c r="N41" s="112"/>
      <c r="O41" s="113"/>
      <c r="P41" s="50">
        <v>2650.0</v>
      </c>
      <c r="Q41" s="51">
        <f t="shared" si="1"/>
        <v>0</v>
      </c>
      <c r="R41" s="52" t="s">
        <v>69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44676.0</v>
      </c>
      <c r="C42" s="38" t="s">
        <v>2861</v>
      </c>
      <c r="D42" s="39">
        <v>47579.0</v>
      </c>
      <c r="E42" s="40" t="s">
        <v>2862</v>
      </c>
      <c r="F42" s="143"/>
      <c r="G42" s="120"/>
      <c r="H42" s="67"/>
      <c r="I42" s="107">
        <v>6750.0</v>
      </c>
      <c r="J42" s="108"/>
      <c r="K42" s="144"/>
      <c r="L42" s="110"/>
      <c r="M42" s="111"/>
      <c r="N42" s="112"/>
      <c r="O42" s="113"/>
      <c r="P42" s="50">
        <v>6750.0</v>
      </c>
      <c r="Q42" s="51">
        <f t="shared" si="1"/>
        <v>0</v>
      </c>
      <c r="R42" s="52" t="s">
        <v>240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44676.0</v>
      </c>
      <c r="C43" s="38" t="s">
        <v>2863</v>
      </c>
      <c r="D43" s="39">
        <v>22332.0</v>
      </c>
      <c r="E43" s="40" t="s">
        <v>337</v>
      </c>
      <c r="F43" s="143"/>
      <c r="G43" s="120"/>
      <c r="H43" s="67"/>
      <c r="I43" s="107">
        <v>10000.0</v>
      </c>
      <c r="J43" s="108"/>
      <c r="K43" s="144"/>
      <c r="L43" s="110"/>
      <c r="M43" s="111"/>
      <c r="N43" s="112"/>
      <c r="O43" s="113"/>
      <c r="P43" s="50">
        <v>10000.0</v>
      </c>
      <c r="Q43" s="51">
        <f t="shared" si="1"/>
        <v>0</v>
      </c>
      <c r="R43" s="52" t="s">
        <v>487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44676.0</v>
      </c>
      <c r="C44" s="38" t="s">
        <v>2864</v>
      </c>
      <c r="D44" s="39">
        <v>36928.0</v>
      </c>
      <c r="E44" s="40" t="s">
        <v>276</v>
      </c>
      <c r="F44" s="143"/>
      <c r="G44" s="120"/>
      <c r="H44" s="67"/>
      <c r="I44" s="107"/>
      <c r="J44" s="108"/>
      <c r="K44" s="144">
        <v>1600.0</v>
      </c>
      <c r="L44" s="110"/>
      <c r="M44" s="111"/>
      <c r="N44" s="112"/>
      <c r="O44" s="113"/>
      <c r="P44" s="50">
        <v>1600.0</v>
      </c>
      <c r="Q44" s="51">
        <f t="shared" si="1"/>
        <v>0</v>
      </c>
      <c r="R44" s="52" t="s">
        <v>69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44676.0</v>
      </c>
      <c r="C45" s="38" t="s">
        <v>2865</v>
      </c>
      <c r="D45" s="39">
        <v>42694.0</v>
      </c>
      <c r="E45" s="40" t="s">
        <v>447</v>
      </c>
      <c r="F45" s="143"/>
      <c r="G45" s="120"/>
      <c r="H45" s="67"/>
      <c r="I45" s="107"/>
      <c r="J45" s="108">
        <v>3600.0</v>
      </c>
      <c r="K45" s="144"/>
      <c r="L45" s="110"/>
      <c r="M45" s="111"/>
      <c r="N45" s="112"/>
      <c r="O45" s="113"/>
      <c r="P45" s="50">
        <v>3600.0</v>
      </c>
      <c r="Q45" s="51">
        <f t="shared" si="1"/>
        <v>0</v>
      </c>
      <c r="R45" s="52" t="s">
        <v>69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44676.0</v>
      </c>
      <c r="C46" s="38" t="s">
        <v>2866</v>
      </c>
      <c r="D46" s="39">
        <v>55992.0</v>
      </c>
      <c r="E46" s="40" t="s">
        <v>974</v>
      </c>
      <c r="F46" s="143"/>
      <c r="G46" s="120"/>
      <c r="H46" s="67"/>
      <c r="I46" s="107">
        <v>2500.0</v>
      </c>
      <c r="J46" s="108"/>
      <c r="K46" s="144"/>
      <c r="L46" s="110"/>
      <c r="M46" s="111"/>
      <c r="N46" s="112"/>
      <c r="O46" s="113"/>
      <c r="P46" s="50">
        <v>2500.0</v>
      </c>
      <c r="Q46" s="51">
        <f t="shared" si="1"/>
        <v>0</v>
      </c>
      <c r="R46" s="52" t="s">
        <v>69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44676.0</v>
      </c>
      <c r="C47" s="38" t="s">
        <v>2867</v>
      </c>
      <c r="D47" s="39">
        <v>48910.0</v>
      </c>
      <c r="E47" s="40" t="s">
        <v>561</v>
      </c>
      <c r="F47" s="143"/>
      <c r="G47" s="120"/>
      <c r="H47" s="67"/>
      <c r="I47" s="107"/>
      <c r="J47" s="108">
        <v>10150.0</v>
      </c>
      <c r="K47" s="144"/>
      <c r="L47" s="110"/>
      <c r="M47" s="111"/>
      <c r="N47" s="112"/>
      <c r="O47" s="113"/>
      <c r="P47" s="50">
        <v>10150.0</v>
      </c>
      <c r="Q47" s="51">
        <f t="shared" si="1"/>
        <v>0</v>
      </c>
      <c r="R47" s="52" t="s">
        <v>69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44676.0</v>
      </c>
      <c r="C48" s="38" t="s">
        <v>2868</v>
      </c>
      <c r="D48" s="39">
        <v>32283.0</v>
      </c>
      <c r="E48" s="40" t="s">
        <v>2869</v>
      </c>
      <c r="F48" s="143"/>
      <c r="G48" s="120"/>
      <c r="H48" s="67"/>
      <c r="I48" s="107">
        <v>5000.0</v>
      </c>
      <c r="J48" s="108"/>
      <c r="K48" s="144"/>
      <c r="L48" s="110"/>
      <c r="M48" s="111"/>
      <c r="N48" s="112"/>
      <c r="O48" s="113"/>
      <c r="P48" s="50">
        <v>5000.0</v>
      </c>
      <c r="Q48" s="51">
        <f t="shared" si="1"/>
        <v>0</v>
      </c>
      <c r="R48" s="52" t="s">
        <v>487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44676.0</v>
      </c>
      <c r="C49" s="38" t="s">
        <v>2870</v>
      </c>
      <c r="D49" s="39">
        <v>57499.0</v>
      </c>
      <c r="E49" s="40" t="s">
        <v>970</v>
      </c>
      <c r="F49" s="143"/>
      <c r="G49" s="120"/>
      <c r="H49" s="67"/>
      <c r="I49" s="107"/>
      <c r="J49" s="108">
        <v>47500.0</v>
      </c>
      <c r="K49" s="144"/>
      <c r="L49" s="110"/>
      <c r="M49" s="111"/>
      <c r="N49" s="112"/>
      <c r="O49" s="113"/>
      <c r="P49" s="50">
        <v>47500.0</v>
      </c>
      <c r="Q49" s="51">
        <f t="shared" si="1"/>
        <v>0</v>
      </c>
      <c r="R49" s="52" t="s">
        <v>240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44676.0</v>
      </c>
      <c r="C50" s="38" t="s">
        <v>2871</v>
      </c>
      <c r="D50" s="39">
        <v>32283.0</v>
      </c>
      <c r="E50" s="40" t="s">
        <v>2869</v>
      </c>
      <c r="F50" s="143"/>
      <c r="G50" s="120"/>
      <c r="H50" s="67"/>
      <c r="I50" s="107">
        <v>5000.0</v>
      </c>
      <c r="J50" s="108"/>
      <c r="K50" s="144"/>
      <c r="L50" s="110"/>
      <c r="M50" s="111"/>
      <c r="N50" s="112"/>
      <c r="O50" s="113"/>
      <c r="P50" s="50">
        <v>5000.0</v>
      </c>
      <c r="Q50" s="51">
        <f t="shared" si="1"/>
        <v>0</v>
      </c>
      <c r="R50" s="52" t="s">
        <v>487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44676.0</v>
      </c>
      <c r="C51" s="38" t="s">
        <v>2872</v>
      </c>
      <c r="D51" s="39">
        <v>51941.0</v>
      </c>
      <c r="E51" s="40" t="s">
        <v>2640</v>
      </c>
      <c r="F51" s="143"/>
      <c r="G51" s="120"/>
      <c r="H51" s="67"/>
      <c r="I51" s="107">
        <v>20700.0</v>
      </c>
      <c r="J51" s="108"/>
      <c r="K51" s="144"/>
      <c r="L51" s="110"/>
      <c r="M51" s="111"/>
      <c r="N51" s="112"/>
      <c r="O51" s="113"/>
      <c r="P51" s="50">
        <v>20700.0</v>
      </c>
      <c r="Q51" s="51">
        <f t="shared" si="1"/>
        <v>0</v>
      </c>
      <c r="R51" s="52" t="s">
        <v>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44676.0</v>
      </c>
      <c r="C52" s="38" t="s">
        <v>2873</v>
      </c>
      <c r="D52" s="39">
        <v>57015.0</v>
      </c>
      <c r="E52" s="40" t="s">
        <v>1738</v>
      </c>
      <c r="F52" s="143"/>
      <c r="G52" s="120"/>
      <c r="H52" s="67"/>
      <c r="I52" s="107">
        <v>8055.0</v>
      </c>
      <c r="J52" s="108"/>
      <c r="K52" s="144"/>
      <c r="L52" s="110"/>
      <c r="M52" s="111"/>
      <c r="N52" s="112"/>
      <c r="O52" s="113"/>
      <c r="P52" s="50">
        <v>8055.0</v>
      </c>
      <c r="Q52" s="51">
        <f t="shared" si="1"/>
        <v>0</v>
      </c>
      <c r="R52" s="52" t="s">
        <v>229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44676.0</v>
      </c>
      <c r="C53" s="38" t="s">
        <v>2874</v>
      </c>
      <c r="D53" s="39">
        <v>21818.0</v>
      </c>
      <c r="E53" s="40" t="s">
        <v>1431</v>
      </c>
      <c r="F53" s="143"/>
      <c r="G53" s="120"/>
      <c r="H53" s="67"/>
      <c r="I53" s="107">
        <v>1750.0</v>
      </c>
      <c r="J53" s="108"/>
      <c r="K53" s="144"/>
      <c r="L53" s="110"/>
      <c r="M53" s="111"/>
      <c r="N53" s="112"/>
      <c r="O53" s="113"/>
      <c r="P53" s="50">
        <v>1750.0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44676.0</v>
      </c>
      <c r="C54" s="38" t="s">
        <v>2875</v>
      </c>
      <c r="D54" s="39">
        <v>42137.0</v>
      </c>
      <c r="E54" s="40" t="s">
        <v>2876</v>
      </c>
      <c r="F54" s="143"/>
      <c r="G54" s="120"/>
      <c r="H54" s="67"/>
      <c r="I54" s="107">
        <v>5150.0</v>
      </c>
      <c r="J54" s="108"/>
      <c r="K54" s="144"/>
      <c r="L54" s="110"/>
      <c r="M54" s="111"/>
      <c r="N54" s="112"/>
      <c r="O54" s="113"/>
      <c r="P54" s="50">
        <v>5150.0</v>
      </c>
      <c r="Q54" s="51">
        <f t="shared" si="1"/>
        <v>0</v>
      </c>
      <c r="R54" s="52" t="s">
        <v>69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44676.0</v>
      </c>
      <c r="C55" s="38" t="s">
        <v>2877</v>
      </c>
      <c r="D55" s="39">
        <v>26831.0</v>
      </c>
      <c r="E55" s="40" t="s">
        <v>1271</v>
      </c>
      <c r="F55" s="143"/>
      <c r="G55" s="120"/>
      <c r="H55" s="67"/>
      <c r="I55" s="107"/>
      <c r="J55" s="108">
        <v>6725.0</v>
      </c>
      <c r="K55" s="144"/>
      <c r="L55" s="110"/>
      <c r="M55" s="111"/>
      <c r="N55" s="112"/>
      <c r="O55" s="113"/>
      <c r="P55" s="50">
        <v>6725.0</v>
      </c>
      <c r="Q55" s="51">
        <f t="shared" si="1"/>
        <v>0</v>
      </c>
      <c r="R55" s="52" t="s">
        <v>29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44676.0</v>
      </c>
      <c r="C56" s="38" t="s">
        <v>2878</v>
      </c>
      <c r="D56" s="39">
        <v>48053.0</v>
      </c>
      <c r="E56" s="40" t="s">
        <v>930</v>
      </c>
      <c r="F56" s="143"/>
      <c r="G56" s="120"/>
      <c r="H56" s="67"/>
      <c r="I56" s="107">
        <v>1600.0</v>
      </c>
      <c r="J56" s="108"/>
      <c r="K56" s="144"/>
      <c r="L56" s="110"/>
      <c r="M56" s="111"/>
      <c r="N56" s="112"/>
      <c r="O56" s="113"/>
      <c r="P56" s="50">
        <v>1600.0</v>
      </c>
      <c r="Q56" s="51">
        <f t="shared" si="1"/>
        <v>0</v>
      </c>
      <c r="R56" s="52" t="s">
        <v>487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44676.0</v>
      </c>
      <c r="C57" s="38" t="s">
        <v>2879</v>
      </c>
      <c r="D57" s="39">
        <v>47896.0</v>
      </c>
      <c r="E57" s="40" t="s">
        <v>2184</v>
      </c>
      <c r="F57" s="143"/>
      <c r="G57" s="120"/>
      <c r="H57" s="67"/>
      <c r="I57" s="107">
        <v>5150.0</v>
      </c>
      <c r="J57" s="108"/>
      <c r="K57" s="144"/>
      <c r="L57" s="110"/>
      <c r="M57" s="111"/>
      <c r="N57" s="112"/>
      <c r="O57" s="113"/>
      <c r="P57" s="50">
        <v>5150.0</v>
      </c>
      <c r="Q57" s="51">
        <f t="shared" si="1"/>
        <v>0</v>
      </c>
      <c r="R57" s="52" t="s">
        <v>229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44676.0</v>
      </c>
      <c r="C58" s="38" t="s">
        <v>2880</v>
      </c>
      <c r="D58" s="39">
        <v>49943.0</v>
      </c>
      <c r="E58" s="40" t="s">
        <v>1158</v>
      </c>
      <c r="F58" s="143"/>
      <c r="G58" s="120"/>
      <c r="H58" s="67"/>
      <c r="I58" s="107">
        <v>9200.0</v>
      </c>
      <c r="J58" s="108"/>
      <c r="K58" s="144"/>
      <c r="L58" s="110"/>
      <c r="M58" s="111"/>
      <c r="N58" s="112"/>
      <c r="O58" s="113"/>
      <c r="P58" s="50">
        <v>9200.0</v>
      </c>
      <c r="Q58" s="51">
        <f t="shared" si="1"/>
        <v>0</v>
      </c>
      <c r="R58" s="52" t="s">
        <v>69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44676.0</v>
      </c>
      <c r="C59" s="38" t="s">
        <v>2881</v>
      </c>
      <c r="D59" s="39">
        <v>62809.0</v>
      </c>
      <c r="E59" s="40" t="s">
        <v>95</v>
      </c>
      <c r="F59" s="143"/>
      <c r="G59" s="120"/>
      <c r="H59" s="67"/>
      <c r="I59" s="107">
        <v>2500.0</v>
      </c>
      <c r="J59" s="108"/>
      <c r="K59" s="144"/>
      <c r="L59" s="110"/>
      <c r="M59" s="111"/>
      <c r="N59" s="112"/>
      <c r="O59" s="113"/>
      <c r="P59" s="50">
        <v>2500.0</v>
      </c>
      <c r="Q59" s="51">
        <f t="shared" si="1"/>
        <v>0</v>
      </c>
      <c r="R59" s="52" t="s">
        <v>2138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44676.0</v>
      </c>
      <c r="C60" s="38" t="s">
        <v>2882</v>
      </c>
      <c r="D60" s="39">
        <v>48853.0</v>
      </c>
      <c r="E60" s="40" t="s">
        <v>2883</v>
      </c>
      <c r="F60" s="143"/>
      <c r="G60" s="120"/>
      <c r="H60" s="67"/>
      <c r="I60" s="107"/>
      <c r="J60" s="108">
        <v>5150.0</v>
      </c>
      <c r="K60" s="144"/>
      <c r="L60" s="110"/>
      <c r="M60" s="111"/>
      <c r="N60" s="112"/>
      <c r="O60" s="113"/>
      <c r="P60" s="50">
        <v>5150.0</v>
      </c>
      <c r="Q60" s="51">
        <f t="shared" si="1"/>
        <v>0</v>
      </c>
      <c r="R60" s="52" t="s">
        <v>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44676.0</v>
      </c>
      <c r="C61" s="38" t="s">
        <v>2884</v>
      </c>
      <c r="D61" s="39">
        <v>64663.0</v>
      </c>
      <c r="E61" s="40" t="s">
        <v>1516</v>
      </c>
      <c r="F61" s="143"/>
      <c r="G61" s="120"/>
      <c r="H61" s="67"/>
      <c r="I61" s="107"/>
      <c r="J61" s="108">
        <v>3700.0</v>
      </c>
      <c r="K61" s="144"/>
      <c r="L61" s="110"/>
      <c r="M61" s="111"/>
      <c r="N61" s="112"/>
      <c r="O61" s="113"/>
      <c r="P61" s="50">
        <v>3700.0</v>
      </c>
      <c r="Q61" s="51">
        <f t="shared" si="1"/>
        <v>0</v>
      </c>
      <c r="R61" s="52" t="s">
        <v>487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44676.0</v>
      </c>
      <c r="C62" s="38" t="s">
        <v>2885</v>
      </c>
      <c r="D62" s="39">
        <v>51225.0</v>
      </c>
      <c r="E62" s="40" t="s">
        <v>2886</v>
      </c>
      <c r="F62" s="143"/>
      <c r="G62" s="120"/>
      <c r="H62" s="67"/>
      <c r="I62" s="107"/>
      <c r="J62" s="108">
        <v>5150.0</v>
      </c>
      <c r="K62" s="144"/>
      <c r="L62" s="110"/>
      <c r="M62" s="111"/>
      <c r="N62" s="112"/>
      <c r="O62" s="113"/>
      <c r="P62" s="50">
        <v>5150.0</v>
      </c>
      <c r="Q62" s="51">
        <f t="shared" si="1"/>
        <v>0</v>
      </c>
      <c r="R62" s="52" t="s">
        <v>69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44676.0</v>
      </c>
      <c r="C63" s="38" t="s">
        <v>2887</v>
      </c>
      <c r="D63" s="39">
        <v>53225.0</v>
      </c>
      <c r="E63" s="40" t="s">
        <v>2888</v>
      </c>
      <c r="F63" s="143"/>
      <c r="G63" s="120"/>
      <c r="H63" s="67"/>
      <c r="I63" s="107">
        <v>5150.0</v>
      </c>
      <c r="J63" s="108"/>
      <c r="K63" s="144"/>
      <c r="L63" s="110"/>
      <c r="M63" s="111"/>
      <c r="N63" s="112"/>
      <c r="O63" s="113"/>
      <c r="P63" s="50">
        <v>5150.0</v>
      </c>
      <c r="Q63" s="51">
        <f t="shared" si="1"/>
        <v>0</v>
      </c>
      <c r="R63" s="52" t="s">
        <v>487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44676.0</v>
      </c>
      <c r="C64" s="38" t="s">
        <v>2889</v>
      </c>
      <c r="D64" s="39">
        <v>19971.0</v>
      </c>
      <c r="E64" s="40" t="s">
        <v>563</v>
      </c>
      <c r="F64" s="143"/>
      <c r="G64" s="120"/>
      <c r="H64" s="67"/>
      <c r="I64" s="107"/>
      <c r="J64" s="108">
        <v>5000.0</v>
      </c>
      <c r="K64" s="144"/>
      <c r="L64" s="110"/>
      <c r="M64" s="111"/>
      <c r="N64" s="112"/>
      <c r="O64" s="113"/>
      <c r="P64" s="50">
        <v>5000.0</v>
      </c>
      <c r="Q64" s="51">
        <f t="shared" si="1"/>
        <v>0</v>
      </c>
      <c r="R64" s="52" t="s">
        <v>69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44676.0</v>
      </c>
      <c r="C65" s="38" t="s">
        <v>2890</v>
      </c>
      <c r="D65" s="39">
        <v>54046.0</v>
      </c>
      <c r="E65" s="40" t="s">
        <v>1674</v>
      </c>
      <c r="F65" s="143"/>
      <c r="G65" s="120"/>
      <c r="H65" s="67"/>
      <c r="I65" s="107"/>
      <c r="J65" s="108">
        <v>5000.0</v>
      </c>
      <c r="K65" s="144"/>
      <c r="L65" s="110"/>
      <c r="M65" s="111"/>
      <c r="N65" s="112"/>
      <c r="O65" s="113"/>
      <c r="P65" s="50">
        <v>5000.0</v>
      </c>
      <c r="Q65" s="51">
        <f t="shared" si="1"/>
        <v>0</v>
      </c>
      <c r="R65" s="52" t="s">
        <v>69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44676.0</v>
      </c>
      <c r="C66" s="38" t="s">
        <v>2891</v>
      </c>
      <c r="D66" s="39">
        <v>54398.0</v>
      </c>
      <c r="E66" s="40" t="s">
        <v>1676</v>
      </c>
      <c r="F66" s="143"/>
      <c r="G66" s="120"/>
      <c r="H66" s="67"/>
      <c r="I66" s="107"/>
      <c r="J66" s="108">
        <v>5000.0</v>
      </c>
      <c r="K66" s="144"/>
      <c r="L66" s="110"/>
      <c r="M66" s="111"/>
      <c r="N66" s="112"/>
      <c r="O66" s="113"/>
      <c r="P66" s="50">
        <v>5000.0</v>
      </c>
      <c r="Q66" s="51">
        <f t="shared" si="1"/>
        <v>0</v>
      </c>
      <c r="R66" s="52" t="s">
        <v>69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44676.0</v>
      </c>
      <c r="C67" s="38" t="s">
        <v>2892</v>
      </c>
      <c r="D67" s="39">
        <v>44152.0</v>
      </c>
      <c r="E67" s="40" t="s">
        <v>2893</v>
      </c>
      <c r="F67" s="143"/>
      <c r="G67" s="120"/>
      <c r="H67" s="67"/>
      <c r="I67" s="107">
        <v>4800.0</v>
      </c>
      <c r="J67" s="108"/>
      <c r="K67" s="144"/>
      <c r="L67" s="110"/>
      <c r="M67" s="111"/>
      <c r="N67" s="112"/>
      <c r="O67" s="113"/>
      <c r="P67" s="50">
        <v>4800.0</v>
      </c>
      <c r="Q67" s="51">
        <f t="shared" si="1"/>
        <v>0</v>
      </c>
      <c r="R67" s="52" t="s">
        <v>29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44676.0</v>
      </c>
      <c r="C68" s="38" t="s">
        <v>2894</v>
      </c>
      <c r="D68" s="39">
        <v>63017.0</v>
      </c>
      <c r="E68" s="40" t="s">
        <v>540</v>
      </c>
      <c r="F68" s="143"/>
      <c r="G68" s="120"/>
      <c r="H68" s="67"/>
      <c r="I68" s="107">
        <v>4600.0</v>
      </c>
      <c r="J68" s="108"/>
      <c r="K68" s="144"/>
      <c r="L68" s="110"/>
      <c r="M68" s="111"/>
      <c r="N68" s="112"/>
      <c r="O68" s="113"/>
      <c r="P68" s="50">
        <v>4600.0</v>
      </c>
      <c r="Q68" s="51">
        <f t="shared" si="1"/>
        <v>0</v>
      </c>
      <c r="R68" s="52" t="s">
        <v>229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44676.0</v>
      </c>
      <c r="C69" s="38" t="s">
        <v>2895</v>
      </c>
      <c r="D69" s="39">
        <v>39317.0</v>
      </c>
      <c r="E69" s="40" t="s">
        <v>1255</v>
      </c>
      <c r="F69" s="143"/>
      <c r="G69" s="120"/>
      <c r="H69" s="67"/>
      <c r="I69" s="107"/>
      <c r="J69" s="108">
        <v>7500.0</v>
      </c>
      <c r="K69" s="144"/>
      <c r="L69" s="110"/>
      <c r="M69" s="111"/>
      <c r="N69" s="112"/>
      <c r="O69" s="113"/>
      <c r="P69" s="50">
        <v>7500.0</v>
      </c>
      <c r="Q69" s="51">
        <f t="shared" si="1"/>
        <v>0</v>
      </c>
      <c r="R69" s="52" t="s">
        <v>69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44676.0</v>
      </c>
      <c r="C70" s="38" t="s">
        <v>2896</v>
      </c>
      <c r="D70" s="39">
        <v>64740.0</v>
      </c>
      <c r="E70" s="40" t="s">
        <v>425</v>
      </c>
      <c r="F70" s="143"/>
      <c r="G70" s="120"/>
      <c r="H70" s="67"/>
      <c r="I70" s="107"/>
      <c r="J70" s="108">
        <v>4986.0</v>
      </c>
      <c r="K70" s="144">
        <v>789.0</v>
      </c>
      <c r="L70" s="110"/>
      <c r="M70" s="111"/>
      <c r="N70" s="112"/>
      <c r="O70" s="113"/>
      <c r="P70" s="50">
        <v>5775.0</v>
      </c>
      <c r="Q70" s="51">
        <f t="shared" si="1"/>
        <v>0</v>
      </c>
      <c r="R70" s="52" t="s">
        <v>69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44676.0</v>
      </c>
      <c r="C71" s="38" t="s">
        <v>2897</v>
      </c>
      <c r="D71" s="39">
        <v>13762.0</v>
      </c>
      <c r="E71" s="40" t="s">
        <v>197</v>
      </c>
      <c r="F71" s="143"/>
      <c r="G71" s="120"/>
      <c r="H71" s="67"/>
      <c r="I71" s="107"/>
      <c r="J71" s="108">
        <v>100.0</v>
      </c>
      <c r="K71" s="144"/>
      <c r="L71" s="110"/>
      <c r="M71" s="111"/>
      <c r="N71" s="112"/>
      <c r="O71" s="113"/>
      <c r="P71" s="50">
        <v>100.0</v>
      </c>
      <c r="Q71" s="51">
        <f t="shared" si="1"/>
        <v>0</v>
      </c>
      <c r="R71" s="52" t="s">
        <v>29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44676.0</v>
      </c>
      <c r="C72" s="38" t="s">
        <v>2898</v>
      </c>
      <c r="D72" s="39">
        <v>51697.0</v>
      </c>
      <c r="E72" s="40" t="s">
        <v>556</v>
      </c>
      <c r="F72" s="143"/>
      <c r="G72" s="120"/>
      <c r="H72" s="67"/>
      <c r="I72" s="107"/>
      <c r="J72" s="108">
        <v>2500.0</v>
      </c>
      <c r="K72" s="144"/>
      <c r="L72" s="110"/>
      <c r="M72" s="111"/>
      <c r="N72" s="112"/>
      <c r="O72" s="113"/>
      <c r="P72" s="50">
        <v>2500.0</v>
      </c>
      <c r="Q72" s="51">
        <f t="shared" si="1"/>
        <v>0</v>
      </c>
      <c r="R72" s="52" t="s">
        <v>69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44676.0</v>
      </c>
      <c r="C73" s="38" t="s">
        <v>2899</v>
      </c>
      <c r="D73" s="39">
        <v>22727.0</v>
      </c>
      <c r="E73" s="40" t="s">
        <v>1040</v>
      </c>
      <c r="F73" s="143"/>
      <c r="G73" s="120"/>
      <c r="H73" s="67"/>
      <c r="I73" s="107">
        <v>11250.0</v>
      </c>
      <c r="J73" s="108"/>
      <c r="K73" s="144"/>
      <c r="L73" s="110"/>
      <c r="M73" s="111"/>
      <c r="N73" s="112"/>
      <c r="O73" s="113"/>
      <c r="P73" s="50">
        <v>11250.0</v>
      </c>
      <c r="Q73" s="51">
        <f t="shared" si="1"/>
        <v>0</v>
      </c>
      <c r="R73" s="52" t="s">
        <v>229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44676.0</v>
      </c>
      <c r="C74" s="38" t="s">
        <v>2900</v>
      </c>
      <c r="D74" s="39">
        <v>52032.0</v>
      </c>
      <c r="E74" s="40" t="s">
        <v>1174</v>
      </c>
      <c r="F74" s="143"/>
      <c r="G74" s="120"/>
      <c r="H74" s="67"/>
      <c r="I74" s="107">
        <v>350.0</v>
      </c>
      <c r="J74" s="108"/>
      <c r="K74" s="144"/>
      <c r="L74" s="110"/>
      <c r="M74" s="111"/>
      <c r="N74" s="112"/>
      <c r="O74" s="113"/>
      <c r="P74" s="50">
        <v>350.0</v>
      </c>
      <c r="Q74" s="51">
        <f t="shared" si="1"/>
        <v>0</v>
      </c>
      <c r="R74" s="52" t="s">
        <v>487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44676.0</v>
      </c>
      <c r="C75" s="38" t="s">
        <v>2901</v>
      </c>
      <c r="D75" s="39">
        <v>13781.0</v>
      </c>
      <c r="E75" s="40" t="s">
        <v>523</v>
      </c>
      <c r="F75" s="143">
        <v>5000.0</v>
      </c>
      <c r="G75" s="120"/>
      <c r="H75" s="67"/>
      <c r="I75" s="107"/>
      <c r="J75" s="108"/>
      <c r="K75" s="144"/>
      <c r="L75" s="110"/>
      <c r="M75" s="111"/>
      <c r="N75" s="112"/>
      <c r="O75" s="113"/>
      <c r="P75" s="50">
        <v>5000.0</v>
      </c>
      <c r="Q75" s="51">
        <f t="shared" si="1"/>
        <v>0</v>
      </c>
      <c r="R75" s="52" t="s">
        <v>229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44676.0</v>
      </c>
      <c r="C76" s="38" t="s">
        <v>2902</v>
      </c>
      <c r="D76" s="39">
        <v>50671.0</v>
      </c>
      <c r="E76" s="40" t="s">
        <v>2903</v>
      </c>
      <c r="F76" s="143"/>
      <c r="G76" s="120"/>
      <c r="H76" s="67"/>
      <c r="I76" s="107">
        <v>5000.0</v>
      </c>
      <c r="J76" s="108"/>
      <c r="K76" s="144"/>
      <c r="L76" s="110"/>
      <c r="M76" s="111"/>
      <c r="N76" s="112"/>
      <c r="O76" s="113"/>
      <c r="P76" s="50">
        <v>5000.0</v>
      </c>
      <c r="Q76" s="51">
        <f t="shared" si="1"/>
        <v>0</v>
      </c>
      <c r="R76" s="52" t="s">
        <v>229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44676.0</v>
      </c>
      <c r="C77" s="38" t="s">
        <v>2904</v>
      </c>
      <c r="D77" s="39">
        <v>50436.0</v>
      </c>
      <c r="E77" s="40" t="s">
        <v>151</v>
      </c>
      <c r="F77" s="143"/>
      <c r="G77" s="120"/>
      <c r="H77" s="67"/>
      <c r="I77" s="107">
        <v>5000.0</v>
      </c>
      <c r="J77" s="108"/>
      <c r="K77" s="144"/>
      <c r="L77" s="110"/>
      <c r="M77" s="111"/>
      <c r="N77" s="112"/>
      <c r="O77" s="113"/>
      <c r="P77" s="50">
        <v>5000.0</v>
      </c>
      <c r="Q77" s="51">
        <f t="shared" si="1"/>
        <v>0</v>
      </c>
      <c r="R77" s="52" t="s">
        <v>229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44676.0</v>
      </c>
      <c r="C78" s="38" t="s">
        <v>2905</v>
      </c>
      <c r="D78" s="39">
        <v>26831.0</v>
      </c>
      <c r="E78" s="40" t="s">
        <v>1271</v>
      </c>
      <c r="F78" s="143"/>
      <c r="G78" s="120"/>
      <c r="H78" s="67"/>
      <c r="I78" s="107"/>
      <c r="J78" s="108">
        <v>150.0</v>
      </c>
      <c r="K78" s="144"/>
      <c r="L78" s="110"/>
      <c r="M78" s="111"/>
      <c r="N78" s="112"/>
      <c r="O78" s="113"/>
      <c r="P78" s="50">
        <v>150.0</v>
      </c>
      <c r="Q78" s="51">
        <f t="shared" si="1"/>
        <v>0</v>
      </c>
      <c r="R78" s="52" t="s">
        <v>29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44676.0</v>
      </c>
      <c r="C79" s="38" t="s">
        <v>2906</v>
      </c>
      <c r="D79" s="39">
        <v>53364.0</v>
      </c>
      <c r="E79" s="40" t="s">
        <v>2907</v>
      </c>
      <c r="F79" s="143"/>
      <c r="G79" s="120"/>
      <c r="H79" s="67"/>
      <c r="I79" s="107">
        <v>8100.0</v>
      </c>
      <c r="J79" s="108"/>
      <c r="K79" s="144"/>
      <c r="L79" s="110"/>
      <c r="M79" s="111"/>
      <c r="N79" s="112"/>
      <c r="O79" s="113"/>
      <c r="P79" s="50">
        <v>8100.0</v>
      </c>
      <c r="Q79" s="51">
        <f t="shared" si="1"/>
        <v>0</v>
      </c>
      <c r="R79" s="52" t="s">
        <v>2138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44676.0</v>
      </c>
      <c r="C80" s="38" t="s">
        <v>2908</v>
      </c>
      <c r="D80" s="39">
        <v>51876.0</v>
      </c>
      <c r="E80" s="40" t="s">
        <v>91</v>
      </c>
      <c r="F80" s="105"/>
      <c r="G80" s="106"/>
      <c r="H80" s="67"/>
      <c r="I80" s="107">
        <v>26000.0</v>
      </c>
      <c r="J80" s="108"/>
      <c r="K80" s="109"/>
      <c r="L80" s="110"/>
      <c r="M80" s="111"/>
      <c r="N80" s="112"/>
      <c r="O80" s="113"/>
      <c r="P80" s="50">
        <v>26000.0</v>
      </c>
      <c r="Q80" s="51">
        <f t="shared" si="1"/>
        <v>0</v>
      </c>
      <c r="R80" s="52" t="s">
        <v>29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44676.0</v>
      </c>
      <c r="C81" s="38" t="s">
        <v>2909</v>
      </c>
      <c r="D81" s="39">
        <v>35220.0</v>
      </c>
      <c r="E81" s="40" t="s">
        <v>147</v>
      </c>
      <c r="F81" s="105"/>
      <c r="G81" s="120">
        <v>8000.0</v>
      </c>
      <c r="H81" s="131"/>
      <c r="I81" s="107"/>
      <c r="J81" s="117"/>
      <c r="K81" s="109"/>
      <c r="L81" s="110"/>
      <c r="M81" s="111"/>
      <c r="N81" s="112"/>
      <c r="O81" s="113"/>
      <c r="P81" s="50">
        <v>8000.0</v>
      </c>
      <c r="Q81" s="51">
        <f t="shared" si="1"/>
        <v>0</v>
      </c>
      <c r="R81" s="52" t="s">
        <v>229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44676.0</v>
      </c>
      <c r="C82" s="38" t="s">
        <v>2910</v>
      </c>
      <c r="D82" s="39">
        <v>51697.0</v>
      </c>
      <c r="E82" s="40" t="s">
        <v>556</v>
      </c>
      <c r="F82" s="105"/>
      <c r="G82" s="106"/>
      <c r="H82" s="67"/>
      <c r="I82" s="107"/>
      <c r="J82" s="108">
        <v>2500.0</v>
      </c>
      <c r="K82" s="109"/>
      <c r="L82" s="110"/>
      <c r="M82" s="111"/>
      <c r="N82" s="112"/>
      <c r="O82" s="113"/>
      <c r="P82" s="50">
        <v>2500.0</v>
      </c>
      <c r="Q82" s="51">
        <f t="shared" si="1"/>
        <v>0</v>
      </c>
      <c r="R82" s="52" t="s">
        <v>29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44676.0</v>
      </c>
      <c r="C83" s="38" t="s">
        <v>2911</v>
      </c>
      <c r="D83" s="39">
        <v>51697.0</v>
      </c>
      <c r="E83" s="40" t="s">
        <v>556</v>
      </c>
      <c r="F83" s="105"/>
      <c r="G83" s="106"/>
      <c r="H83" s="67"/>
      <c r="I83" s="107"/>
      <c r="J83" s="108">
        <v>120.0</v>
      </c>
      <c r="K83" s="144">
        <v>2380.0</v>
      </c>
      <c r="L83" s="110"/>
      <c r="M83" s="111"/>
      <c r="N83" s="112"/>
      <c r="O83" s="113"/>
      <c r="P83" s="50">
        <v>2500.0</v>
      </c>
      <c r="Q83" s="51">
        <f t="shared" si="1"/>
        <v>0</v>
      </c>
      <c r="R83" s="52" t="s">
        <v>29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44676.0</v>
      </c>
      <c r="C84" s="38" t="s">
        <v>2912</v>
      </c>
      <c r="D84" s="39">
        <v>52247.0</v>
      </c>
      <c r="E84" s="40" t="s">
        <v>846</v>
      </c>
      <c r="F84" s="143"/>
      <c r="G84" s="120">
        <v>5000.0</v>
      </c>
      <c r="H84" s="67"/>
      <c r="I84" s="107"/>
      <c r="J84" s="117"/>
      <c r="K84" s="109"/>
      <c r="L84" s="110"/>
      <c r="M84" s="111"/>
      <c r="N84" s="112"/>
      <c r="O84" s="113"/>
      <c r="P84" s="50">
        <v>5000.0</v>
      </c>
      <c r="Q84" s="51">
        <f t="shared" si="1"/>
        <v>0</v>
      </c>
      <c r="R84" s="52" t="s">
        <v>229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44676.0</v>
      </c>
      <c r="C85" s="38" t="s">
        <v>2913</v>
      </c>
      <c r="D85" s="39">
        <v>51697.0</v>
      </c>
      <c r="E85" s="40" t="s">
        <v>556</v>
      </c>
      <c r="F85" s="105"/>
      <c r="G85" s="120"/>
      <c r="H85" s="67"/>
      <c r="I85" s="107">
        <v>1100.0</v>
      </c>
      <c r="J85" s="108"/>
      <c r="K85" s="144">
        <v>150.0</v>
      </c>
      <c r="L85" s="110"/>
      <c r="M85" s="111"/>
      <c r="N85" s="112"/>
      <c r="O85" s="113"/>
      <c r="P85" s="50">
        <v>1250.0</v>
      </c>
      <c r="Q85" s="51">
        <f t="shared" si="1"/>
        <v>0</v>
      </c>
      <c r="R85" s="52" t="s">
        <v>29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44676.0</v>
      </c>
      <c r="C86" s="38" t="s">
        <v>2914</v>
      </c>
      <c r="D86" s="39">
        <v>51876.0</v>
      </c>
      <c r="E86" s="40" t="s">
        <v>91</v>
      </c>
      <c r="F86" s="105"/>
      <c r="G86" s="106"/>
      <c r="H86" s="67"/>
      <c r="I86" s="107">
        <v>2100.0</v>
      </c>
      <c r="J86" s="108"/>
      <c r="K86" s="109"/>
      <c r="L86" s="110"/>
      <c r="M86" s="111"/>
      <c r="N86" s="112"/>
      <c r="O86" s="113"/>
      <c r="P86" s="50">
        <v>2100.0</v>
      </c>
      <c r="Q86" s="51">
        <f t="shared" si="1"/>
        <v>0</v>
      </c>
      <c r="R86" s="52" t="s">
        <v>29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44676.0</v>
      </c>
      <c r="C87" s="38" t="s">
        <v>2915</v>
      </c>
      <c r="D87" s="39">
        <v>50593.0</v>
      </c>
      <c r="E87" s="40" t="s">
        <v>331</v>
      </c>
      <c r="F87" s="127"/>
      <c r="G87" s="106"/>
      <c r="H87" s="67"/>
      <c r="I87" s="107">
        <v>30000.0</v>
      </c>
      <c r="J87" s="108"/>
      <c r="K87" s="109"/>
      <c r="L87" s="110"/>
      <c r="M87" s="111"/>
      <c r="N87" s="112"/>
      <c r="O87" s="113"/>
      <c r="P87" s="50">
        <v>30000.0</v>
      </c>
      <c r="Q87" s="51">
        <f t="shared" si="1"/>
        <v>0</v>
      </c>
      <c r="R87" s="52" t="s">
        <v>29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44676.0</v>
      </c>
      <c r="C88" s="38" t="s">
        <v>2916</v>
      </c>
      <c r="D88" s="39">
        <v>60648.0</v>
      </c>
      <c r="E88" s="40" t="s">
        <v>978</v>
      </c>
      <c r="F88" s="127"/>
      <c r="G88" s="106"/>
      <c r="H88" s="67"/>
      <c r="I88" s="107">
        <v>300.0</v>
      </c>
      <c r="J88" s="108"/>
      <c r="K88" s="109"/>
      <c r="L88" s="110"/>
      <c r="M88" s="111"/>
      <c r="N88" s="112"/>
      <c r="O88" s="113"/>
      <c r="P88" s="50">
        <v>300.0</v>
      </c>
      <c r="Q88" s="51">
        <f t="shared" si="1"/>
        <v>0</v>
      </c>
      <c r="R88" s="52" t="s">
        <v>69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44676.0</v>
      </c>
      <c r="C89" s="38" t="s">
        <v>2917</v>
      </c>
      <c r="D89" s="39">
        <v>48072.0</v>
      </c>
      <c r="E89" s="40" t="s">
        <v>2918</v>
      </c>
      <c r="F89" s="105"/>
      <c r="G89" s="106"/>
      <c r="H89" s="131">
        <v>10000.0</v>
      </c>
      <c r="I89" s="107"/>
      <c r="J89" s="108"/>
      <c r="K89" s="134"/>
      <c r="L89" s="110"/>
      <c r="M89" s="111"/>
      <c r="N89" s="112"/>
      <c r="O89" s="113"/>
      <c r="P89" s="50">
        <v>10000.0</v>
      </c>
      <c r="Q89" s="51">
        <f t="shared" si="1"/>
        <v>0</v>
      </c>
      <c r="R89" s="52" t="s">
        <v>229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44676.0</v>
      </c>
      <c r="C90" s="38" t="s">
        <v>2919</v>
      </c>
      <c r="D90" s="39">
        <v>68572.0</v>
      </c>
      <c r="E90" s="40" t="s">
        <v>2920</v>
      </c>
      <c r="F90" s="105"/>
      <c r="G90" s="106"/>
      <c r="H90" s="67"/>
      <c r="I90" s="107">
        <v>1250.0</v>
      </c>
      <c r="J90" s="108"/>
      <c r="K90" s="109"/>
      <c r="L90" s="110"/>
      <c r="M90" s="111"/>
      <c r="N90" s="112"/>
      <c r="O90" s="113"/>
      <c r="P90" s="50">
        <v>1250.0</v>
      </c>
      <c r="Q90" s="51">
        <f t="shared" si="1"/>
        <v>0</v>
      </c>
      <c r="R90" s="52" t="s">
        <v>2138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44676.0</v>
      </c>
      <c r="C91" s="38" t="s">
        <v>2921</v>
      </c>
      <c r="D91" s="39">
        <v>45193.0</v>
      </c>
      <c r="E91" s="40" t="s">
        <v>1896</v>
      </c>
      <c r="F91" s="105"/>
      <c r="G91" s="106"/>
      <c r="H91" s="67"/>
      <c r="I91" s="107">
        <v>7500.0</v>
      </c>
      <c r="J91" s="117">
        <v>10400.0</v>
      </c>
      <c r="K91" s="109"/>
      <c r="L91" s="110"/>
      <c r="M91" s="111"/>
      <c r="N91" s="112"/>
      <c r="O91" s="113"/>
      <c r="P91" s="50">
        <v>17900.0</v>
      </c>
      <c r="Q91" s="51">
        <f t="shared" si="1"/>
        <v>0</v>
      </c>
      <c r="R91" s="52" t="s">
        <v>69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44676.0</v>
      </c>
      <c r="C92" s="38" t="s">
        <v>2922</v>
      </c>
      <c r="D92" s="39">
        <v>65085.0</v>
      </c>
      <c r="E92" s="40" t="s">
        <v>2923</v>
      </c>
      <c r="F92" s="105"/>
      <c r="G92" s="106"/>
      <c r="H92" s="67"/>
      <c r="I92" s="107">
        <v>1740.0</v>
      </c>
      <c r="J92" s="108"/>
      <c r="K92" s="144"/>
      <c r="L92" s="110"/>
      <c r="M92" s="111"/>
      <c r="N92" s="112"/>
      <c r="O92" s="113"/>
      <c r="P92" s="50">
        <v>1740.0</v>
      </c>
      <c r="Q92" s="51">
        <f t="shared" si="1"/>
        <v>0</v>
      </c>
      <c r="R92" s="52" t="s">
        <v>69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44676.0</v>
      </c>
      <c r="C93" s="38" t="s">
        <v>2924</v>
      </c>
      <c r="D93" s="39">
        <v>54575.0</v>
      </c>
      <c r="E93" s="40" t="s">
        <v>2925</v>
      </c>
      <c r="F93" s="105"/>
      <c r="G93" s="106"/>
      <c r="H93" s="67"/>
      <c r="I93" s="107"/>
      <c r="J93" s="117"/>
      <c r="K93" s="109"/>
      <c r="L93" s="110"/>
      <c r="M93" s="167">
        <v>2500.0</v>
      </c>
      <c r="N93" s="112"/>
      <c r="O93" s="113"/>
      <c r="P93" s="50">
        <v>2500.0</v>
      </c>
      <c r="Q93" s="51">
        <f t="shared" si="1"/>
        <v>0</v>
      </c>
      <c r="R93" s="52" t="s">
        <v>240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44676.0</v>
      </c>
      <c r="C94" s="38" t="s">
        <v>2926</v>
      </c>
      <c r="D94" s="39">
        <v>63406.0</v>
      </c>
      <c r="E94" s="40" t="s">
        <v>2339</v>
      </c>
      <c r="F94" s="105"/>
      <c r="G94" s="106"/>
      <c r="H94" s="122"/>
      <c r="I94" s="107">
        <v>15170.0</v>
      </c>
      <c r="J94" s="108"/>
      <c r="K94" s="109"/>
      <c r="L94" s="110"/>
      <c r="M94" s="111"/>
      <c r="N94" s="112"/>
      <c r="O94" s="113"/>
      <c r="P94" s="50">
        <v>15170.0</v>
      </c>
      <c r="Q94" s="51">
        <f t="shared" si="1"/>
        <v>0</v>
      </c>
      <c r="R94" s="52" t="s">
        <v>69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44676.0</v>
      </c>
      <c r="C95" s="38" t="s">
        <v>2927</v>
      </c>
      <c r="D95" s="39">
        <v>58715.0</v>
      </c>
      <c r="E95" s="40" t="s">
        <v>2928</v>
      </c>
      <c r="F95" s="143"/>
      <c r="G95" s="106"/>
      <c r="H95" s="67"/>
      <c r="I95" s="107"/>
      <c r="J95" s="108">
        <v>9000.0</v>
      </c>
      <c r="K95" s="109"/>
      <c r="L95" s="110"/>
      <c r="M95" s="111"/>
      <c r="N95" s="112"/>
      <c r="O95" s="113"/>
      <c r="P95" s="50">
        <v>9000.0</v>
      </c>
      <c r="Q95" s="51">
        <f t="shared" si="1"/>
        <v>0</v>
      </c>
      <c r="R95" s="52" t="s">
        <v>29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44676.0</v>
      </c>
      <c r="C96" s="38" t="s">
        <v>2929</v>
      </c>
      <c r="D96" s="39">
        <v>54575.0</v>
      </c>
      <c r="E96" s="40" t="s">
        <v>2925</v>
      </c>
      <c r="F96" s="143"/>
      <c r="G96" s="106"/>
      <c r="H96" s="67"/>
      <c r="I96" s="107"/>
      <c r="J96" s="108"/>
      <c r="K96" s="109"/>
      <c r="L96" s="110"/>
      <c r="M96" s="167">
        <v>100.0</v>
      </c>
      <c r="N96" s="112"/>
      <c r="O96" s="113"/>
      <c r="P96" s="50">
        <v>100.0</v>
      </c>
      <c r="Q96" s="51">
        <f t="shared" si="1"/>
        <v>0</v>
      </c>
      <c r="R96" s="52" t="s">
        <v>240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44676.0</v>
      </c>
      <c r="C97" s="38" t="s">
        <v>2930</v>
      </c>
      <c r="D97" s="39">
        <v>65085.0</v>
      </c>
      <c r="E97" s="40" t="s">
        <v>2923</v>
      </c>
      <c r="F97" s="143">
        <v>200.0</v>
      </c>
      <c r="G97" s="106"/>
      <c r="H97" s="67"/>
      <c r="I97" s="107"/>
      <c r="J97" s="108"/>
      <c r="K97" s="109"/>
      <c r="L97" s="110"/>
      <c r="M97" s="111"/>
      <c r="N97" s="112"/>
      <c r="O97" s="113"/>
      <c r="P97" s="50">
        <v>200.0</v>
      </c>
      <c r="Q97" s="51">
        <f t="shared" si="1"/>
        <v>0</v>
      </c>
      <c r="R97" s="52" t="s">
        <v>69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44676.0</v>
      </c>
      <c r="C98" s="38" t="s">
        <v>2931</v>
      </c>
      <c r="D98" s="39">
        <v>57230.0</v>
      </c>
      <c r="E98" s="40" t="s">
        <v>347</v>
      </c>
      <c r="F98" s="105"/>
      <c r="G98" s="106"/>
      <c r="H98" s="131"/>
      <c r="I98" s="107"/>
      <c r="J98" s="108">
        <v>1400.0</v>
      </c>
      <c r="K98" s="109"/>
      <c r="L98" s="110"/>
      <c r="M98" s="111"/>
      <c r="N98" s="112"/>
      <c r="O98" s="113"/>
      <c r="P98" s="50">
        <v>1400.0</v>
      </c>
      <c r="Q98" s="51">
        <f t="shared" si="1"/>
        <v>0</v>
      </c>
      <c r="R98" s="52" t="s">
        <v>229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44676.0</v>
      </c>
      <c r="C99" s="38" t="s">
        <v>2932</v>
      </c>
      <c r="D99" s="39">
        <v>48631.0</v>
      </c>
      <c r="E99" s="40" t="s">
        <v>2933</v>
      </c>
      <c r="F99" s="105"/>
      <c r="G99" s="120"/>
      <c r="H99" s="131"/>
      <c r="I99" s="107">
        <v>20000.0</v>
      </c>
      <c r="J99" s="108"/>
      <c r="K99" s="109"/>
      <c r="L99" s="110"/>
      <c r="M99" s="111"/>
      <c r="N99" s="112"/>
      <c r="O99" s="113"/>
      <c r="P99" s="50">
        <v>20000.0</v>
      </c>
      <c r="Q99" s="51">
        <f t="shared" si="1"/>
        <v>0</v>
      </c>
      <c r="R99" s="52" t="s">
        <v>29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44676.0</v>
      </c>
      <c r="C100" s="38" t="s">
        <v>2934</v>
      </c>
      <c r="D100" s="39">
        <v>59539.0</v>
      </c>
      <c r="E100" s="40" t="s">
        <v>2935</v>
      </c>
      <c r="F100" s="105"/>
      <c r="G100" s="120"/>
      <c r="H100" s="131">
        <v>14000.0</v>
      </c>
      <c r="I100" s="107"/>
      <c r="J100" s="117"/>
      <c r="K100" s="144"/>
      <c r="L100" s="110"/>
      <c r="M100" s="111"/>
      <c r="N100" s="112"/>
      <c r="O100" s="113"/>
      <c r="P100" s="50">
        <v>14000.0</v>
      </c>
      <c r="Q100" s="51">
        <f t="shared" si="1"/>
        <v>0</v>
      </c>
      <c r="R100" s="52" t="s">
        <v>229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44676.0</v>
      </c>
      <c r="C101" s="38" t="s">
        <v>2936</v>
      </c>
      <c r="D101" s="39">
        <v>69371.0</v>
      </c>
      <c r="E101" s="40" t="s">
        <v>1692</v>
      </c>
      <c r="F101" s="105"/>
      <c r="G101" s="106"/>
      <c r="H101" s="131"/>
      <c r="I101" s="107">
        <v>1750.0</v>
      </c>
      <c r="J101" s="108"/>
      <c r="K101" s="109"/>
      <c r="L101" s="110"/>
      <c r="M101" s="111"/>
      <c r="N101" s="112"/>
      <c r="O101" s="113"/>
      <c r="P101" s="50">
        <v>1750.0</v>
      </c>
      <c r="Q101" s="51">
        <f t="shared" si="1"/>
        <v>0</v>
      </c>
      <c r="R101" s="52" t="s">
        <v>229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44676.0</v>
      </c>
      <c r="C102" s="38" t="s">
        <v>2937</v>
      </c>
      <c r="D102" s="39">
        <v>50739.0</v>
      </c>
      <c r="E102" s="40" t="s">
        <v>1952</v>
      </c>
      <c r="F102" s="105"/>
      <c r="G102" s="106"/>
      <c r="H102" s="67"/>
      <c r="I102" s="107">
        <v>350.0</v>
      </c>
      <c r="J102" s="108"/>
      <c r="K102" s="109"/>
      <c r="L102" s="110"/>
      <c r="M102" s="111"/>
      <c r="N102" s="112"/>
      <c r="O102" s="113"/>
      <c r="P102" s="50">
        <v>350.0</v>
      </c>
      <c r="Q102" s="51">
        <f t="shared" si="1"/>
        <v>0</v>
      </c>
      <c r="R102" s="52" t="s">
        <v>229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44676.0</v>
      </c>
      <c r="C103" s="38" t="s">
        <v>2938</v>
      </c>
      <c r="D103" s="39">
        <v>45367.0</v>
      </c>
      <c r="E103" s="40" t="s">
        <v>2939</v>
      </c>
      <c r="F103" s="105"/>
      <c r="G103" s="120"/>
      <c r="H103" s="67"/>
      <c r="I103" s="107">
        <v>2650.0</v>
      </c>
      <c r="J103" s="108"/>
      <c r="K103" s="109"/>
      <c r="L103" s="110"/>
      <c r="M103" s="111"/>
      <c r="N103" s="112"/>
      <c r="O103" s="113"/>
      <c r="P103" s="50">
        <v>2650.0</v>
      </c>
      <c r="Q103" s="51">
        <f t="shared" si="1"/>
        <v>0</v>
      </c>
      <c r="R103" s="52" t="s">
        <v>229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44676.0</v>
      </c>
      <c r="C104" s="38" t="s">
        <v>2940</v>
      </c>
      <c r="D104" s="39">
        <v>59103.0</v>
      </c>
      <c r="E104" s="40" t="s">
        <v>696</v>
      </c>
      <c r="F104" s="105"/>
      <c r="G104" s="106"/>
      <c r="H104" s="67"/>
      <c r="I104" s="107">
        <v>15400.0</v>
      </c>
      <c r="J104" s="117"/>
      <c r="K104" s="109"/>
      <c r="L104" s="110"/>
      <c r="M104" s="111"/>
      <c r="N104" s="112"/>
      <c r="O104" s="113"/>
      <c r="P104" s="50">
        <v>15400.0</v>
      </c>
      <c r="Q104" s="51">
        <f t="shared" si="1"/>
        <v>0</v>
      </c>
      <c r="R104" s="52" t="s">
        <v>229</v>
      </c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44676.0</v>
      </c>
      <c r="C105" s="38" t="s">
        <v>2941</v>
      </c>
      <c r="D105" s="39">
        <v>37642.0</v>
      </c>
      <c r="E105" s="40" t="s">
        <v>439</v>
      </c>
      <c r="F105" s="127"/>
      <c r="G105" s="120">
        <v>5350.0</v>
      </c>
      <c r="H105" s="131"/>
      <c r="I105" s="107"/>
      <c r="J105" s="108"/>
      <c r="K105" s="109"/>
      <c r="L105" s="110"/>
      <c r="M105" s="111"/>
      <c r="N105" s="112"/>
      <c r="O105" s="113"/>
      <c r="P105" s="50">
        <v>5350.0</v>
      </c>
      <c r="Q105" s="51">
        <f t="shared" si="1"/>
        <v>0</v>
      </c>
      <c r="R105" s="52" t="s">
        <v>240</v>
      </c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44676.0</v>
      </c>
      <c r="C106" s="38" t="s">
        <v>2942</v>
      </c>
      <c r="D106" s="39">
        <v>69691.0</v>
      </c>
      <c r="E106" s="40" t="s">
        <v>2943</v>
      </c>
      <c r="F106" s="143"/>
      <c r="G106" s="106"/>
      <c r="H106" s="67"/>
      <c r="I106" s="107">
        <v>27000.0</v>
      </c>
      <c r="J106" s="117"/>
      <c r="K106" s="109"/>
      <c r="L106" s="110"/>
      <c r="M106" s="111"/>
      <c r="N106" s="112"/>
      <c r="O106" s="113"/>
      <c r="P106" s="50">
        <v>27000.0</v>
      </c>
      <c r="Q106" s="51">
        <f t="shared" si="1"/>
        <v>0</v>
      </c>
      <c r="R106" s="52" t="s">
        <v>29</v>
      </c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44676.0</v>
      </c>
      <c r="C107" s="38" t="s">
        <v>2944</v>
      </c>
      <c r="D107" s="39">
        <v>51069.0</v>
      </c>
      <c r="E107" s="40" t="s">
        <v>286</v>
      </c>
      <c r="F107" s="105"/>
      <c r="G107" s="120">
        <v>5000.0</v>
      </c>
      <c r="H107" s="67"/>
      <c r="I107" s="107"/>
      <c r="J107" s="108"/>
      <c r="K107" s="109"/>
      <c r="L107" s="110"/>
      <c r="M107" s="111"/>
      <c r="N107" s="112"/>
      <c r="O107" s="113"/>
      <c r="P107" s="50">
        <v>5000.0</v>
      </c>
      <c r="Q107" s="51">
        <f t="shared" si="1"/>
        <v>0</v>
      </c>
      <c r="R107" s="52" t="s">
        <v>240</v>
      </c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44676.0</v>
      </c>
      <c r="C108" s="38" t="s">
        <v>2945</v>
      </c>
      <c r="D108" s="39">
        <v>68716.0</v>
      </c>
      <c r="E108" s="40" t="s">
        <v>1979</v>
      </c>
      <c r="F108" s="105"/>
      <c r="G108" s="120"/>
      <c r="H108" s="67"/>
      <c r="I108" s="107">
        <v>1400.0</v>
      </c>
      <c r="J108" s="117"/>
      <c r="K108" s="109"/>
      <c r="L108" s="110"/>
      <c r="M108" s="111"/>
      <c r="N108" s="112"/>
      <c r="O108" s="113"/>
      <c r="P108" s="50">
        <v>1400.0</v>
      </c>
      <c r="Q108" s="51">
        <f t="shared" si="1"/>
        <v>0</v>
      </c>
      <c r="R108" s="52" t="s">
        <v>29</v>
      </c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44676.0</v>
      </c>
      <c r="C109" s="38" t="s">
        <v>2946</v>
      </c>
      <c r="D109" s="39">
        <v>68716.0</v>
      </c>
      <c r="E109" s="40" t="s">
        <v>1979</v>
      </c>
      <c r="F109" s="105"/>
      <c r="G109" s="120"/>
      <c r="H109" s="67"/>
      <c r="I109" s="107">
        <v>1000.0</v>
      </c>
      <c r="J109" s="108"/>
      <c r="K109" s="109"/>
      <c r="L109" s="110"/>
      <c r="M109" s="111"/>
      <c r="N109" s="112"/>
      <c r="O109" s="113"/>
      <c r="P109" s="50">
        <v>1000.0</v>
      </c>
      <c r="Q109" s="51">
        <f t="shared" si="1"/>
        <v>0</v>
      </c>
      <c r="R109" s="52" t="s">
        <v>29</v>
      </c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44676.0</v>
      </c>
      <c r="C110" s="38" t="s">
        <v>2947</v>
      </c>
      <c r="D110" s="39">
        <v>45193.0</v>
      </c>
      <c r="E110" s="40" t="s">
        <v>1896</v>
      </c>
      <c r="F110" s="105"/>
      <c r="G110" s="106"/>
      <c r="H110" s="122"/>
      <c r="I110" s="107">
        <v>350.0</v>
      </c>
      <c r="J110" s="108"/>
      <c r="K110" s="109"/>
      <c r="L110" s="110"/>
      <c r="M110" s="111"/>
      <c r="N110" s="112"/>
      <c r="O110" s="113"/>
      <c r="P110" s="50">
        <v>350.0</v>
      </c>
      <c r="Q110" s="51">
        <f t="shared" si="1"/>
        <v>0</v>
      </c>
      <c r="R110" s="52" t="s">
        <v>69</v>
      </c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44676.0</v>
      </c>
      <c r="C111" s="38" t="s">
        <v>2948</v>
      </c>
      <c r="D111" s="39">
        <v>55650.0</v>
      </c>
      <c r="E111" s="40" t="s">
        <v>2949</v>
      </c>
      <c r="F111" s="105"/>
      <c r="G111" s="106"/>
      <c r="H111" s="122"/>
      <c r="I111" s="107"/>
      <c r="J111" s="108">
        <v>5150.0</v>
      </c>
      <c r="K111" s="109"/>
      <c r="L111" s="110"/>
      <c r="M111" s="111"/>
      <c r="N111" s="112"/>
      <c r="O111" s="113"/>
      <c r="P111" s="50">
        <v>5150.0</v>
      </c>
      <c r="Q111" s="51">
        <f t="shared" si="1"/>
        <v>0</v>
      </c>
      <c r="R111" s="52" t="s">
        <v>29</v>
      </c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108.0</v>
      </c>
      <c r="B112" s="37">
        <v>44676.0</v>
      </c>
      <c r="C112" s="38" t="s">
        <v>2950</v>
      </c>
      <c r="D112" s="39">
        <v>67682.0</v>
      </c>
      <c r="E112" s="40" t="s">
        <v>2951</v>
      </c>
      <c r="F112" s="105"/>
      <c r="G112" s="106"/>
      <c r="H112" s="122"/>
      <c r="I112" s="107">
        <v>5000.0</v>
      </c>
      <c r="J112" s="108"/>
      <c r="K112" s="134"/>
      <c r="L112" s="110"/>
      <c r="M112" s="111"/>
      <c r="N112" s="112"/>
      <c r="O112" s="113"/>
      <c r="P112" s="50">
        <v>5000.0</v>
      </c>
      <c r="Q112" s="51">
        <f t="shared" si="1"/>
        <v>0</v>
      </c>
      <c r="R112" s="52" t="s">
        <v>69</v>
      </c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109.0</v>
      </c>
      <c r="B113" s="37">
        <v>44676.0</v>
      </c>
      <c r="C113" s="38" t="s">
        <v>2952</v>
      </c>
      <c r="D113" s="39">
        <v>48738.0</v>
      </c>
      <c r="E113" s="40" t="s">
        <v>2782</v>
      </c>
      <c r="F113" s="143"/>
      <c r="G113" s="106"/>
      <c r="H113" s="67"/>
      <c r="I113" s="107">
        <v>2500.0</v>
      </c>
      <c r="J113" s="117"/>
      <c r="K113" s="109"/>
      <c r="L113" s="110"/>
      <c r="M113" s="111"/>
      <c r="N113" s="112"/>
      <c r="O113" s="113"/>
      <c r="P113" s="50">
        <v>2500.0</v>
      </c>
      <c r="Q113" s="51">
        <f t="shared" si="1"/>
        <v>0</v>
      </c>
      <c r="R113" s="52" t="s">
        <v>69</v>
      </c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110.0</v>
      </c>
      <c r="B114" s="37">
        <v>44676.0</v>
      </c>
      <c r="C114" s="38" t="s">
        <v>2953</v>
      </c>
      <c r="D114" s="39">
        <v>33995.0</v>
      </c>
      <c r="E114" s="40" t="s">
        <v>2954</v>
      </c>
      <c r="F114" s="143"/>
      <c r="G114" s="120"/>
      <c r="H114" s="67"/>
      <c r="I114" s="107"/>
      <c r="J114" s="108">
        <v>5000.0</v>
      </c>
      <c r="K114" s="109"/>
      <c r="L114" s="110"/>
      <c r="M114" s="111"/>
      <c r="N114" s="112"/>
      <c r="O114" s="113"/>
      <c r="P114" s="50">
        <v>5000.0</v>
      </c>
      <c r="Q114" s="51">
        <f t="shared" si="1"/>
        <v>0</v>
      </c>
      <c r="R114" s="52" t="s">
        <v>29</v>
      </c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111.0</v>
      </c>
      <c r="B115" s="37">
        <v>44676.0</v>
      </c>
      <c r="C115" s="38" t="s">
        <v>2955</v>
      </c>
      <c r="D115" s="39">
        <v>38697.0</v>
      </c>
      <c r="E115" s="40" t="s">
        <v>2956</v>
      </c>
      <c r="F115" s="143"/>
      <c r="G115" s="106"/>
      <c r="H115" s="67"/>
      <c r="I115" s="107"/>
      <c r="J115" s="108">
        <v>3600.0</v>
      </c>
      <c r="K115" s="109"/>
      <c r="L115" s="110"/>
      <c r="M115" s="111"/>
      <c r="N115" s="112"/>
      <c r="O115" s="113"/>
      <c r="P115" s="50">
        <v>3600.0</v>
      </c>
      <c r="Q115" s="51">
        <f t="shared" si="1"/>
        <v>0</v>
      </c>
      <c r="R115" s="52" t="s">
        <v>29</v>
      </c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112.0</v>
      </c>
      <c r="B116" s="37">
        <v>44676.0</v>
      </c>
      <c r="C116" s="38" t="s">
        <v>2957</v>
      </c>
      <c r="D116" s="39">
        <v>67978.0</v>
      </c>
      <c r="E116" s="40" t="s">
        <v>2958</v>
      </c>
      <c r="F116" s="105"/>
      <c r="G116" s="106"/>
      <c r="H116" s="67"/>
      <c r="I116" s="107">
        <v>5000.0</v>
      </c>
      <c r="J116" s="108"/>
      <c r="K116" s="109"/>
      <c r="L116" s="110"/>
      <c r="M116" s="111"/>
      <c r="N116" s="112"/>
      <c r="O116" s="113"/>
      <c r="P116" s="50">
        <v>5000.0</v>
      </c>
      <c r="Q116" s="51">
        <f t="shared" si="1"/>
        <v>0</v>
      </c>
      <c r="R116" s="52" t="s">
        <v>69</v>
      </c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>
        <v>113.0</v>
      </c>
      <c r="B117" s="37">
        <v>44676.0</v>
      </c>
      <c r="C117" s="38" t="s">
        <v>2959</v>
      </c>
      <c r="D117" s="39">
        <v>36769.0</v>
      </c>
      <c r="E117" s="40" t="s">
        <v>105</v>
      </c>
      <c r="F117" s="105"/>
      <c r="G117" s="120"/>
      <c r="H117" s="67"/>
      <c r="I117" s="107">
        <v>2850.0</v>
      </c>
      <c r="J117" s="108"/>
      <c r="K117" s="109"/>
      <c r="L117" s="110"/>
      <c r="M117" s="111"/>
      <c r="N117" s="112"/>
      <c r="O117" s="113"/>
      <c r="P117" s="50">
        <v>2850.0</v>
      </c>
      <c r="Q117" s="51">
        <f t="shared" si="1"/>
        <v>0</v>
      </c>
      <c r="R117" s="52" t="s">
        <v>29</v>
      </c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04">
        <v>114.0</v>
      </c>
      <c r="B118" s="37">
        <v>44676.0</v>
      </c>
      <c r="C118" s="38" t="s">
        <v>2960</v>
      </c>
      <c r="D118" s="39">
        <v>69549.0</v>
      </c>
      <c r="E118" s="40" t="s">
        <v>2371</v>
      </c>
      <c r="F118" s="127"/>
      <c r="G118" s="120"/>
      <c r="H118" s="67"/>
      <c r="I118" s="107">
        <v>27000.0</v>
      </c>
      <c r="J118" s="117"/>
      <c r="K118" s="109"/>
      <c r="L118" s="110"/>
      <c r="M118" s="111"/>
      <c r="N118" s="112"/>
      <c r="O118" s="113"/>
      <c r="P118" s="50">
        <v>27000.0</v>
      </c>
      <c r="Q118" s="51">
        <f t="shared" si="1"/>
        <v>0</v>
      </c>
      <c r="R118" s="52" t="s">
        <v>29</v>
      </c>
      <c r="S118" s="5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04">
        <v>115.0</v>
      </c>
      <c r="B119" s="37">
        <v>44676.0</v>
      </c>
      <c r="C119" s="38" t="s">
        <v>2961</v>
      </c>
      <c r="D119" s="39">
        <v>67909.0</v>
      </c>
      <c r="E119" s="40" t="s">
        <v>1133</v>
      </c>
      <c r="F119" s="105"/>
      <c r="G119" s="106"/>
      <c r="H119" s="67"/>
      <c r="I119" s="107">
        <v>47500.0</v>
      </c>
      <c r="J119" s="117"/>
      <c r="K119" s="144"/>
      <c r="L119" s="110"/>
      <c r="M119" s="111"/>
      <c r="N119" s="112"/>
      <c r="O119" s="113"/>
      <c r="P119" s="50">
        <v>47500.0</v>
      </c>
      <c r="Q119" s="51">
        <f t="shared" si="1"/>
        <v>0</v>
      </c>
      <c r="R119" s="52" t="s">
        <v>69</v>
      </c>
      <c r="S119" s="5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04">
        <v>116.0</v>
      </c>
      <c r="B120" s="37">
        <v>44676.0</v>
      </c>
      <c r="C120" s="38" t="s">
        <v>2962</v>
      </c>
      <c r="D120" s="39">
        <v>68137.0</v>
      </c>
      <c r="E120" s="40" t="s">
        <v>2963</v>
      </c>
      <c r="F120" s="105"/>
      <c r="G120" s="106"/>
      <c r="H120" s="131"/>
      <c r="I120" s="107">
        <v>2540.0</v>
      </c>
      <c r="J120" s="108"/>
      <c r="K120" s="109"/>
      <c r="L120" s="110"/>
      <c r="M120" s="111"/>
      <c r="N120" s="112"/>
      <c r="O120" s="113"/>
      <c r="P120" s="50">
        <v>2540.0</v>
      </c>
      <c r="Q120" s="51">
        <f t="shared" si="1"/>
        <v>0</v>
      </c>
      <c r="R120" s="52" t="s">
        <v>69</v>
      </c>
      <c r="S120" s="5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04">
        <v>117.0</v>
      </c>
      <c r="B121" s="37">
        <v>44676.0</v>
      </c>
      <c r="C121" s="38" t="s">
        <v>2964</v>
      </c>
      <c r="D121" s="39">
        <v>38697.0</v>
      </c>
      <c r="E121" s="40" t="s">
        <v>2956</v>
      </c>
      <c r="F121" s="105"/>
      <c r="G121" s="106"/>
      <c r="H121" s="122"/>
      <c r="I121" s="107"/>
      <c r="J121" s="117">
        <v>290.0</v>
      </c>
      <c r="K121" s="109"/>
      <c r="L121" s="110"/>
      <c r="M121" s="111"/>
      <c r="N121" s="112"/>
      <c r="O121" s="113"/>
      <c r="P121" s="50">
        <v>290.0</v>
      </c>
      <c r="Q121" s="51">
        <f t="shared" si="1"/>
        <v>0</v>
      </c>
      <c r="R121" s="52" t="s">
        <v>29</v>
      </c>
      <c r="S121" s="5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04">
        <v>118.0</v>
      </c>
      <c r="B122" s="37">
        <v>44676.0</v>
      </c>
      <c r="C122" s="38" t="s">
        <v>2965</v>
      </c>
      <c r="D122" s="39">
        <v>10006.0</v>
      </c>
      <c r="E122" s="40" t="s">
        <v>766</v>
      </c>
      <c r="F122" s="105"/>
      <c r="G122" s="106"/>
      <c r="H122" s="67"/>
      <c r="I122" s="107">
        <v>3275.0</v>
      </c>
      <c r="J122" s="108"/>
      <c r="K122" s="109"/>
      <c r="L122" s="110"/>
      <c r="M122" s="111"/>
      <c r="N122" s="112"/>
      <c r="O122" s="113"/>
      <c r="P122" s="50">
        <v>3275.0</v>
      </c>
      <c r="Q122" s="51">
        <f t="shared" si="1"/>
        <v>0</v>
      </c>
      <c r="R122" s="52" t="s">
        <v>69</v>
      </c>
      <c r="S122" s="5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104">
        <v>119.0</v>
      </c>
      <c r="B123" s="37">
        <v>44676.0</v>
      </c>
      <c r="C123" s="38" t="s">
        <v>2966</v>
      </c>
      <c r="D123" s="39">
        <v>39317.0</v>
      </c>
      <c r="E123" s="40" t="s">
        <v>1255</v>
      </c>
      <c r="F123" s="105"/>
      <c r="G123" s="120"/>
      <c r="H123" s="67"/>
      <c r="I123" s="107"/>
      <c r="J123" s="117">
        <v>12500.0</v>
      </c>
      <c r="K123" s="144"/>
      <c r="L123" s="110"/>
      <c r="M123" s="111"/>
      <c r="N123" s="112"/>
      <c r="O123" s="113"/>
      <c r="P123" s="50">
        <v>12500.0</v>
      </c>
      <c r="Q123" s="51">
        <f t="shared" si="1"/>
        <v>0</v>
      </c>
      <c r="R123" s="52" t="s">
        <v>69</v>
      </c>
      <c r="S123" s="5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104">
        <v>120.0</v>
      </c>
      <c r="B124" s="37">
        <v>44676.0</v>
      </c>
      <c r="C124" s="38" t="s">
        <v>2967</v>
      </c>
      <c r="D124" s="39">
        <v>58074.0</v>
      </c>
      <c r="E124" s="40" t="s">
        <v>335</v>
      </c>
      <c r="F124" s="105"/>
      <c r="G124" s="106"/>
      <c r="H124" s="67"/>
      <c r="I124" s="107">
        <v>10000.0</v>
      </c>
      <c r="J124" s="108"/>
      <c r="K124" s="109"/>
      <c r="L124" s="110"/>
      <c r="M124" s="111"/>
      <c r="N124" s="112"/>
      <c r="O124" s="113"/>
      <c r="P124" s="50">
        <v>10000.0</v>
      </c>
      <c r="Q124" s="51">
        <f t="shared" si="1"/>
        <v>0</v>
      </c>
      <c r="R124" s="52" t="s">
        <v>69</v>
      </c>
      <c r="S124" s="5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104">
        <v>121.0</v>
      </c>
      <c r="B125" s="37">
        <v>44676.0</v>
      </c>
      <c r="C125" s="38" t="s">
        <v>2968</v>
      </c>
      <c r="D125" s="39">
        <v>69694.0</v>
      </c>
      <c r="E125" s="40" t="s">
        <v>2969</v>
      </c>
      <c r="F125" s="105"/>
      <c r="G125" s="106"/>
      <c r="H125" s="67"/>
      <c r="I125" s="107">
        <v>27000.0</v>
      </c>
      <c r="J125" s="108"/>
      <c r="K125" s="109"/>
      <c r="L125" s="110"/>
      <c r="M125" s="167"/>
      <c r="N125" s="112"/>
      <c r="O125" s="113"/>
      <c r="P125" s="50">
        <v>27000.0</v>
      </c>
      <c r="Q125" s="51">
        <f t="shared" si="1"/>
        <v>0</v>
      </c>
      <c r="R125" s="52" t="s">
        <v>69</v>
      </c>
      <c r="S125" s="5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104">
        <v>122.0</v>
      </c>
      <c r="B126" s="37">
        <v>44676.0</v>
      </c>
      <c r="C126" s="38" t="s">
        <v>2970</v>
      </c>
      <c r="D126" s="39">
        <v>33507.0</v>
      </c>
      <c r="E126" s="40" t="s">
        <v>2971</v>
      </c>
      <c r="F126" s="105"/>
      <c r="G126" s="106"/>
      <c r="H126" s="122"/>
      <c r="I126" s="107">
        <v>2650.0</v>
      </c>
      <c r="J126" s="108"/>
      <c r="K126" s="109"/>
      <c r="L126" s="110"/>
      <c r="M126" s="111"/>
      <c r="N126" s="112"/>
      <c r="O126" s="113"/>
      <c r="P126" s="50">
        <v>2650.0</v>
      </c>
      <c r="Q126" s="51">
        <f t="shared" si="1"/>
        <v>0</v>
      </c>
      <c r="R126" s="52" t="s">
        <v>69</v>
      </c>
      <c r="S126" s="5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104">
        <v>123.0</v>
      </c>
      <c r="B127" s="37">
        <v>44676.0</v>
      </c>
      <c r="C127" s="38" t="s">
        <v>2972</v>
      </c>
      <c r="D127" s="39">
        <v>35220.0</v>
      </c>
      <c r="E127" s="40" t="s">
        <v>147</v>
      </c>
      <c r="F127" s="127">
        <v>5000.0</v>
      </c>
      <c r="G127" s="106"/>
      <c r="H127" s="122"/>
      <c r="I127" s="107"/>
      <c r="J127" s="108"/>
      <c r="K127" s="109"/>
      <c r="L127" s="110"/>
      <c r="M127" s="111"/>
      <c r="N127" s="112"/>
      <c r="O127" s="113"/>
      <c r="P127" s="50">
        <v>5000.0</v>
      </c>
      <c r="Q127" s="51">
        <f t="shared" si="1"/>
        <v>0</v>
      </c>
      <c r="R127" s="52" t="s">
        <v>69</v>
      </c>
      <c r="S127" s="53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104">
        <v>124.0</v>
      </c>
      <c r="B128" s="37">
        <v>44676.0</v>
      </c>
      <c r="C128" s="38" t="s">
        <v>2973</v>
      </c>
      <c r="D128" s="39">
        <v>59466.0</v>
      </c>
      <c r="E128" s="40" t="s">
        <v>2974</v>
      </c>
      <c r="F128" s="105"/>
      <c r="G128" s="106"/>
      <c r="H128" s="122"/>
      <c r="I128" s="107"/>
      <c r="J128" s="117">
        <v>25000.0</v>
      </c>
      <c r="K128" s="109"/>
      <c r="L128" s="110"/>
      <c r="M128" s="111"/>
      <c r="N128" s="112"/>
      <c r="O128" s="113"/>
      <c r="P128" s="50">
        <v>25000.0</v>
      </c>
      <c r="Q128" s="51">
        <f t="shared" si="1"/>
        <v>0</v>
      </c>
      <c r="R128" s="52" t="s">
        <v>69</v>
      </c>
      <c r="S128" s="53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104">
        <v>125.0</v>
      </c>
      <c r="B129" s="37">
        <v>44675.0</v>
      </c>
      <c r="C129" s="38" t="s">
        <v>2975</v>
      </c>
      <c r="D129" s="39">
        <v>51017.0</v>
      </c>
      <c r="E129" s="40" t="s">
        <v>1080</v>
      </c>
      <c r="F129" s="105"/>
      <c r="G129" s="106"/>
      <c r="H129" s="122">
        <v>10000.0</v>
      </c>
      <c r="I129" s="107"/>
      <c r="J129" s="108"/>
      <c r="K129" s="109"/>
      <c r="L129" s="110"/>
      <c r="M129" s="111"/>
      <c r="N129" s="112"/>
      <c r="O129" s="113"/>
      <c r="P129" s="50">
        <v>10000.0</v>
      </c>
      <c r="Q129" s="51">
        <f t="shared" si="1"/>
        <v>0</v>
      </c>
      <c r="R129" s="52"/>
      <c r="S129" s="53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104">
        <v>126.0</v>
      </c>
      <c r="B130" s="37">
        <v>44675.0</v>
      </c>
      <c r="C130" s="38" t="s">
        <v>2976</v>
      </c>
      <c r="D130" s="39">
        <v>51017.0</v>
      </c>
      <c r="E130" s="40" t="s">
        <v>1080</v>
      </c>
      <c r="F130" s="105"/>
      <c r="G130" s="106"/>
      <c r="H130" s="122">
        <v>42000.0</v>
      </c>
      <c r="I130" s="107"/>
      <c r="J130" s="108"/>
      <c r="K130" s="109"/>
      <c r="L130" s="110"/>
      <c r="M130" s="111"/>
      <c r="N130" s="112"/>
      <c r="O130" s="113"/>
      <c r="P130" s="50">
        <v>42000.0</v>
      </c>
      <c r="Q130" s="51">
        <f t="shared" si="1"/>
        <v>0</v>
      </c>
      <c r="R130" s="52"/>
      <c r="S130" s="53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104">
        <v>127.0</v>
      </c>
      <c r="B131" s="37">
        <v>44676.0</v>
      </c>
      <c r="C131" s="38" t="s">
        <v>2977</v>
      </c>
      <c r="D131" s="39">
        <v>51406.0</v>
      </c>
      <c r="E131" s="40" t="s">
        <v>66</v>
      </c>
      <c r="F131" s="105"/>
      <c r="G131" s="106"/>
      <c r="H131" s="122">
        <v>40500.0</v>
      </c>
      <c r="I131" s="107"/>
      <c r="J131" s="108"/>
      <c r="K131" s="109"/>
      <c r="L131" s="110"/>
      <c r="M131" s="111"/>
      <c r="N131" s="112"/>
      <c r="O131" s="113"/>
      <c r="P131" s="50">
        <v>40500.0</v>
      </c>
      <c r="Q131" s="51">
        <f t="shared" si="1"/>
        <v>0</v>
      </c>
      <c r="R131" s="52"/>
      <c r="S131" s="53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104">
        <v>128.0</v>
      </c>
      <c r="B132" s="37">
        <v>44676.0</v>
      </c>
      <c r="C132" s="38" t="s">
        <v>2978</v>
      </c>
      <c r="D132" s="39">
        <v>51406.0</v>
      </c>
      <c r="E132" s="40" t="s">
        <v>66</v>
      </c>
      <c r="F132" s="105"/>
      <c r="G132" s="106"/>
      <c r="H132" s="122">
        <v>38700.0</v>
      </c>
      <c r="I132" s="107"/>
      <c r="J132" s="108"/>
      <c r="K132" s="109"/>
      <c r="L132" s="110"/>
      <c r="M132" s="111"/>
      <c r="N132" s="112"/>
      <c r="O132" s="113"/>
      <c r="P132" s="50">
        <v>38700.0</v>
      </c>
      <c r="Q132" s="51">
        <f t="shared" si="1"/>
        <v>0</v>
      </c>
      <c r="R132" s="52"/>
      <c r="S132" s="53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104">
        <v>129.0</v>
      </c>
      <c r="B133" s="37">
        <v>44676.0</v>
      </c>
      <c r="C133" s="38" t="s">
        <v>2979</v>
      </c>
      <c r="D133" s="39">
        <v>67884.0</v>
      </c>
      <c r="E133" s="40" t="s">
        <v>207</v>
      </c>
      <c r="F133" s="105"/>
      <c r="G133" s="106"/>
      <c r="H133" s="122">
        <v>1475.0</v>
      </c>
      <c r="I133" s="107"/>
      <c r="J133" s="108"/>
      <c r="K133" s="109"/>
      <c r="L133" s="110"/>
      <c r="M133" s="111"/>
      <c r="N133" s="112"/>
      <c r="O133" s="113"/>
      <c r="P133" s="50">
        <v>1475.0</v>
      </c>
      <c r="Q133" s="51">
        <f t="shared" si="1"/>
        <v>0</v>
      </c>
      <c r="R133" s="52"/>
      <c r="S133" s="53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104">
        <v>130.0</v>
      </c>
      <c r="B134" s="37">
        <v>44676.0</v>
      </c>
      <c r="C134" s="38" t="s">
        <v>2980</v>
      </c>
      <c r="D134" s="39">
        <v>50013.0</v>
      </c>
      <c r="E134" s="40" t="s">
        <v>2981</v>
      </c>
      <c r="F134" s="105"/>
      <c r="G134" s="106"/>
      <c r="H134" s="122"/>
      <c r="I134" s="107"/>
      <c r="J134" s="108"/>
      <c r="K134" s="134">
        <v>3890.0</v>
      </c>
      <c r="L134" s="110"/>
      <c r="M134" s="111"/>
      <c r="N134" s="112"/>
      <c r="O134" s="113"/>
      <c r="P134" s="50">
        <v>3890.0</v>
      </c>
      <c r="Q134" s="51">
        <f t="shared" si="1"/>
        <v>0</v>
      </c>
      <c r="R134" s="52"/>
      <c r="S134" s="53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104">
        <v>131.0</v>
      </c>
      <c r="B135" s="37">
        <v>44676.0</v>
      </c>
      <c r="C135" s="38" t="s">
        <v>2982</v>
      </c>
      <c r="D135" s="39">
        <v>42046.0</v>
      </c>
      <c r="E135" s="40" t="s">
        <v>292</v>
      </c>
      <c r="F135" s="105"/>
      <c r="G135" s="106"/>
      <c r="H135" s="122">
        <v>15000.0</v>
      </c>
      <c r="I135" s="107"/>
      <c r="J135" s="108"/>
      <c r="K135" s="109"/>
      <c r="L135" s="110"/>
      <c r="M135" s="111"/>
      <c r="N135" s="112"/>
      <c r="O135" s="113"/>
      <c r="P135" s="50">
        <v>15000.0</v>
      </c>
      <c r="Q135" s="51">
        <f t="shared" si="1"/>
        <v>0</v>
      </c>
      <c r="R135" s="52"/>
      <c r="S135" s="53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104">
        <v>132.0</v>
      </c>
      <c r="B136" s="37">
        <v>44676.0</v>
      </c>
      <c r="C136" s="38" t="s">
        <v>2983</v>
      </c>
      <c r="D136" s="39">
        <v>42046.0</v>
      </c>
      <c r="E136" s="40" t="s">
        <v>292</v>
      </c>
      <c r="F136" s="105"/>
      <c r="G136" s="106"/>
      <c r="H136" s="122">
        <v>5625.0</v>
      </c>
      <c r="I136" s="107"/>
      <c r="J136" s="108"/>
      <c r="K136" s="109"/>
      <c r="L136" s="110"/>
      <c r="M136" s="111"/>
      <c r="N136" s="112"/>
      <c r="O136" s="113"/>
      <c r="P136" s="50">
        <v>5625.0</v>
      </c>
      <c r="Q136" s="51">
        <f t="shared" si="1"/>
        <v>0</v>
      </c>
      <c r="R136" s="52"/>
      <c r="S136" s="53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104">
        <v>133.0</v>
      </c>
      <c r="B137" s="37">
        <v>44676.0</v>
      </c>
      <c r="C137" s="38" t="s">
        <v>2984</v>
      </c>
      <c r="D137" s="39">
        <v>50222.0</v>
      </c>
      <c r="E137" s="40" t="s">
        <v>634</v>
      </c>
      <c r="F137" s="105"/>
      <c r="G137" s="106"/>
      <c r="H137" s="122">
        <v>6475.0</v>
      </c>
      <c r="I137" s="107"/>
      <c r="J137" s="108"/>
      <c r="K137" s="109"/>
      <c r="L137" s="110"/>
      <c r="M137" s="111"/>
      <c r="N137" s="112"/>
      <c r="O137" s="113"/>
      <c r="P137" s="50">
        <v>6475.0</v>
      </c>
      <c r="Q137" s="51">
        <f t="shared" si="1"/>
        <v>0</v>
      </c>
      <c r="R137" s="52"/>
      <c r="S137" s="53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104">
        <v>134.0</v>
      </c>
      <c r="B138" s="37">
        <v>44676.0</v>
      </c>
      <c r="C138" s="38" t="s">
        <v>2985</v>
      </c>
      <c r="D138" s="39">
        <v>37642.0</v>
      </c>
      <c r="E138" s="40" t="s">
        <v>439</v>
      </c>
      <c r="F138" s="105"/>
      <c r="G138" s="106"/>
      <c r="H138" s="122">
        <v>21750.0</v>
      </c>
      <c r="I138" s="107"/>
      <c r="J138" s="108"/>
      <c r="K138" s="109"/>
      <c r="L138" s="110"/>
      <c r="M138" s="111"/>
      <c r="N138" s="112"/>
      <c r="O138" s="113"/>
      <c r="P138" s="50">
        <v>21750.0</v>
      </c>
      <c r="Q138" s="51">
        <f t="shared" si="1"/>
        <v>0</v>
      </c>
      <c r="R138" s="52"/>
      <c r="S138" s="53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104">
        <v>135.0</v>
      </c>
      <c r="B139" s="37">
        <v>44676.0</v>
      </c>
      <c r="C139" s="38" t="s">
        <v>2986</v>
      </c>
      <c r="D139" s="39">
        <v>50595.0</v>
      </c>
      <c r="E139" s="40" t="s">
        <v>325</v>
      </c>
      <c r="F139" s="105"/>
      <c r="G139" s="106"/>
      <c r="H139" s="122">
        <v>71800.0</v>
      </c>
      <c r="I139" s="107"/>
      <c r="J139" s="108"/>
      <c r="K139" s="109"/>
      <c r="L139" s="110"/>
      <c r="M139" s="111"/>
      <c r="N139" s="112"/>
      <c r="O139" s="113"/>
      <c r="P139" s="50">
        <v>71800.0</v>
      </c>
      <c r="Q139" s="51">
        <f t="shared" si="1"/>
        <v>0</v>
      </c>
      <c r="R139" s="52"/>
      <c r="S139" s="53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104">
        <v>136.0</v>
      </c>
      <c r="B140" s="37">
        <v>44676.0</v>
      </c>
      <c r="C140" s="38" t="s">
        <v>2987</v>
      </c>
      <c r="D140" s="39">
        <v>57201.0</v>
      </c>
      <c r="E140" s="40" t="s">
        <v>1748</v>
      </c>
      <c r="F140" s="105"/>
      <c r="G140" s="106"/>
      <c r="H140" s="122">
        <v>19850.0</v>
      </c>
      <c r="I140" s="107"/>
      <c r="J140" s="108"/>
      <c r="K140" s="109"/>
      <c r="L140" s="110"/>
      <c r="M140" s="111"/>
      <c r="N140" s="112"/>
      <c r="O140" s="113"/>
      <c r="P140" s="50">
        <v>19850.0</v>
      </c>
      <c r="Q140" s="51">
        <f t="shared" si="1"/>
        <v>0</v>
      </c>
      <c r="R140" s="52"/>
      <c r="S140" s="53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104">
        <v>137.0</v>
      </c>
      <c r="B141" s="37">
        <v>44676.0</v>
      </c>
      <c r="C141" s="38" t="s">
        <v>2988</v>
      </c>
      <c r="D141" s="39">
        <v>55179.0</v>
      </c>
      <c r="E141" s="40" t="s">
        <v>434</v>
      </c>
      <c r="F141" s="105"/>
      <c r="G141" s="106"/>
      <c r="H141" s="122">
        <v>1250.0</v>
      </c>
      <c r="I141" s="107"/>
      <c r="J141" s="108"/>
      <c r="K141" s="109"/>
      <c r="L141" s="110"/>
      <c r="M141" s="111"/>
      <c r="N141" s="112"/>
      <c r="O141" s="113"/>
      <c r="P141" s="50">
        <v>1250.0</v>
      </c>
      <c r="Q141" s="51">
        <f t="shared" si="1"/>
        <v>0</v>
      </c>
      <c r="R141" s="52"/>
      <c r="S141" s="53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104">
        <v>138.0</v>
      </c>
      <c r="B142" s="37">
        <v>44676.0</v>
      </c>
      <c r="C142" s="38" t="s">
        <v>2989</v>
      </c>
      <c r="D142" s="39">
        <v>53219.0</v>
      </c>
      <c r="E142" s="40" t="s">
        <v>1616</v>
      </c>
      <c r="F142" s="105"/>
      <c r="G142" s="106"/>
      <c r="H142" s="122">
        <v>5150.0</v>
      </c>
      <c r="I142" s="107"/>
      <c r="J142" s="108"/>
      <c r="K142" s="109"/>
      <c r="L142" s="110"/>
      <c r="M142" s="111"/>
      <c r="N142" s="112"/>
      <c r="O142" s="113"/>
      <c r="P142" s="50">
        <v>5150.0</v>
      </c>
      <c r="Q142" s="51">
        <f t="shared" si="1"/>
        <v>0</v>
      </c>
      <c r="R142" s="52"/>
      <c r="S142" s="53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104">
        <v>139.0</v>
      </c>
      <c r="B143" s="37">
        <v>44676.0</v>
      </c>
      <c r="C143" s="38" t="s">
        <v>2990</v>
      </c>
      <c r="D143" s="39">
        <v>30909.0</v>
      </c>
      <c r="E143" s="40" t="s">
        <v>2383</v>
      </c>
      <c r="F143" s="105"/>
      <c r="G143" s="106"/>
      <c r="H143" s="122">
        <v>15000.0</v>
      </c>
      <c r="I143" s="107"/>
      <c r="J143" s="108"/>
      <c r="K143" s="109"/>
      <c r="L143" s="110"/>
      <c r="M143" s="111"/>
      <c r="N143" s="112"/>
      <c r="O143" s="113"/>
      <c r="P143" s="50">
        <v>15000.0</v>
      </c>
      <c r="Q143" s="51">
        <f t="shared" si="1"/>
        <v>0</v>
      </c>
      <c r="R143" s="52"/>
      <c r="S143" s="53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104">
        <v>140.0</v>
      </c>
      <c r="B144" s="37">
        <v>44676.0</v>
      </c>
      <c r="C144" s="38" t="s">
        <v>2991</v>
      </c>
      <c r="D144" s="39">
        <v>49918.0</v>
      </c>
      <c r="E144" s="40" t="s">
        <v>214</v>
      </c>
      <c r="F144" s="105"/>
      <c r="G144" s="106"/>
      <c r="H144" s="122">
        <v>10850.0</v>
      </c>
      <c r="I144" s="107"/>
      <c r="J144" s="108"/>
      <c r="K144" s="109"/>
      <c r="L144" s="110"/>
      <c r="M144" s="111"/>
      <c r="N144" s="112"/>
      <c r="O144" s="113"/>
      <c r="P144" s="50">
        <v>10850.0</v>
      </c>
      <c r="Q144" s="51">
        <f t="shared" si="1"/>
        <v>0</v>
      </c>
      <c r="R144" s="52"/>
      <c r="S144" s="53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104">
        <v>141.0</v>
      </c>
      <c r="B145" s="37">
        <v>44676.0</v>
      </c>
      <c r="C145" s="38" t="s">
        <v>2992</v>
      </c>
      <c r="D145" s="39">
        <v>50342.0</v>
      </c>
      <c r="E145" s="40" t="s">
        <v>370</v>
      </c>
      <c r="F145" s="105"/>
      <c r="G145" s="106"/>
      <c r="H145" s="122">
        <v>700.0</v>
      </c>
      <c r="I145" s="107"/>
      <c r="J145" s="108"/>
      <c r="K145" s="109"/>
      <c r="L145" s="110"/>
      <c r="M145" s="111"/>
      <c r="N145" s="112"/>
      <c r="O145" s="113"/>
      <c r="P145" s="50">
        <v>700.0</v>
      </c>
      <c r="Q145" s="51">
        <f t="shared" si="1"/>
        <v>0</v>
      </c>
      <c r="R145" s="52"/>
      <c r="S145" s="53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104">
        <v>142.0</v>
      </c>
      <c r="B146" s="37">
        <v>44676.0</v>
      </c>
      <c r="C146" s="38" t="s">
        <v>2993</v>
      </c>
      <c r="D146" s="39">
        <v>50148.0</v>
      </c>
      <c r="E146" s="40" t="s">
        <v>1698</v>
      </c>
      <c r="F146" s="105"/>
      <c r="G146" s="106"/>
      <c r="H146" s="122">
        <v>5000.0</v>
      </c>
      <c r="I146" s="107"/>
      <c r="J146" s="108"/>
      <c r="K146" s="109"/>
      <c r="L146" s="110"/>
      <c r="M146" s="111"/>
      <c r="N146" s="112"/>
      <c r="O146" s="113"/>
      <c r="P146" s="50">
        <v>5000.0</v>
      </c>
      <c r="Q146" s="51">
        <f t="shared" si="1"/>
        <v>0</v>
      </c>
      <c r="R146" s="52"/>
      <c r="S146" s="53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104">
        <v>143.0</v>
      </c>
      <c r="B147" s="37">
        <v>44676.0</v>
      </c>
      <c r="C147" s="38" t="s">
        <v>2994</v>
      </c>
      <c r="D147" s="39">
        <v>50148.0</v>
      </c>
      <c r="E147" s="40" t="s">
        <v>1698</v>
      </c>
      <c r="F147" s="105"/>
      <c r="G147" s="106"/>
      <c r="H147" s="122">
        <v>3150.0</v>
      </c>
      <c r="I147" s="107"/>
      <c r="J147" s="108"/>
      <c r="K147" s="109"/>
      <c r="L147" s="110"/>
      <c r="M147" s="111"/>
      <c r="N147" s="112"/>
      <c r="O147" s="113"/>
      <c r="P147" s="50">
        <v>3150.0</v>
      </c>
      <c r="Q147" s="51">
        <f t="shared" si="1"/>
        <v>0</v>
      </c>
      <c r="R147" s="52"/>
      <c r="S147" s="53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104">
        <v>144.0</v>
      </c>
      <c r="B148" s="37">
        <v>44676.0</v>
      </c>
      <c r="C148" s="38" t="s">
        <v>2995</v>
      </c>
      <c r="D148" s="39">
        <v>49918.0</v>
      </c>
      <c r="E148" s="40" t="s">
        <v>214</v>
      </c>
      <c r="F148" s="105"/>
      <c r="G148" s="106"/>
      <c r="H148" s="122">
        <v>1250.0</v>
      </c>
      <c r="I148" s="107"/>
      <c r="J148" s="108"/>
      <c r="K148" s="109"/>
      <c r="L148" s="110"/>
      <c r="M148" s="111"/>
      <c r="N148" s="112"/>
      <c r="O148" s="113"/>
      <c r="P148" s="50">
        <v>1250.0</v>
      </c>
      <c r="Q148" s="51">
        <f t="shared" si="1"/>
        <v>0</v>
      </c>
      <c r="R148" s="52"/>
      <c r="S148" s="53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104">
        <v>145.0</v>
      </c>
      <c r="B149" s="37">
        <v>44676.0</v>
      </c>
      <c r="C149" s="38" t="s">
        <v>2996</v>
      </c>
      <c r="D149" s="39">
        <v>57201.0</v>
      </c>
      <c r="E149" s="40" t="s">
        <v>1748</v>
      </c>
      <c r="F149" s="105"/>
      <c r="G149" s="106"/>
      <c r="H149" s="122"/>
      <c r="I149" s="107"/>
      <c r="J149" s="108"/>
      <c r="K149" s="134">
        <v>1250.0</v>
      </c>
      <c r="L149" s="110"/>
      <c r="M149" s="111"/>
      <c r="N149" s="112"/>
      <c r="O149" s="113"/>
      <c r="P149" s="50">
        <v>1250.0</v>
      </c>
      <c r="Q149" s="51">
        <f t="shared" si="1"/>
        <v>0</v>
      </c>
      <c r="R149" s="52"/>
      <c r="S149" s="53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104">
        <v>146.0</v>
      </c>
      <c r="B150" s="37">
        <v>44676.0</v>
      </c>
      <c r="C150" s="38" t="s">
        <v>2997</v>
      </c>
      <c r="D150" s="39">
        <v>69690.0</v>
      </c>
      <c r="E150" s="40" t="s">
        <v>2998</v>
      </c>
      <c r="F150" s="105"/>
      <c r="G150" s="106"/>
      <c r="H150" s="122"/>
      <c r="I150" s="107"/>
      <c r="J150" s="108"/>
      <c r="K150" s="134">
        <v>300.0</v>
      </c>
      <c r="L150" s="110"/>
      <c r="M150" s="111"/>
      <c r="N150" s="112"/>
      <c r="O150" s="113"/>
      <c r="P150" s="50">
        <v>300.0</v>
      </c>
      <c r="Q150" s="51">
        <f t="shared" si="1"/>
        <v>0</v>
      </c>
      <c r="R150" s="52"/>
      <c r="S150" s="53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104">
        <v>147.0</v>
      </c>
      <c r="B151" s="37">
        <v>44676.0</v>
      </c>
      <c r="C151" s="38" t="s">
        <v>2999</v>
      </c>
      <c r="D151" s="39">
        <v>69689.0</v>
      </c>
      <c r="E151" s="40" t="s">
        <v>3000</v>
      </c>
      <c r="F151" s="105"/>
      <c r="G151" s="106"/>
      <c r="H151" s="122"/>
      <c r="I151" s="107"/>
      <c r="J151" s="108"/>
      <c r="K151" s="134">
        <v>300.0</v>
      </c>
      <c r="L151" s="110"/>
      <c r="M151" s="111"/>
      <c r="N151" s="112"/>
      <c r="O151" s="113"/>
      <c r="P151" s="50">
        <v>300.0</v>
      </c>
      <c r="Q151" s="51">
        <f t="shared" si="1"/>
        <v>0</v>
      </c>
      <c r="R151" s="52"/>
      <c r="S151" s="53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104">
        <v>148.0</v>
      </c>
      <c r="B152" s="37">
        <v>44676.0</v>
      </c>
      <c r="C152" s="38" t="s">
        <v>3001</v>
      </c>
      <c r="D152" s="39">
        <v>54449.0</v>
      </c>
      <c r="E152" s="40" t="s">
        <v>3002</v>
      </c>
      <c r="F152" s="105"/>
      <c r="G152" s="106"/>
      <c r="H152" s="122"/>
      <c r="I152" s="107"/>
      <c r="J152" s="108"/>
      <c r="K152" s="134">
        <v>300.0</v>
      </c>
      <c r="L152" s="110"/>
      <c r="M152" s="111"/>
      <c r="N152" s="112"/>
      <c r="O152" s="113"/>
      <c r="P152" s="50">
        <v>300.0</v>
      </c>
      <c r="Q152" s="51">
        <f t="shared" si="1"/>
        <v>0</v>
      </c>
      <c r="R152" s="52"/>
      <c r="S152" s="53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104"/>
      <c r="B153" s="146"/>
      <c r="C153" s="146"/>
      <c r="D153" s="146"/>
      <c r="E153" s="146"/>
      <c r="F153" s="92">
        <f t="shared" ref="F153:K153" si="2">SUM(F5:F152)</f>
        <v>10200</v>
      </c>
      <c r="G153" s="93">
        <f t="shared" si="2"/>
        <v>23350</v>
      </c>
      <c r="H153" s="135">
        <f t="shared" si="2"/>
        <v>339525</v>
      </c>
      <c r="I153" s="136">
        <f t="shared" si="2"/>
        <v>623085</v>
      </c>
      <c r="J153" s="137">
        <f t="shared" si="2"/>
        <v>269686</v>
      </c>
      <c r="K153" s="138">
        <f t="shared" si="2"/>
        <v>10959</v>
      </c>
      <c r="L153" s="139">
        <f>SUM(L4:L126)</f>
        <v>0</v>
      </c>
      <c r="M153" s="140">
        <f>SUM(M5:M152)</f>
        <v>2600</v>
      </c>
      <c r="N153" s="141">
        <f t="shared" ref="N153:O153" si="3">SUM(N4:N126)</f>
        <v>0</v>
      </c>
      <c r="O153" s="142">
        <f t="shared" si="3"/>
        <v>0</v>
      </c>
      <c r="P153" s="100">
        <f t="shared" ref="P153:Q153" si="4">SUM(P5:P152)</f>
        <v>1285655</v>
      </c>
      <c r="Q153" s="51">
        <f t="shared" si="4"/>
        <v>-6250</v>
      </c>
      <c r="R153" s="146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</row>
    <row r="154">
      <c r="A154" s="22"/>
      <c r="B154" s="22"/>
      <c r="C154" s="22"/>
      <c r="D154" s="22"/>
      <c r="E154" s="22"/>
      <c r="F154" s="102">
        <f>F153+G153+H153+I153+J153+K153+L153+M153+N153+O153</f>
        <v>1279405</v>
      </c>
      <c r="G154" s="34"/>
      <c r="H154" s="34"/>
      <c r="I154" s="34"/>
      <c r="J154" s="34"/>
      <c r="K154" s="34"/>
      <c r="L154" s="6"/>
      <c r="M154" s="103"/>
      <c r="N154" s="103"/>
      <c r="O154" s="103"/>
      <c r="P154" s="53"/>
      <c r="Q154" s="53"/>
      <c r="R154" s="2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6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</row>
  </sheetData>
  <mergeCells count="19">
    <mergeCell ref="E2:E4"/>
    <mergeCell ref="F3:F4"/>
    <mergeCell ref="G3:H3"/>
    <mergeCell ref="I3:J3"/>
    <mergeCell ref="K3:K4"/>
    <mergeCell ref="L3:L4"/>
    <mergeCell ref="F154:L15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88"/>
    <col customWidth="1" min="14" max="14" width="10.63"/>
    <col customWidth="1" min="16" max="16" width="14.75"/>
  </cols>
  <sheetData>
    <row r="1">
      <c r="A1" s="33" t="s">
        <v>3003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44676.0</v>
      </c>
      <c r="C5" s="38" t="s">
        <v>3004</v>
      </c>
      <c r="D5" s="39">
        <v>58611.0</v>
      </c>
      <c r="E5" s="40" t="s">
        <v>2125</v>
      </c>
      <c r="F5" s="143">
        <v>2400.0</v>
      </c>
      <c r="G5" s="106"/>
      <c r="H5" s="131"/>
      <c r="I5" s="107"/>
      <c r="J5" s="108"/>
      <c r="K5" s="109"/>
      <c r="L5" s="110"/>
      <c r="M5" s="111"/>
      <c r="N5" s="112"/>
      <c r="O5" s="113"/>
      <c r="P5" s="50">
        <v>2400.0</v>
      </c>
      <c r="Q5" s="51">
        <f t="shared" ref="Q5:Q125" si="1">SUM(F5+G5+H5+I5+J5+K5+L5+M5+N5+O5-P5)</f>
        <v>0</v>
      </c>
      <c r="R5" s="52" t="s">
        <v>240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44676.0</v>
      </c>
      <c r="C6" s="38" t="s">
        <v>3005</v>
      </c>
      <c r="D6" s="39">
        <v>35245.0</v>
      </c>
      <c r="E6" s="40" t="s">
        <v>71</v>
      </c>
      <c r="F6" s="105"/>
      <c r="G6" s="120">
        <v>3500.0</v>
      </c>
      <c r="H6" s="131"/>
      <c r="I6" s="107"/>
      <c r="J6" s="108"/>
      <c r="K6" s="109"/>
      <c r="L6" s="110"/>
      <c r="M6" s="111"/>
      <c r="N6" s="112"/>
      <c r="O6" s="113"/>
      <c r="P6" s="50">
        <v>3500.0</v>
      </c>
      <c r="Q6" s="51">
        <f t="shared" si="1"/>
        <v>0</v>
      </c>
      <c r="R6" s="52" t="s">
        <v>29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44676.0</v>
      </c>
      <c r="C7" s="38" t="s">
        <v>3006</v>
      </c>
      <c r="D7" s="39">
        <v>29915.0</v>
      </c>
      <c r="E7" s="40" t="s">
        <v>3007</v>
      </c>
      <c r="F7" s="143"/>
      <c r="G7" s="106"/>
      <c r="H7" s="131"/>
      <c r="I7" s="107">
        <v>300.0</v>
      </c>
      <c r="J7" s="108"/>
      <c r="K7" s="144"/>
      <c r="L7" s="110"/>
      <c r="M7" s="111"/>
      <c r="N7" s="112"/>
      <c r="O7" s="113"/>
      <c r="P7" s="50">
        <v>300.0</v>
      </c>
      <c r="Q7" s="51">
        <f t="shared" si="1"/>
        <v>0</v>
      </c>
      <c r="R7" s="52" t="s">
        <v>69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44676.0</v>
      </c>
      <c r="C8" s="38" t="s">
        <v>3008</v>
      </c>
      <c r="D8" s="39">
        <v>39317.0</v>
      </c>
      <c r="E8" s="40" t="s">
        <v>756</v>
      </c>
      <c r="F8" s="105"/>
      <c r="G8" s="106"/>
      <c r="H8" s="131"/>
      <c r="I8" s="107"/>
      <c r="J8" s="108">
        <v>1450.0</v>
      </c>
      <c r="K8" s="109"/>
      <c r="L8" s="110"/>
      <c r="M8" s="111"/>
      <c r="N8" s="112"/>
      <c r="O8" s="113"/>
      <c r="P8" s="50">
        <v>1450.0</v>
      </c>
      <c r="Q8" s="51">
        <f t="shared" si="1"/>
        <v>0</v>
      </c>
      <c r="R8" s="52" t="s">
        <v>69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44676.0</v>
      </c>
      <c r="C9" s="38" t="s">
        <v>3009</v>
      </c>
      <c r="D9" s="39">
        <v>47179.0</v>
      </c>
      <c r="E9" s="40" t="s">
        <v>823</v>
      </c>
      <c r="F9" s="105"/>
      <c r="G9" s="120">
        <v>6250.0</v>
      </c>
      <c r="H9" s="131"/>
      <c r="I9" s="107"/>
      <c r="J9" s="108"/>
      <c r="K9" s="109"/>
      <c r="L9" s="110"/>
      <c r="M9" s="111"/>
      <c r="N9" s="112"/>
      <c r="O9" s="113"/>
      <c r="P9" s="50">
        <v>6250.0</v>
      </c>
      <c r="Q9" s="51">
        <f t="shared" si="1"/>
        <v>0</v>
      </c>
      <c r="R9" s="52" t="s">
        <v>240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44676.0</v>
      </c>
      <c r="C10" s="38" t="s">
        <v>3010</v>
      </c>
      <c r="D10" s="39">
        <v>21971.0</v>
      </c>
      <c r="E10" s="40" t="s">
        <v>406</v>
      </c>
      <c r="F10" s="143">
        <v>2400.0</v>
      </c>
      <c r="G10" s="106"/>
      <c r="H10" s="67"/>
      <c r="I10" s="107"/>
      <c r="J10" s="108"/>
      <c r="K10" s="144"/>
      <c r="L10" s="110"/>
      <c r="M10" s="111"/>
      <c r="N10" s="112"/>
      <c r="O10" s="113"/>
      <c r="P10" s="50">
        <v>2400.0</v>
      </c>
      <c r="Q10" s="51">
        <f t="shared" si="1"/>
        <v>0</v>
      </c>
      <c r="R10" s="52" t="s">
        <v>240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44676.0</v>
      </c>
      <c r="C11" s="38" t="s">
        <v>3011</v>
      </c>
      <c r="D11" s="39">
        <v>21818.0</v>
      </c>
      <c r="E11" s="40" t="s">
        <v>590</v>
      </c>
      <c r="F11" s="143"/>
      <c r="G11" s="120"/>
      <c r="H11" s="67"/>
      <c r="I11" s="107">
        <v>1450.0</v>
      </c>
      <c r="J11" s="108"/>
      <c r="K11" s="144"/>
      <c r="L11" s="110"/>
      <c r="M11" s="111"/>
      <c r="N11" s="112"/>
      <c r="O11" s="113"/>
      <c r="P11" s="50">
        <v>1450.0</v>
      </c>
      <c r="Q11" s="51">
        <f t="shared" si="1"/>
        <v>0</v>
      </c>
      <c r="R11" s="52" t="s">
        <v>240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44676.0</v>
      </c>
      <c r="C12" s="38" t="s">
        <v>3012</v>
      </c>
      <c r="D12" s="39">
        <v>61856.0</v>
      </c>
      <c r="E12" s="40" t="s">
        <v>976</v>
      </c>
      <c r="F12" s="143"/>
      <c r="G12" s="120"/>
      <c r="H12" s="67"/>
      <c r="I12" s="107">
        <v>15000.0</v>
      </c>
      <c r="J12" s="108"/>
      <c r="K12" s="144"/>
      <c r="L12" s="110"/>
      <c r="M12" s="111"/>
      <c r="N12" s="112"/>
      <c r="O12" s="113"/>
      <c r="P12" s="50">
        <v>15000.0</v>
      </c>
      <c r="Q12" s="51">
        <f t="shared" si="1"/>
        <v>0</v>
      </c>
      <c r="R12" s="52" t="s">
        <v>69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44676.0</v>
      </c>
      <c r="C13" s="38" t="s">
        <v>3013</v>
      </c>
      <c r="D13" s="39">
        <v>10001.0</v>
      </c>
      <c r="E13" s="40" t="s">
        <v>77</v>
      </c>
      <c r="F13" s="143"/>
      <c r="G13" s="120"/>
      <c r="H13" s="67"/>
      <c r="I13" s="107">
        <v>2500.0</v>
      </c>
      <c r="J13" s="108"/>
      <c r="K13" s="144"/>
      <c r="L13" s="110"/>
      <c r="M13" s="111"/>
      <c r="N13" s="112"/>
      <c r="O13" s="113"/>
      <c r="P13" s="50">
        <v>2500.0</v>
      </c>
      <c r="Q13" s="51">
        <f t="shared" si="1"/>
        <v>0</v>
      </c>
      <c r="R13" s="52" t="s">
        <v>229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44676.0</v>
      </c>
      <c r="C14" s="38" t="s">
        <v>3014</v>
      </c>
      <c r="D14" s="39">
        <v>54226.0</v>
      </c>
      <c r="E14" s="40" t="s">
        <v>169</v>
      </c>
      <c r="F14" s="143"/>
      <c r="G14" s="120"/>
      <c r="H14" s="67"/>
      <c r="I14" s="107">
        <v>150.0</v>
      </c>
      <c r="J14" s="108"/>
      <c r="K14" s="144">
        <v>150.0</v>
      </c>
      <c r="L14" s="110"/>
      <c r="M14" s="111"/>
      <c r="N14" s="112"/>
      <c r="O14" s="113"/>
      <c r="P14" s="50">
        <v>300.0</v>
      </c>
      <c r="Q14" s="51">
        <f t="shared" si="1"/>
        <v>0</v>
      </c>
      <c r="R14" s="52" t="s">
        <v>69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44676.0</v>
      </c>
      <c r="C15" s="38" t="s">
        <v>3015</v>
      </c>
      <c r="D15" s="39">
        <v>48738.0</v>
      </c>
      <c r="E15" s="40" t="s">
        <v>3016</v>
      </c>
      <c r="F15" s="143"/>
      <c r="G15" s="120"/>
      <c r="H15" s="67"/>
      <c r="I15" s="107">
        <v>0.0</v>
      </c>
      <c r="J15" s="108"/>
      <c r="K15" s="144"/>
      <c r="L15" s="110"/>
      <c r="M15" s="111"/>
      <c r="N15" s="112"/>
      <c r="O15" s="113"/>
      <c r="P15" s="50">
        <v>2500.0</v>
      </c>
      <c r="Q15" s="51">
        <f t="shared" si="1"/>
        <v>-2500</v>
      </c>
      <c r="R15" s="52" t="s">
        <v>69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44677.0</v>
      </c>
      <c r="C16" s="38" t="s">
        <v>3017</v>
      </c>
      <c r="D16" s="39">
        <v>69702.0</v>
      </c>
      <c r="E16" s="40" t="s">
        <v>3018</v>
      </c>
      <c r="F16" s="143"/>
      <c r="G16" s="120"/>
      <c r="H16" s="67"/>
      <c r="I16" s="107"/>
      <c r="J16" s="108">
        <v>27000.0</v>
      </c>
      <c r="K16" s="144"/>
      <c r="L16" s="110"/>
      <c r="M16" s="111"/>
      <c r="N16" s="112"/>
      <c r="O16" s="113"/>
      <c r="P16" s="50">
        <v>27000.0</v>
      </c>
      <c r="Q16" s="51">
        <f t="shared" si="1"/>
        <v>0</v>
      </c>
      <c r="R16" s="52" t="s">
        <v>29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44677.0</v>
      </c>
      <c r="C17" s="38" t="s">
        <v>3019</v>
      </c>
      <c r="D17" s="39">
        <v>55224.0</v>
      </c>
      <c r="E17" s="40" t="s">
        <v>3020</v>
      </c>
      <c r="F17" s="143"/>
      <c r="G17" s="120"/>
      <c r="H17" s="67"/>
      <c r="I17" s="107">
        <v>1200.0</v>
      </c>
      <c r="J17" s="108"/>
      <c r="K17" s="144"/>
      <c r="L17" s="110"/>
      <c r="M17" s="111"/>
      <c r="N17" s="112"/>
      <c r="O17" s="113"/>
      <c r="P17" s="50">
        <v>1200.0</v>
      </c>
      <c r="Q17" s="51">
        <f t="shared" si="1"/>
        <v>0</v>
      </c>
      <c r="R17" s="52" t="s">
        <v>229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44677.0</v>
      </c>
      <c r="C18" s="38" t="s">
        <v>3021</v>
      </c>
      <c r="D18" s="39">
        <v>58763.0</v>
      </c>
      <c r="E18" s="40" t="s">
        <v>3022</v>
      </c>
      <c r="F18" s="143"/>
      <c r="G18" s="120"/>
      <c r="H18" s="67"/>
      <c r="I18" s="107">
        <v>15000.0</v>
      </c>
      <c r="J18" s="108"/>
      <c r="K18" s="144"/>
      <c r="L18" s="110"/>
      <c r="M18" s="111"/>
      <c r="N18" s="112"/>
      <c r="O18" s="113"/>
      <c r="P18" s="50">
        <v>15000.0</v>
      </c>
      <c r="Q18" s="51">
        <f t="shared" si="1"/>
        <v>0</v>
      </c>
      <c r="R18" s="52" t="s">
        <v>229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44677.0</v>
      </c>
      <c r="C19" s="38" t="s">
        <v>3023</v>
      </c>
      <c r="D19" s="39">
        <v>64740.0</v>
      </c>
      <c r="E19" s="40" t="s">
        <v>425</v>
      </c>
      <c r="F19" s="143"/>
      <c r="G19" s="120"/>
      <c r="H19" s="67"/>
      <c r="I19" s="107"/>
      <c r="J19" s="108">
        <v>300.0</v>
      </c>
      <c r="K19" s="144"/>
      <c r="L19" s="110"/>
      <c r="M19" s="111"/>
      <c r="N19" s="112"/>
      <c r="O19" s="113"/>
      <c r="P19" s="50">
        <v>300.0</v>
      </c>
      <c r="Q19" s="51">
        <f t="shared" si="1"/>
        <v>0</v>
      </c>
      <c r="R19" s="52" t="s">
        <v>229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44677.0</v>
      </c>
      <c r="C20" s="38" t="s">
        <v>3024</v>
      </c>
      <c r="D20" s="39">
        <v>19688.0</v>
      </c>
      <c r="E20" s="40" t="s">
        <v>711</v>
      </c>
      <c r="F20" s="143"/>
      <c r="G20" s="120"/>
      <c r="H20" s="67"/>
      <c r="I20" s="107"/>
      <c r="J20" s="108">
        <v>10000.0</v>
      </c>
      <c r="K20" s="144"/>
      <c r="L20" s="110"/>
      <c r="M20" s="111"/>
      <c r="N20" s="112"/>
      <c r="O20" s="113"/>
      <c r="P20" s="50">
        <v>10000.0</v>
      </c>
      <c r="Q20" s="51">
        <f t="shared" si="1"/>
        <v>0</v>
      </c>
      <c r="R20" s="52" t="s">
        <v>2161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44677.0</v>
      </c>
      <c r="C21" s="38" t="s">
        <v>3025</v>
      </c>
      <c r="D21" s="39">
        <v>54358.0</v>
      </c>
      <c r="E21" s="40" t="s">
        <v>3026</v>
      </c>
      <c r="F21" s="143"/>
      <c r="G21" s="120"/>
      <c r="H21" s="67"/>
      <c r="I21" s="107">
        <v>7650.0</v>
      </c>
      <c r="J21" s="108"/>
      <c r="K21" s="144"/>
      <c r="L21" s="110"/>
      <c r="M21" s="111"/>
      <c r="N21" s="112"/>
      <c r="O21" s="113"/>
      <c r="P21" s="50">
        <v>7650.0</v>
      </c>
      <c r="Q21" s="51">
        <f t="shared" si="1"/>
        <v>0</v>
      </c>
      <c r="R21" s="52" t="s">
        <v>2161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44677.0</v>
      </c>
      <c r="C22" s="38" t="s">
        <v>3027</v>
      </c>
      <c r="D22" s="39">
        <v>52206.0</v>
      </c>
      <c r="E22" s="40" t="s">
        <v>272</v>
      </c>
      <c r="F22" s="143"/>
      <c r="G22" s="120"/>
      <c r="H22" s="67"/>
      <c r="I22" s="107">
        <v>15950.0</v>
      </c>
      <c r="J22" s="108"/>
      <c r="K22" s="144"/>
      <c r="L22" s="110"/>
      <c r="M22" s="111"/>
      <c r="N22" s="112"/>
      <c r="O22" s="113"/>
      <c r="P22" s="50">
        <v>15950.0</v>
      </c>
      <c r="Q22" s="51">
        <f t="shared" si="1"/>
        <v>0</v>
      </c>
      <c r="R22" s="52" t="s">
        <v>2138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44677.0</v>
      </c>
      <c r="C23" s="38" t="s">
        <v>3028</v>
      </c>
      <c r="D23" s="39">
        <v>59904.0</v>
      </c>
      <c r="E23" s="40" t="s">
        <v>227</v>
      </c>
      <c r="F23" s="143"/>
      <c r="G23" s="120"/>
      <c r="H23" s="67"/>
      <c r="I23" s="107">
        <v>5000.0</v>
      </c>
      <c r="J23" s="108"/>
      <c r="K23" s="144"/>
      <c r="L23" s="110"/>
      <c r="M23" s="111"/>
      <c r="N23" s="112"/>
      <c r="O23" s="113"/>
      <c r="P23" s="50">
        <v>5000.0</v>
      </c>
      <c r="Q23" s="51">
        <f t="shared" si="1"/>
        <v>0</v>
      </c>
      <c r="R23" s="52" t="s">
        <v>2138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44677.0</v>
      </c>
      <c r="C24" s="38" t="s">
        <v>3029</v>
      </c>
      <c r="D24" s="39">
        <v>49825.0</v>
      </c>
      <c r="E24" s="40" t="s">
        <v>722</v>
      </c>
      <c r="F24" s="143"/>
      <c r="G24" s="120"/>
      <c r="H24" s="67"/>
      <c r="I24" s="107">
        <v>1050.0</v>
      </c>
      <c r="J24" s="108"/>
      <c r="K24" s="144"/>
      <c r="L24" s="110"/>
      <c r="M24" s="111"/>
      <c r="N24" s="112"/>
      <c r="O24" s="113"/>
      <c r="P24" s="50">
        <v>1050.0</v>
      </c>
      <c r="Q24" s="51">
        <f t="shared" si="1"/>
        <v>0</v>
      </c>
      <c r="R24" s="52" t="s">
        <v>2138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44677.0</v>
      </c>
      <c r="C25" s="38" t="s">
        <v>3030</v>
      </c>
      <c r="D25" s="39">
        <v>10320.0</v>
      </c>
      <c r="E25" s="40" t="s">
        <v>99</v>
      </c>
      <c r="F25" s="143"/>
      <c r="G25" s="120"/>
      <c r="H25" s="67"/>
      <c r="I25" s="107">
        <v>5000.0</v>
      </c>
      <c r="J25" s="108"/>
      <c r="K25" s="144"/>
      <c r="L25" s="110"/>
      <c r="M25" s="111"/>
      <c r="N25" s="112"/>
      <c r="O25" s="113"/>
      <c r="P25" s="50">
        <v>5000.0</v>
      </c>
      <c r="Q25" s="51">
        <f t="shared" si="1"/>
        <v>0</v>
      </c>
      <c r="R25" s="52" t="s">
        <v>2138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44677.0</v>
      </c>
      <c r="C26" s="38" t="s">
        <v>3031</v>
      </c>
      <c r="D26" s="39">
        <v>53717.0</v>
      </c>
      <c r="E26" s="40" t="s">
        <v>713</v>
      </c>
      <c r="F26" s="143"/>
      <c r="G26" s="120"/>
      <c r="H26" s="67"/>
      <c r="I26" s="107"/>
      <c r="J26" s="108">
        <v>10000.0</v>
      </c>
      <c r="K26" s="144"/>
      <c r="L26" s="110"/>
      <c r="M26" s="111"/>
      <c r="N26" s="112"/>
      <c r="O26" s="113"/>
      <c r="P26" s="50">
        <v>10000.0</v>
      </c>
      <c r="Q26" s="51">
        <f t="shared" si="1"/>
        <v>0</v>
      </c>
      <c r="R26" s="52" t="s">
        <v>2138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44677.0</v>
      </c>
      <c r="C27" s="38" t="s">
        <v>3032</v>
      </c>
      <c r="D27" s="39">
        <v>59003.0</v>
      </c>
      <c r="E27" s="40" t="s">
        <v>3033</v>
      </c>
      <c r="F27" s="143"/>
      <c r="G27" s="120"/>
      <c r="H27" s="67"/>
      <c r="I27" s="107"/>
      <c r="J27" s="108">
        <v>500.0</v>
      </c>
      <c r="K27" s="144"/>
      <c r="L27" s="110"/>
      <c r="M27" s="111"/>
      <c r="N27" s="112"/>
      <c r="O27" s="113"/>
      <c r="P27" s="50">
        <v>500.0</v>
      </c>
      <c r="Q27" s="51">
        <f t="shared" si="1"/>
        <v>0</v>
      </c>
      <c r="R27" s="52" t="s">
        <v>229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44677.0</v>
      </c>
      <c r="C28" s="38" t="s">
        <v>3034</v>
      </c>
      <c r="D28" s="39">
        <v>51941.0</v>
      </c>
      <c r="E28" s="40" t="s">
        <v>2640</v>
      </c>
      <c r="F28" s="143"/>
      <c r="G28" s="120"/>
      <c r="H28" s="67"/>
      <c r="I28" s="107">
        <v>18900.0</v>
      </c>
      <c r="J28" s="108"/>
      <c r="K28" s="144"/>
      <c r="L28" s="110"/>
      <c r="M28" s="111"/>
      <c r="N28" s="112"/>
      <c r="O28" s="113"/>
      <c r="P28" s="50">
        <v>18900.0</v>
      </c>
      <c r="Q28" s="51">
        <f t="shared" si="1"/>
        <v>0</v>
      </c>
      <c r="R28" s="52" t="s">
        <v>240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44677.0</v>
      </c>
      <c r="C29" s="38" t="s">
        <v>3035</v>
      </c>
      <c r="D29" s="39">
        <v>65297.0</v>
      </c>
      <c r="E29" s="40" t="s">
        <v>1767</v>
      </c>
      <c r="F29" s="143"/>
      <c r="G29" s="120"/>
      <c r="H29" s="67"/>
      <c r="I29" s="107">
        <v>350.0</v>
      </c>
      <c r="J29" s="108"/>
      <c r="K29" s="144"/>
      <c r="L29" s="110"/>
      <c r="M29" s="111"/>
      <c r="N29" s="112"/>
      <c r="O29" s="113"/>
      <c r="P29" s="50">
        <v>350.0</v>
      </c>
      <c r="Q29" s="51">
        <f t="shared" si="1"/>
        <v>0</v>
      </c>
      <c r="R29" s="52" t="s">
        <v>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44677.0</v>
      </c>
      <c r="C30" s="38" t="s">
        <v>3036</v>
      </c>
      <c r="D30" s="39">
        <v>54280.0</v>
      </c>
      <c r="E30" s="40" t="s">
        <v>2068</v>
      </c>
      <c r="F30" s="143"/>
      <c r="G30" s="120"/>
      <c r="H30" s="67"/>
      <c r="I30" s="107">
        <v>4600.0</v>
      </c>
      <c r="J30" s="108"/>
      <c r="K30" s="144"/>
      <c r="L30" s="110"/>
      <c r="M30" s="111"/>
      <c r="N30" s="112"/>
      <c r="O30" s="113"/>
      <c r="P30" s="50">
        <v>4600.0</v>
      </c>
      <c r="Q30" s="51">
        <f t="shared" si="1"/>
        <v>0</v>
      </c>
      <c r="R30" s="52" t="s">
        <v>229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44677.0</v>
      </c>
      <c r="C31" s="38" t="s">
        <v>3037</v>
      </c>
      <c r="D31" s="39">
        <v>35227.0</v>
      </c>
      <c r="E31" s="40" t="s">
        <v>163</v>
      </c>
      <c r="F31" s="143"/>
      <c r="G31" s="120"/>
      <c r="H31" s="67"/>
      <c r="I31" s="107">
        <v>7700.0</v>
      </c>
      <c r="J31" s="108"/>
      <c r="K31" s="144"/>
      <c r="L31" s="110"/>
      <c r="M31" s="111"/>
      <c r="N31" s="112"/>
      <c r="O31" s="113"/>
      <c r="P31" s="50">
        <v>7700.0</v>
      </c>
      <c r="Q31" s="51">
        <f t="shared" si="1"/>
        <v>0</v>
      </c>
      <c r="R31" s="52" t="s">
        <v>29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44677.0</v>
      </c>
      <c r="C32" s="38" t="s">
        <v>3038</v>
      </c>
      <c r="D32" s="39">
        <v>46368.0</v>
      </c>
      <c r="E32" s="40" t="s">
        <v>3039</v>
      </c>
      <c r="F32" s="143"/>
      <c r="G32" s="120"/>
      <c r="H32" s="67"/>
      <c r="I32" s="107">
        <v>10000.0</v>
      </c>
      <c r="J32" s="108"/>
      <c r="K32" s="144"/>
      <c r="L32" s="110"/>
      <c r="M32" s="111"/>
      <c r="N32" s="112"/>
      <c r="O32" s="113"/>
      <c r="P32" s="50">
        <v>10000.0</v>
      </c>
      <c r="Q32" s="51">
        <f t="shared" si="1"/>
        <v>0</v>
      </c>
      <c r="R32" s="52" t="s">
        <v>2161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44677.0</v>
      </c>
      <c r="C33" s="38" t="s">
        <v>3040</v>
      </c>
      <c r="D33" s="39">
        <v>10744.0</v>
      </c>
      <c r="E33" s="40" t="s">
        <v>1008</v>
      </c>
      <c r="F33" s="143"/>
      <c r="G33" s="120"/>
      <c r="H33" s="67"/>
      <c r="I33" s="107">
        <v>15000.0</v>
      </c>
      <c r="J33" s="108"/>
      <c r="K33" s="144"/>
      <c r="L33" s="110"/>
      <c r="M33" s="111"/>
      <c r="N33" s="112"/>
      <c r="O33" s="113"/>
      <c r="P33" s="50">
        <v>15000.0</v>
      </c>
      <c r="Q33" s="51">
        <f t="shared" si="1"/>
        <v>0</v>
      </c>
      <c r="R33" s="52" t="s">
        <v>29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44677.0</v>
      </c>
      <c r="C34" s="38" t="s">
        <v>3041</v>
      </c>
      <c r="D34" s="39">
        <v>36555.0</v>
      </c>
      <c r="E34" s="40" t="s">
        <v>231</v>
      </c>
      <c r="F34" s="143"/>
      <c r="G34" s="120"/>
      <c r="H34" s="131">
        <v>15000.0</v>
      </c>
      <c r="I34" s="107"/>
      <c r="J34" s="108"/>
      <c r="K34" s="144"/>
      <c r="L34" s="110"/>
      <c r="M34" s="111"/>
      <c r="N34" s="112"/>
      <c r="O34" s="113"/>
      <c r="P34" s="50">
        <v>15000.0</v>
      </c>
      <c r="Q34" s="51">
        <f t="shared" si="1"/>
        <v>0</v>
      </c>
      <c r="R34" s="52" t="s">
        <v>240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44677.0</v>
      </c>
      <c r="C35" s="38" t="s">
        <v>3042</v>
      </c>
      <c r="D35" s="39">
        <v>67780.0</v>
      </c>
      <c r="E35" s="40" t="s">
        <v>3043</v>
      </c>
      <c r="F35" s="143"/>
      <c r="G35" s="120"/>
      <c r="H35" s="67"/>
      <c r="I35" s="107">
        <v>0.0</v>
      </c>
      <c r="J35" s="108"/>
      <c r="K35" s="144"/>
      <c r="L35" s="110"/>
      <c r="M35" s="111"/>
      <c r="N35" s="112"/>
      <c r="O35" s="113"/>
      <c r="P35" s="50">
        <v>27000.0</v>
      </c>
      <c r="Q35" s="51">
        <f t="shared" si="1"/>
        <v>-27000</v>
      </c>
      <c r="R35" s="52" t="s">
        <v>229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44677.0</v>
      </c>
      <c r="C36" s="38" t="s">
        <v>3044</v>
      </c>
      <c r="D36" s="39">
        <v>48136.0</v>
      </c>
      <c r="E36" s="40" t="s">
        <v>650</v>
      </c>
      <c r="F36" s="143"/>
      <c r="G36" s="120"/>
      <c r="H36" s="67"/>
      <c r="I36" s="107">
        <v>15000.0</v>
      </c>
      <c r="J36" s="108"/>
      <c r="K36" s="144"/>
      <c r="L36" s="110"/>
      <c r="M36" s="111"/>
      <c r="N36" s="112"/>
      <c r="O36" s="113"/>
      <c r="P36" s="50">
        <v>15000.0</v>
      </c>
      <c r="Q36" s="51">
        <f t="shared" si="1"/>
        <v>0</v>
      </c>
      <c r="R36" s="52" t="s">
        <v>2161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44677.0</v>
      </c>
      <c r="C37" s="38" t="s">
        <v>3045</v>
      </c>
      <c r="D37" s="39">
        <v>43134.0</v>
      </c>
      <c r="E37" s="40" t="s">
        <v>436</v>
      </c>
      <c r="F37" s="143"/>
      <c r="G37" s="120"/>
      <c r="H37" s="67"/>
      <c r="I37" s="107">
        <v>8750.0</v>
      </c>
      <c r="J37" s="108"/>
      <c r="K37" s="144"/>
      <c r="L37" s="110"/>
      <c r="M37" s="111"/>
      <c r="N37" s="112"/>
      <c r="O37" s="113"/>
      <c r="P37" s="50">
        <v>8750.0</v>
      </c>
      <c r="Q37" s="51">
        <f t="shared" si="1"/>
        <v>0</v>
      </c>
      <c r="R37" s="52" t="s">
        <v>2138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44677.0</v>
      </c>
      <c r="C38" s="38" t="s">
        <v>3046</v>
      </c>
      <c r="D38" s="39">
        <v>51876.0</v>
      </c>
      <c r="E38" s="40" t="s">
        <v>91</v>
      </c>
      <c r="F38" s="143"/>
      <c r="G38" s="120"/>
      <c r="H38" s="67"/>
      <c r="I38" s="107">
        <v>16050.0</v>
      </c>
      <c r="J38" s="108"/>
      <c r="K38" s="144"/>
      <c r="L38" s="110"/>
      <c r="M38" s="111"/>
      <c r="N38" s="112"/>
      <c r="O38" s="113"/>
      <c r="P38" s="50">
        <v>16050.0</v>
      </c>
      <c r="Q38" s="51">
        <f t="shared" si="1"/>
        <v>0</v>
      </c>
      <c r="R38" s="52" t="s">
        <v>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44677.0</v>
      </c>
      <c r="C39" s="38" t="s">
        <v>3047</v>
      </c>
      <c r="D39" s="39">
        <v>56683.0</v>
      </c>
      <c r="E39" s="40" t="s">
        <v>3048</v>
      </c>
      <c r="F39" s="143"/>
      <c r="G39" s="120"/>
      <c r="H39" s="67"/>
      <c r="I39" s="107">
        <v>2500.0</v>
      </c>
      <c r="J39" s="108"/>
      <c r="K39" s="144"/>
      <c r="L39" s="110"/>
      <c r="M39" s="111"/>
      <c r="N39" s="112"/>
      <c r="O39" s="113"/>
      <c r="P39" s="50">
        <v>2500.0</v>
      </c>
      <c r="Q39" s="51">
        <f t="shared" si="1"/>
        <v>0</v>
      </c>
      <c r="R39" s="52" t="s">
        <v>2138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44677.0</v>
      </c>
      <c r="C40" s="38" t="s">
        <v>3049</v>
      </c>
      <c r="D40" s="39">
        <v>51782.0</v>
      </c>
      <c r="E40" s="40" t="s">
        <v>311</v>
      </c>
      <c r="F40" s="143"/>
      <c r="G40" s="120"/>
      <c r="H40" s="67"/>
      <c r="I40" s="107"/>
      <c r="J40" s="108">
        <v>350.0</v>
      </c>
      <c r="K40" s="144"/>
      <c r="L40" s="110"/>
      <c r="M40" s="111"/>
      <c r="N40" s="112"/>
      <c r="O40" s="113"/>
      <c r="P40" s="50">
        <v>350.0</v>
      </c>
      <c r="Q40" s="51">
        <f t="shared" si="1"/>
        <v>0</v>
      </c>
      <c r="R40" s="52" t="s">
        <v>2138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44677.0</v>
      </c>
      <c r="C41" s="38" t="s">
        <v>3050</v>
      </c>
      <c r="D41" s="39">
        <v>51876.0</v>
      </c>
      <c r="E41" s="40" t="s">
        <v>91</v>
      </c>
      <c r="F41" s="143"/>
      <c r="G41" s="120"/>
      <c r="H41" s="67"/>
      <c r="I41" s="107">
        <v>15000.0</v>
      </c>
      <c r="J41" s="108"/>
      <c r="K41" s="144"/>
      <c r="L41" s="110"/>
      <c r="M41" s="111"/>
      <c r="N41" s="112"/>
      <c r="O41" s="113"/>
      <c r="P41" s="50">
        <v>15000.0</v>
      </c>
      <c r="Q41" s="51">
        <f t="shared" si="1"/>
        <v>0</v>
      </c>
      <c r="R41" s="52" t="s">
        <v>29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44677.0</v>
      </c>
      <c r="C42" s="38" t="s">
        <v>3051</v>
      </c>
      <c r="D42" s="39">
        <v>68712.0</v>
      </c>
      <c r="E42" s="40" t="s">
        <v>3052</v>
      </c>
      <c r="F42" s="143"/>
      <c r="G42" s="120"/>
      <c r="H42" s="67"/>
      <c r="I42" s="107"/>
      <c r="J42" s="108">
        <v>500.0</v>
      </c>
      <c r="K42" s="144"/>
      <c r="L42" s="110"/>
      <c r="M42" s="111"/>
      <c r="N42" s="112"/>
      <c r="O42" s="113"/>
      <c r="P42" s="50">
        <v>500.0</v>
      </c>
      <c r="Q42" s="51">
        <f t="shared" si="1"/>
        <v>0</v>
      </c>
      <c r="R42" s="52" t="s">
        <v>29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44677.0</v>
      </c>
      <c r="C43" s="38" t="s">
        <v>3053</v>
      </c>
      <c r="D43" s="39">
        <v>59904.0</v>
      </c>
      <c r="E43" s="40" t="s">
        <v>227</v>
      </c>
      <c r="F43" s="143"/>
      <c r="G43" s="120"/>
      <c r="H43" s="67"/>
      <c r="I43" s="107">
        <v>1250.0</v>
      </c>
      <c r="J43" s="108"/>
      <c r="K43" s="144"/>
      <c r="L43" s="110"/>
      <c r="M43" s="111"/>
      <c r="N43" s="112"/>
      <c r="O43" s="113"/>
      <c r="P43" s="50">
        <v>1250.0</v>
      </c>
      <c r="Q43" s="51">
        <f t="shared" si="1"/>
        <v>0</v>
      </c>
      <c r="R43" s="52" t="s">
        <v>2138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44677.0</v>
      </c>
      <c r="C44" s="38" t="s">
        <v>3054</v>
      </c>
      <c r="D44" s="39">
        <v>54409.0</v>
      </c>
      <c r="E44" s="40" t="s">
        <v>796</v>
      </c>
      <c r="F44" s="143"/>
      <c r="G44" s="120"/>
      <c r="H44" s="67"/>
      <c r="I44" s="107"/>
      <c r="J44" s="108">
        <v>25350.0</v>
      </c>
      <c r="K44" s="144"/>
      <c r="L44" s="110"/>
      <c r="M44" s="111"/>
      <c r="N44" s="112"/>
      <c r="O44" s="113"/>
      <c r="P44" s="50">
        <v>25350.0</v>
      </c>
      <c r="Q44" s="51">
        <f t="shared" si="1"/>
        <v>0</v>
      </c>
      <c r="R44" s="52" t="s">
        <v>2138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44677.0</v>
      </c>
      <c r="C45" s="38" t="s">
        <v>3055</v>
      </c>
      <c r="D45" s="39">
        <v>59627.0</v>
      </c>
      <c r="E45" s="40" t="s">
        <v>3056</v>
      </c>
      <c r="F45" s="143"/>
      <c r="G45" s="120"/>
      <c r="H45" s="67"/>
      <c r="I45" s="107">
        <v>3700.0</v>
      </c>
      <c r="J45" s="108"/>
      <c r="K45" s="144"/>
      <c r="L45" s="110"/>
      <c r="M45" s="111"/>
      <c r="N45" s="112"/>
      <c r="O45" s="113"/>
      <c r="P45" s="50">
        <v>3700.0</v>
      </c>
      <c r="Q45" s="51">
        <f t="shared" si="1"/>
        <v>0</v>
      </c>
      <c r="R45" s="52" t="s">
        <v>229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44677.0</v>
      </c>
      <c r="C46" s="38" t="s">
        <v>3057</v>
      </c>
      <c r="D46" s="39">
        <v>68809.0</v>
      </c>
      <c r="E46" s="40" t="s">
        <v>3058</v>
      </c>
      <c r="F46" s="143"/>
      <c r="G46" s="120"/>
      <c r="H46" s="67"/>
      <c r="I46" s="107">
        <v>27000.0</v>
      </c>
      <c r="J46" s="108"/>
      <c r="K46" s="144"/>
      <c r="L46" s="110"/>
      <c r="M46" s="111"/>
      <c r="N46" s="112"/>
      <c r="O46" s="113"/>
      <c r="P46" s="50">
        <v>27000.0</v>
      </c>
      <c r="Q46" s="51">
        <f t="shared" si="1"/>
        <v>0</v>
      </c>
      <c r="R46" s="52" t="s">
        <v>29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44677.0</v>
      </c>
      <c r="C47" s="38" t="s">
        <v>3059</v>
      </c>
      <c r="D47" s="39">
        <v>36769.0</v>
      </c>
      <c r="E47" s="40" t="s">
        <v>105</v>
      </c>
      <c r="F47" s="143"/>
      <c r="G47" s="120"/>
      <c r="H47" s="67"/>
      <c r="I47" s="107">
        <v>15000.0</v>
      </c>
      <c r="J47" s="108"/>
      <c r="K47" s="144"/>
      <c r="L47" s="110"/>
      <c r="M47" s="111"/>
      <c r="N47" s="112"/>
      <c r="O47" s="113"/>
      <c r="P47" s="50">
        <v>15000.0</v>
      </c>
      <c r="Q47" s="51">
        <f t="shared" si="1"/>
        <v>0</v>
      </c>
      <c r="R47" s="52" t="s">
        <v>29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44677.0</v>
      </c>
      <c r="C48" s="38" t="s">
        <v>3060</v>
      </c>
      <c r="D48" s="39">
        <v>48910.0</v>
      </c>
      <c r="E48" s="40" t="s">
        <v>561</v>
      </c>
      <c r="F48" s="143"/>
      <c r="G48" s="120"/>
      <c r="H48" s="67"/>
      <c r="I48" s="107"/>
      <c r="J48" s="108">
        <v>10710.0</v>
      </c>
      <c r="K48" s="144"/>
      <c r="L48" s="110"/>
      <c r="M48" s="111"/>
      <c r="N48" s="112"/>
      <c r="O48" s="113"/>
      <c r="P48" s="50">
        <v>10710.0</v>
      </c>
      <c r="Q48" s="51">
        <f t="shared" si="1"/>
        <v>0</v>
      </c>
      <c r="R48" s="52" t="s">
        <v>2138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44677.0</v>
      </c>
      <c r="C49" s="38" t="s">
        <v>3061</v>
      </c>
      <c r="D49" s="39">
        <v>47032.0</v>
      </c>
      <c r="E49" s="40" t="s">
        <v>1824</v>
      </c>
      <c r="F49" s="143"/>
      <c r="G49" s="120"/>
      <c r="H49" s="67"/>
      <c r="I49" s="107"/>
      <c r="J49" s="108">
        <v>4680.0</v>
      </c>
      <c r="K49" s="144"/>
      <c r="L49" s="110"/>
      <c r="M49" s="111"/>
      <c r="N49" s="112"/>
      <c r="O49" s="113"/>
      <c r="P49" s="50">
        <v>4680.0</v>
      </c>
      <c r="Q49" s="51">
        <f t="shared" si="1"/>
        <v>0</v>
      </c>
      <c r="R49" s="52" t="s">
        <v>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44677.0</v>
      </c>
      <c r="C50" s="38" t="s">
        <v>3062</v>
      </c>
      <c r="D50" s="39">
        <v>46778.0</v>
      </c>
      <c r="E50" s="40" t="s">
        <v>366</v>
      </c>
      <c r="F50" s="143"/>
      <c r="G50" s="120"/>
      <c r="H50" s="67"/>
      <c r="I50" s="107"/>
      <c r="J50" s="108">
        <v>1600.0</v>
      </c>
      <c r="K50" s="144"/>
      <c r="L50" s="110"/>
      <c r="M50" s="111"/>
      <c r="N50" s="112"/>
      <c r="O50" s="113"/>
      <c r="P50" s="50">
        <v>1600.0</v>
      </c>
      <c r="Q50" s="51">
        <f t="shared" si="1"/>
        <v>0</v>
      </c>
      <c r="R50" s="52" t="s">
        <v>29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44677.0</v>
      </c>
      <c r="C51" s="38" t="s">
        <v>3063</v>
      </c>
      <c r="D51" s="39">
        <v>35220.0</v>
      </c>
      <c r="E51" s="40" t="s">
        <v>3064</v>
      </c>
      <c r="F51" s="143"/>
      <c r="G51" s="120">
        <v>26200.0</v>
      </c>
      <c r="H51" s="67"/>
      <c r="I51" s="107"/>
      <c r="J51" s="108"/>
      <c r="K51" s="144"/>
      <c r="L51" s="110"/>
      <c r="M51" s="111"/>
      <c r="N51" s="112"/>
      <c r="O51" s="113"/>
      <c r="P51" s="50">
        <v>26200.0</v>
      </c>
      <c r="Q51" s="51">
        <f t="shared" si="1"/>
        <v>0</v>
      </c>
      <c r="R51" s="52" t="s">
        <v>229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44677.0</v>
      </c>
      <c r="C52" s="38" t="s">
        <v>3065</v>
      </c>
      <c r="D52" s="39">
        <v>35220.0</v>
      </c>
      <c r="E52" s="40" t="s">
        <v>3064</v>
      </c>
      <c r="F52" s="143"/>
      <c r="G52" s="120">
        <v>25000.0</v>
      </c>
      <c r="H52" s="67"/>
      <c r="I52" s="107"/>
      <c r="J52" s="108"/>
      <c r="K52" s="144"/>
      <c r="L52" s="110"/>
      <c r="M52" s="111"/>
      <c r="N52" s="112"/>
      <c r="O52" s="113"/>
      <c r="P52" s="50">
        <v>25000.0</v>
      </c>
      <c r="Q52" s="51">
        <f t="shared" si="1"/>
        <v>0</v>
      </c>
      <c r="R52" s="52" t="s">
        <v>229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44677.0</v>
      </c>
      <c r="C53" s="38" t="s">
        <v>3066</v>
      </c>
      <c r="D53" s="39">
        <v>50474.0</v>
      </c>
      <c r="E53" s="40" t="s">
        <v>646</v>
      </c>
      <c r="F53" s="143"/>
      <c r="G53" s="120"/>
      <c r="H53" s="67"/>
      <c r="I53" s="107"/>
      <c r="J53" s="108">
        <v>25000.0</v>
      </c>
      <c r="K53" s="144"/>
      <c r="L53" s="110"/>
      <c r="M53" s="111"/>
      <c r="N53" s="112"/>
      <c r="O53" s="113"/>
      <c r="P53" s="50">
        <v>25000.0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44677.0</v>
      </c>
      <c r="C54" s="38" t="s">
        <v>3067</v>
      </c>
      <c r="D54" s="39">
        <v>64457.0</v>
      </c>
      <c r="E54" s="40" t="s">
        <v>2575</v>
      </c>
      <c r="F54" s="143"/>
      <c r="G54" s="120"/>
      <c r="H54" s="67"/>
      <c r="I54" s="107"/>
      <c r="J54" s="108">
        <v>27000.0</v>
      </c>
      <c r="K54" s="144"/>
      <c r="L54" s="110"/>
      <c r="M54" s="111"/>
      <c r="N54" s="112"/>
      <c r="O54" s="113"/>
      <c r="P54" s="50">
        <v>27000.0</v>
      </c>
      <c r="Q54" s="51">
        <f t="shared" si="1"/>
        <v>0</v>
      </c>
      <c r="R54" s="52" t="s">
        <v>240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44677.0</v>
      </c>
      <c r="C55" s="38" t="s">
        <v>3068</v>
      </c>
      <c r="D55" s="39">
        <v>38098.0</v>
      </c>
      <c r="E55" s="40" t="s">
        <v>631</v>
      </c>
      <c r="F55" s="143"/>
      <c r="G55" s="120"/>
      <c r="H55" s="67"/>
      <c r="I55" s="107"/>
      <c r="J55" s="108">
        <v>3600.0</v>
      </c>
      <c r="K55" s="144"/>
      <c r="L55" s="110"/>
      <c r="M55" s="111"/>
      <c r="N55" s="112"/>
      <c r="O55" s="113"/>
      <c r="P55" s="50">
        <v>3600.0</v>
      </c>
      <c r="Q55" s="51">
        <f t="shared" si="1"/>
        <v>0</v>
      </c>
      <c r="R55" s="52" t="s">
        <v>229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44677.0</v>
      </c>
      <c r="C56" s="38" t="s">
        <v>3069</v>
      </c>
      <c r="D56" s="39">
        <v>48482.0</v>
      </c>
      <c r="E56" s="40" t="s">
        <v>532</v>
      </c>
      <c r="F56" s="143"/>
      <c r="G56" s="120"/>
      <c r="H56" s="67"/>
      <c r="I56" s="107"/>
      <c r="J56" s="108">
        <v>3600.0</v>
      </c>
      <c r="K56" s="144"/>
      <c r="L56" s="110"/>
      <c r="M56" s="111"/>
      <c r="N56" s="112"/>
      <c r="O56" s="113"/>
      <c r="P56" s="50">
        <v>3600.0</v>
      </c>
      <c r="Q56" s="51">
        <f t="shared" si="1"/>
        <v>0</v>
      </c>
      <c r="R56" s="52" t="s">
        <v>229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44677.0</v>
      </c>
      <c r="C57" s="38" t="s">
        <v>3070</v>
      </c>
      <c r="D57" s="39">
        <v>58074.0</v>
      </c>
      <c r="E57" s="40" t="s">
        <v>335</v>
      </c>
      <c r="F57" s="143"/>
      <c r="G57" s="120"/>
      <c r="H57" s="67"/>
      <c r="I57" s="107">
        <v>15000.0</v>
      </c>
      <c r="J57" s="108"/>
      <c r="K57" s="144"/>
      <c r="L57" s="110"/>
      <c r="M57" s="111"/>
      <c r="N57" s="112"/>
      <c r="O57" s="113"/>
      <c r="P57" s="50">
        <v>15000.0</v>
      </c>
      <c r="Q57" s="51">
        <f t="shared" si="1"/>
        <v>0</v>
      </c>
      <c r="R57" s="52" t="s">
        <v>29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44677.0</v>
      </c>
      <c r="C58" s="38" t="s">
        <v>3071</v>
      </c>
      <c r="D58" s="39">
        <v>52032.0</v>
      </c>
      <c r="E58" s="40" t="s">
        <v>270</v>
      </c>
      <c r="F58" s="143"/>
      <c r="G58" s="120"/>
      <c r="H58" s="67"/>
      <c r="I58" s="107">
        <v>1250.0</v>
      </c>
      <c r="J58" s="108"/>
      <c r="K58" s="144"/>
      <c r="L58" s="110"/>
      <c r="M58" s="111"/>
      <c r="N58" s="112"/>
      <c r="O58" s="113"/>
      <c r="P58" s="50">
        <v>1250.0</v>
      </c>
      <c r="Q58" s="51">
        <f t="shared" si="1"/>
        <v>0</v>
      </c>
      <c r="R58" s="52" t="s">
        <v>2138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44677.0</v>
      </c>
      <c r="C59" s="38" t="s">
        <v>3072</v>
      </c>
      <c r="D59" s="39">
        <v>54899.0</v>
      </c>
      <c r="E59" s="40" t="s">
        <v>872</v>
      </c>
      <c r="F59" s="143"/>
      <c r="G59" s="120"/>
      <c r="H59" s="67"/>
      <c r="I59" s="107">
        <v>5650.0</v>
      </c>
      <c r="J59" s="108"/>
      <c r="K59" s="144"/>
      <c r="L59" s="110"/>
      <c r="M59" s="111"/>
      <c r="N59" s="112"/>
      <c r="O59" s="113"/>
      <c r="P59" s="50">
        <v>5650.0</v>
      </c>
      <c r="Q59" s="51">
        <f t="shared" si="1"/>
        <v>0</v>
      </c>
      <c r="R59" s="52" t="s">
        <v>29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44677.0</v>
      </c>
      <c r="C60" s="38" t="s">
        <v>3073</v>
      </c>
      <c r="D60" s="39">
        <v>21821.0</v>
      </c>
      <c r="E60" s="40" t="s">
        <v>297</v>
      </c>
      <c r="F60" s="143"/>
      <c r="G60" s="120">
        <v>16500.0</v>
      </c>
      <c r="H60" s="67"/>
      <c r="I60" s="107"/>
      <c r="J60" s="108"/>
      <c r="K60" s="144"/>
      <c r="L60" s="110"/>
      <c r="M60" s="111"/>
      <c r="N60" s="112"/>
      <c r="O60" s="113"/>
      <c r="P60" s="50">
        <v>16500.0</v>
      </c>
      <c r="Q60" s="51">
        <f t="shared" si="1"/>
        <v>0</v>
      </c>
      <c r="R60" s="52" t="s">
        <v>240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44677.0</v>
      </c>
      <c r="C61" s="38" t="s">
        <v>3074</v>
      </c>
      <c r="D61" s="39">
        <v>27066.0</v>
      </c>
      <c r="E61" s="40" t="s">
        <v>322</v>
      </c>
      <c r="F61" s="143"/>
      <c r="G61" s="120"/>
      <c r="H61" s="67"/>
      <c r="I61" s="107">
        <v>41500.0</v>
      </c>
      <c r="J61" s="108"/>
      <c r="K61" s="144"/>
      <c r="L61" s="110"/>
      <c r="M61" s="111"/>
      <c r="N61" s="112"/>
      <c r="O61" s="113"/>
      <c r="P61" s="50">
        <v>41500.0</v>
      </c>
      <c r="Q61" s="51">
        <f t="shared" si="1"/>
        <v>0</v>
      </c>
      <c r="R61" s="52" t="s">
        <v>487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44677.0</v>
      </c>
      <c r="C62" s="38" t="s">
        <v>3075</v>
      </c>
      <c r="D62" s="39">
        <v>21821.0</v>
      </c>
      <c r="E62" s="40" t="s">
        <v>297</v>
      </c>
      <c r="F62" s="143"/>
      <c r="G62" s="120"/>
      <c r="H62" s="67"/>
      <c r="I62" s="107">
        <v>16050.0</v>
      </c>
      <c r="J62" s="108"/>
      <c r="K62" s="144"/>
      <c r="L62" s="110"/>
      <c r="M62" s="111"/>
      <c r="N62" s="112"/>
      <c r="O62" s="113"/>
      <c r="P62" s="50">
        <v>16050.0</v>
      </c>
      <c r="Q62" s="51">
        <f t="shared" si="1"/>
        <v>0</v>
      </c>
      <c r="R62" s="52" t="s">
        <v>240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44677.0</v>
      </c>
      <c r="C63" s="38" t="s">
        <v>3076</v>
      </c>
      <c r="D63" s="39">
        <v>34956.0</v>
      </c>
      <c r="E63" s="40" t="s">
        <v>131</v>
      </c>
      <c r="F63" s="143"/>
      <c r="G63" s="120"/>
      <c r="H63" s="67"/>
      <c r="I63" s="107">
        <v>25000.0</v>
      </c>
      <c r="J63" s="108"/>
      <c r="K63" s="144"/>
      <c r="L63" s="110"/>
      <c r="M63" s="111"/>
      <c r="N63" s="112"/>
      <c r="O63" s="113"/>
      <c r="P63" s="50">
        <v>25000.0</v>
      </c>
      <c r="Q63" s="51">
        <f t="shared" si="1"/>
        <v>0</v>
      </c>
      <c r="R63" s="52" t="s">
        <v>240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44677.0</v>
      </c>
      <c r="C64" s="38" t="s">
        <v>3077</v>
      </c>
      <c r="D64" s="39">
        <v>22332.0</v>
      </c>
      <c r="E64" s="40" t="s">
        <v>337</v>
      </c>
      <c r="F64" s="143"/>
      <c r="G64" s="120"/>
      <c r="H64" s="67"/>
      <c r="I64" s="107">
        <v>1750.0</v>
      </c>
      <c r="J64" s="108"/>
      <c r="K64" s="144"/>
      <c r="L64" s="110"/>
      <c r="M64" s="111"/>
      <c r="N64" s="112"/>
      <c r="O64" s="113"/>
      <c r="P64" s="50">
        <v>1750.0</v>
      </c>
      <c r="Q64" s="51">
        <f t="shared" si="1"/>
        <v>0</v>
      </c>
      <c r="R64" s="52" t="s">
        <v>240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44677.0</v>
      </c>
      <c r="C65" s="38" t="s">
        <v>3078</v>
      </c>
      <c r="D65" s="39">
        <v>69725.0</v>
      </c>
      <c r="E65" s="40" t="s">
        <v>3079</v>
      </c>
      <c r="F65" s="143"/>
      <c r="G65" s="120"/>
      <c r="H65" s="67"/>
      <c r="I65" s="107">
        <v>27000.0</v>
      </c>
      <c r="J65" s="108"/>
      <c r="K65" s="144"/>
      <c r="L65" s="110"/>
      <c r="M65" s="111"/>
      <c r="N65" s="112"/>
      <c r="O65" s="113"/>
      <c r="P65" s="50">
        <v>27000.0</v>
      </c>
      <c r="Q65" s="51">
        <f t="shared" si="1"/>
        <v>0</v>
      </c>
      <c r="R65" s="52" t="s">
        <v>29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44677.0</v>
      </c>
      <c r="C66" s="38" t="s">
        <v>3080</v>
      </c>
      <c r="D66" s="39">
        <v>50408.0</v>
      </c>
      <c r="E66" s="40" t="s">
        <v>3081</v>
      </c>
      <c r="F66" s="143"/>
      <c r="G66" s="120"/>
      <c r="H66" s="67"/>
      <c r="I66" s="107"/>
      <c r="J66" s="108">
        <v>5000.0</v>
      </c>
      <c r="K66" s="144"/>
      <c r="L66" s="110"/>
      <c r="M66" s="111"/>
      <c r="N66" s="112"/>
      <c r="O66" s="113"/>
      <c r="P66" s="50">
        <v>5000.0</v>
      </c>
      <c r="Q66" s="51">
        <f t="shared" si="1"/>
        <v>0</v>
      </c>
      <c r="R66" s="52" t="s">
        <v>240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44677.0</v>
      </c>
      <c r="C67" s="38" t="s">
        <v>3082</v>
      </c>
      <c r="D67" s="39">
        <v>50408.0</v>
      </c>
      <c r="E67" s="40" t="s">
        <v>3081</v>
      </c>
      <c r="F67" s="143"/>
      <c r="G67" s="120"/>
      <c r="H67" s="67"/>
      <c r="I67" s="107"/>
      <c r="J67" s="108">
        <v>5000.0</v>
      </c>
      <c r="K67" s="144"/>
      <c r="L67" s="110"/>
      <c r="M67" s="111"/>
      <c r="N67" s="112"/>
      <c r="O67" s="113"/>
      <c r="P67" s="50">
        <v>5000.0</v>
      </c>
      <c r="Q67" s="51">
        <f t="shared" si="1"/>
        <v>0</v>
      </c>
      <c r="R67" s="52" t="s">
        <v>240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44677.0</v>
      </c>
      <c r="C68" s="38" t="s">
        <v>3083</v>
      </c>
      <c r="D68" s="39">
        <v>67687.0</v>
      </c>
      <c r="E68" s="40" t="s">
        <v>31</v>
      </c>
      <c r="F68" s="143"/>
      <c r="G68" s="120"/>
      <c r="H68" s="67"/>
      <c r="I68" s="107">
        <v>3500.0</v>
      </c>
      <c r="J68" s="108"/>
      <c r="K68" s="144"/>
      <c r="L68" s="110"/>
      <c r="M68" s="111"/>
      <c r="N68" s="112"/>
      <c r="O68" s="113"/>
      <c r="P68" s="50">
        <v>3500.0</v>
      </c>
      <c r="Q68" s="51">
        <f t="shared" si="1"/>
        <v>0</v>
      </c>
      <c r="R68" s="52" t="s">
        <v>487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44677.0</v>
      </c>
      <c r="C69" s="38" t="s">
        <v>3084</v>
      </c>
      <c r="D69" s="39">
        <v>64740.0</v>
      </c>
      <c r="E69" s="40" t="s">
        <v>425</v>
      </c>
      <c r="F69" s="143"/>
      <c r="G69" s="120"/>
      <c r="H69" s="67"/>
      <c r="I69" s="107"/>
      <c r="J69" s="108">
        <v>5150.0</v>
      </c>
      <c r="K69" s="144"/>
      <c r="L69" s="110"/>
      <c r="M69" s="111"/>
      <c r="N69" s="112"/>
      <c r="O69" s="113"/>
      <c r="P69" s="50">
        <v>5150.0</v>
      </c>
      <c r="Q69" s="51">
        <f t="shared" si="1"/>
        <v>0</v>
      </c>
      <c r="R69" s="52" t="s">
        <v>240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44677.0</v>
      </c>
      <c r="C70" s="38" t="s">
        <v>3085</v>
      </c>
      <c r="D70" s="39">
        <v>52891.0</v>
      </c>
      <c r="E70" s="40" t="s">
        <v>3086</v>
      </c>
      <c r="F70" s="143"/>
      <c r="G70" s="120"/>
      <c r="H70" s="67"/>
      <c r="I70" s="107">
        <v>5000.0</v>
      </c>
      <c r="J70" s="108"/>
      <c r="K70" s="144"/>
      <c r="L70" s="110"/>
      <c r="M70" s="111"/>
      <c r="N70" s="112"/>
      <c r="O70" s="113"/>
      <c r="P70" s="50">
        <v>5000.0</v>
      </c>
      <c r="Q70" s="51">
        <f t="shared" si="1"/>
        <v>0</v>
      </c>
      <c r="R70" s="52" t="s">
        <v>487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44677.0</v>
      </c>
      <c r="C71" s="38" t="s">
        <v>3087</v>
      </c>
      <c r="D71" s="39">
        <v>52891.0</v>
      </c>
      <c r="E71" s="40" t="s">
        <v>3086</v>
      </c>
      <c r="F71" s="143"/>
      <c r="G71" s="120"/>
      <c r="H71" s="67"/>
      <c r="I71" s="107">
        <v>6250.0</v>
      </c>
      <c r="J71" s="108"/>
      <c r="K71" s="144"/>
      <c r="L71" s="110"/>
      <c r="M71" s="111"/>
      <c r="N71" s="112"/>
      <c r="O71" s="113"/>
      <c r="P71" s="50">
        <v>6250.0</v>
      </c>
      <c r="Q71" s="51">
        <f t="shared" si="1"/>
        <v>0</v>
      </c>
      <c r="R71" s="52" t="s">
        <v>487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44677.0</v>
      </c>
      <c r="C72" s="38" t="s">
        <v>3088</v>
      </c>
      <c r="D72" s="39">
        <v>43955.0</v>
      </c>
      <c r="E72" s="40" t="s">
        <v>3089</v>
      </c>
      <c r="F72" s="143"/>
      <c r="G72" s="120"/>
      <c r="H72" s="67"/>
      <c r="I72" s="107">
        <v>8000.0</v>
      </c>
      <c r="J72" s="108"/>
      <c r="K72" s="144"/>
      <c r="L72" s="110"/>
      <c r="M72" s="111"/>
      <c r="N72" s="112"/>
      <c r="O72" s="113"/>
      <c r="P72" s="50">
        <v>8000.0</v>
      </c>
      <c r="Q72" s="51">
        <f t="shared" si="1"/>
        <v>0</v>
      </c>
      <c r="R72" s="52" t="s">
        <v>487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44677.0</v>
      </c>
      <c r="C73" s="38" t="s">
        <v>3090</v>
      </c>
      <c r="D73" s="39">
        <v>49831.0</v>
      </c>
      <c r="E73" s="40" t="s">
        <v>538</v>
      </c>
      <c r="F73" s="143"/>
      <c r="G73" s="120"/>
      <c r="H73" s="67"/>
      <c r="I73" s="107"/>
      <c r="J73" s="108">
        <v>3650.0</v>
      </c>
      <c r="K73" s="144">
        <v>50.0</v>
      </c>
      <c r="L73" s="110"/>
      <c r="M73" s="111"/>
      <c r="N73" s="112"/>
      <c r="O73" s="113"/>
      <c r="P73" s="50">
        <v>3700.0</v>
      </c>
      <c r="Q73" s="51">
        <f t="shared" si="1"/>
        <v>0</v>
      </c>
      <c r="R73" s="52" t="s">
        <v>240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44677.0</v>
      </c>
      <c r="C74" s="38" t="s">
        <v>3091</v>
      </c>
      <c r="D74" s="39">
        <v>46028.0</v>
      </c>
      <c r="E74" s="40" t="s">
        <v>3092</v>
      </c>
      <c r="F74" s="143"/>
      <c r="G74" s="120"/>
      <c r="H74" s="67"/>
      <c r="I74" s="107">
        <v>5750.0</v>
      </c>
      <c r="J74" s="108"/>
      <c r="K74" s="144"/>
      <c r="L74" s="110"/>
      <c r="M74" s="111"/>
      <c r="N74" s="112"/>
      <c r="O74" s="113"/>
      <c r="P74" s="50">
        <v>5750.0</v>
      </c>
      <c r="Q74" s="51">
        <f t="shared" si="1"/>
        <v>0</v>
      </c>
      <c r="R74" s="52" t="s">
        <v>487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44677.0</v>
      </c>
      <c r="C75" s="38" t="s">
        <v>3093</v>
      </c>
      <c r="D75" s="39">
        <v>58235.0</v>
      </c>
      <c r="E75" s="40" t="s">
        <v>3094</v>
      </c>
      <c r="F75" s="143"/>
      <c r="G75" s="120"/>
      <c r="H75" s="67"/>
      <c r="I75" s="107">
        <v>2650.0</v>
      </c>
      <c r="J75" s="108"/>
      <c r="K75" s="144"/>
      <c r="L75" s="110"/>
      <c r="M75" s="111"/>
      <c r="N75" s="112"/>
      <c r="O75" s="113"/>
      <c r="P75" s="50">
        <v>2650.0</v>
      </c>
      <c r="Q75" s="51">
        <f t="shared" si="1"/>
        <v>0</v>
      </c>
      <c r="R75" s="52" t="s">
        <v>229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44677.0</v>
      </c>
      <c r="C76" s="38" t="s">
        <v>3095</v>
      </c>
      <c r="D76" s="39">
        <v>44830.0</v>
      </c>
      <c r="E76" s="40" t="s">
        <v>3096</v>
      </c>
      <c r="F76" s="143"/>
      <c r="G76" s="120"/>
      <c r="H76" s="67"/>
      <c r="I76" s="107">
        <v>3600.0</v>
      </c>
      <c r="J76" s="108"/>
      <c r="K76" s="144"/>
      <c r="L76" s="110"/>
      <c r="M76" s="111"/>
      <c r="N76" s="112"/>
      <c r="O76" s="113"/>
      <c r="P76" s="50">
        <v>3600.0</v>
      </c>
      <c r="Q76" s="51">
        <f t="shared" si="1"/>
        <v>0</v>
      </c>
      <c r="R76" s="52" t="s">
        <v>487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44677.0</v>
      </c>
      <c r="C77" s="38" t="s">
        <v>3097</v>
      </c>
      <c r="D77" s="39">
        <v>55448.0</v>
      </c>
      <c r="E77" s="40" t="s">
        <v>3098</v>
      </c>
      <c r="F77" s="143"/>
      <c r="G77" s="120"/>
      <c r="H77" s="67"/>
      <c r="I77" s="107">
        <v>2650.0</v>
      </c>
      <c r="J77" s="108"/>
      <c r="K77" s="144"/>
      <c r="L77" s="110"/>
      <c r="M77" s="111"/>
      <c r="N77" s="112"/>
      <c r="O77" s="113"/>
      <c r="P77" s="50">
        <v>2650.0</v>
      </c>
      <c r="Q77" s="51">
        <f t="shared" si="1"/>
        <v>0</v>
      </c>
      <c r="R77" s="52" t="s">
        <v>229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44677.0</v>
      </c>
      <c r="C78" s="38" t="s">
        <v>3099</v>
      </c>
      <c r="D78" s="39">
        <v>21818.0</v>
      </c>
      <c r="E78" s="40" t="s">
        <v>590</v>
      </c>
      <c r="F78" s="143"/>
      <c r="G78" s="120"/>
      <c r="H78" s="67"/>
      <c r="I78" s="107"/>
      <c r="J78" s="108">
        <v>10000.0</v>
      </c>
      <c r="K78" s="144"/>
      <c r="L78" s="110"/>
      <c r="M78" s="111"/>
      <c r="N78" s="112"/>
      <c r="O78" s="113"/>
      <c r="P78" s="50">
        <v>10000.0</v>
      </c>
      <c r="Q78" s="51">
        <f t="shared" si="1"/>
        <v>0</v>
      </c>
      <c r="R78" s="52" t="s">
        <v>229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44677.0</v>
      </c>
      <c r="C79" s="38" t="s">
        <v>3100</v>
      </c>
      <c r="D79" s="39">
        <v>53095.0</v>
      </c>
      <c r="E79" s="40" t="s">
        <v>552</v>
      </c>
      <c r="F79" s="105"/>
      <c r="G79" s="106"/>
      <c r="H79" s="67"/>
      <c r="I79" s="107">
        <v>9250.0</v>
      </c>
      <c r="J79" s="108"/>
      <c r="K79" s="109"/>
      <c r="L79" s="110"/>
      <c r="M79" s="111"/>
      <c r="N79" s="112"/>
      <c r="O79" s="113"/>
      <c r="P79" s="50">
        <v>9250.0</v>
      </c>
      <c r="Q79" s="51">
        <f t="shared" si="1"/>
        <v>0</v>
      </c>
      <c r="R79" s="52" t="s">
        <v>240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44677.0</v>
      </c>
      <c r="C80" s="38" t="s">
        <v>3101</v>
      </c>
      <c r="D80" s="39">
        <v>21818.0</v>
      </c>
      <c r="E80" s="40" t="s">
        <v>590</v>
      </c>
      <c r="F80" s="105"/>
      <c r="G80" s="120"/>
      <c r="H80" s="131"/>
      <c r="I80" s="107"/>
      <c r="J80" s="117">
        <v>15000.0</v>
      </c>
      <c r="K80" s="109"/>
      <c r="L80" s="110"/>
      <c r="M80" s="111"/>
      <c r="N80" s="112"/>
      <c r="O80" s="113"/>
      <c r="P80" s="50">
        <v>15000.0</v>
      </c>
      <c r="Q80" s="51">
        <f t="shared" si="1"/>
        <v>0</v>
      </c>
      <c r="R80" s="52" t="s">
        <v>229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44677.0</v>
      </c>
      <c r="C81" s="38" t="s">
        <v>3102</v>
      </c>
      <c r="D81" s="39">
        <v>28414.0</v>
      </c>
      <c r="E81" s="40" t="s">
        <v>565</v>
      </c>
      <c r="F81" s="143">
        <v>1600.0</v>
      </c>
      <c r="G81" s="106"/>
      <c r="H81" s="67"/>
      <c r="I81" s="107"/>
      <c r="J81" s="108"/>
      <c r="K81" s="109"/>
      <c r="L81" s="110"/>
      <c r="M81" s="111"/>
      <c r="N81" s="112"/>
      <c r="O81" s="113"/>
      <c r="P81" s="50">
        <v>1600.0</v>
      </c>
      <c r="Q81" s="51">
        <f t="shared" si="1"/>
        <v>0</v>
      </c>
      <c r="R81" s="52" t="s">
        <v>29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44677.0</v>
      </c>
      <c r="C82" s="38" t="s">
        <v>3103</v>
      </c>
      <c r="D82" s="39">
        <v>22332.0</v>
      </c>
      <c r="E82" s="40" t="s">
        <v>337</v>
      </c>
      <c r="F82" s="105"/>
      <c r="G82" s="106"/>
      <c r="H82" s="67"/>
      <c r="I82" s="107">
        <v>8550.0</v>
      </c>
      <c r="J82" s="108"/>
      <c r="K82" s="144"/>
      <c r="L82" s="110"/>
      <c r="M82" s="111"/>
      <c r="N82" s="112"/>
      <c r="O82" s="113"/>
      <c r="P82" s="50">
        <v>8550.0</v>
      </c>
      <c r="Q82" s="51">
        <f t="shared" si="1"/>
        <v>0</v>
      </c>
      <c r="R82" s="52" t="s">
        <v>240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44677.0</v>
      </c>
      <c r="C83" s="38" t="s">
        <v>3104</v>
      </c>
      <c r="D83" s="39">
        <v>22332.0</v>
      </c>
      <c r="E83" s="40" t="s">
        <v>337</v>
      </c>
      <c r="F83" s="143"/>
      <c r="G83" s="120"/>
      <c r="H83" s="67"/>
      <c r="I83" s="107">
        <v>400.0</v>
      </c>
      <c r="J83" s="117"/>
      <c r="K83" s="109"/>
      <c r="L83" s="110"/>
      <c r="M83" s="111"/>
      <c r="N83" s="112"/>
      <c r="O83" s="113"/>
      <c r="P83" s="50">
        <v>400.0</v>
      </c>
      <c r="Q83" s="51">
        <f t="shared" si="1"/>
        <v>0</v>
      </c>
      <c r="R83" s="52" t="s">
        <v>240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44677.0</v>
      </c>
      <c r="C84" s="38" t="s">
        <v>3105</v>
      </c>
      <c r="D84" s="39">
        <v>69602.0</v>
      </c>
      <c r="E84" s="40" t="s">
        <v>3106</v>
      </c>
      <c r="F84" s="105"/>
      <c r="G84" s="120"/>
      <c r="H84" s="67"/>
      <c r="I84" s="107">
        <v>300.0</v>
      </c>
      <c r="J84" s="108"/>
      <c r="K84" s="144"/>
      <c r="L84" s="110"/>
      <c r="M84" s="111"/>
      <c r="N84" s="112"/>
      <c r="O84" s="113"/>
      <c r="P84" s="50">
        <v>300.0</v>
      </c>
      <c r="Q84" s="51">
        <f t="shared" si="1"/>
        <v>0</v>
      </c>
      <c r="R84" s="52" t="s">
        <v>229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44677.0</v>
      </c>
      <c r="C85" s="38" t="s">
        <v>3107</v>
      </c>
      <c r="D85" s="39">
        <v>22727.0</v>
      </c>
      <c r="E85" s="40" t="s">
        <v>1040</v>
      </c>
      <c r="F85" s="105"/>
      <c r="G85" s="106"/>
      <c r="H85" s="67"/>
      <c r="I85" s="107">
        <v>8475.0</v>
      </c>
      <c r="J85" s="108"/>
      <c r="K85" s="109"/>
      <c r="L85" s="110"/>
      <c r="M85" s="111"/>
      <c r="N85" s="112"/>
      <c r="O85" s="113"/>
      <c r="P85" s="50">
        <v>8475.0</v>
      </c>
      <c r="Q85" s="51">
        <f t="shared" si="1"/>
        <v>0</v>
      </c>
      <c r="R85" s="52" t="s">
        <v>29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44677.0</v>
      </c>
      <c r="C86" s="38" t="s">
        <v>3108</v>
      </c>
      <c r="D86" s="39">
        <v>65013.0</v>
      </c>
      <c r="E86" s="40" t="s">
        <v>3109</v>
      </c>
      <c r="F86" s="127"/>
      <c r="G86" s="106"/>
      <c r="H86" s="67"/>
      <c r="I86" s="107">
        <v>40000.0</v>
      </c>
      <c r="J86" s="108"/>
      <c r="K86" s="109"/>
      <c r="L86" s="110"/>
      <c r="M86" s="111"/>
      <c r="N86" s="112"/>
      <c r="O86" s="113"/>
      <c r="P86" s="50">
        <v>40000.0</v>
      </c>
      <c r="Q86" s="51">
        <f t="shared" si="1"/>
        <v>0</v>
      </c>
      <c r="R86" s="52" t="s">
        <v>229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44677.0</v>
      </c>
      <c r="C87" s="38" t="s">
        <v>3110</v>
      </c>
      <c r="D87" s="39">
        <v>52419.0</v>
      </c>
      <c r="E87" s="40" t="s">
        <v>3111</v>
      </c>
      <c r="F87" s="127"/>
      <c r="G87" s="106"/>
      <c r="H87" s="67"/>
      <c r="I87" s="107"/>
      <c r="J87" s="108">
        <v>8200.0</v>
      </c>
      <c r="K87" s="109"/>
      <c r="L87" s="110"/>
      <c r="M87" s="111"/>
      <c r="N87" s="112"/>
      <c r="O87" s="113"/>
      <c r="P87" s="50">
        <v>8200.0</v>
      </c>
      <c r="Q87" s="51">
        <f t="shared" si="1"/>
        <v>0</v>
      </c>
      <c r="R87" s="52" t="s">
        <v>29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44677.0</v>
      </c>
      <c r="C88" s="38" t="s">
        <v>3112</v>
      </c>
      <c r="D88" s="39">
        <v>50070.0</v>
      </c>
      <c r="E88" s="40" t="s">
        <v>3113</v>
      </c>
      <c r="F88" s="105"/>
      <c r="G88" s="106"/>
      <c r="H88" s="131">
        <v>15000.0</v>
      </c>
      <c r="I88" s="107"/>
      <c r="J88" s="108"/>
      <c r="K88" s="134"/>
      <c r="L88" s="110"/>
      <c r="M88" s="111"/>
      <c r="N88" s="112"/>
      <c r="O88" s="113"/>
      <c r="P88" s="50">
        <v>15000.0</v>
      </c>
      <c r="Q88" s="51">
        <f t="shared" si="1"/>
        <v>0</v>
      </c>
      <c r="R88" s="52" t="s">
        <v>240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44677.0</v>
      </c>
      <c r="C89" s="38" t="s">
        <v>3114</v>
      </c>
      <c r="D89" s="39">
        <v>50849.0</v>
      </c>
      <c r="E89" s="40" t="s">
        <v>1754</v>
      </c>
      <c r="F89" s="105"/>
      <c r="G89" s="106"/>
      <c r="H89" s="131">
        <v>5000.0</v>
      </c>
      <c r="I89" s="107"/>
      <c r="J89" s="108"/>
      <c r="K89" s="109"/>
      <c r="L89" s="110"/>
      <c r="M89" s="111"/>
      <c r="N89" s="112"/>
      <c r="O89" s="113"/>
      <c r="P89" s="50">
        <v>5000.0</v>
      </c>
      <c r="Q89" s="51">
        <f t="shared" si="1"/>
        <v>0</v>
      </c>
      <c r="R89" s="52" t="s">
        <v>229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44677.0</v>
      </c>
      <c r="C90" s="38" t="s">
        <v>3115</v>
      </c>
      <c r="D90" s="39">
        <v>63098.0</v>
      </c>
      <c r="E90" s="40" t="s">
        <v>503</v>
      </c>
      <c r="F90" s="105"/>
      <c r="G90" s="106"/>
      <c r="H90" s="131">
        <v>5000.0</v>
      </c>
      <c r="I90" s="107"/>
      <c r="J90" s="117"/>
      <c r="K90" s="109"/>
      <c r="L90" s="110"/>
      <c r="M90" s="111"/>
      <c r="N90" s="112"/>
      <c r="O90" s="113"/>
      <c r="P90" s="50">
        <v>5000.0</v>
      </c>
      <c r="Q90" s="51">
        <f t="shared" si="1"/>
        <v>0</v>
      </c>
      <c r="R90" s="52" t="s">
        <v>229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44677.0</v>
      </c>
      <c r="C91" s="38" t="s">
        <v>3116</v>
      </c>
      <c r="D91" s="39">
        <v>42071.0</v>
      </c>
      <c r="E91" s="40" t="s">
        <v>386</v>
      </c>
      <c r="F91" s="105"/>
      <c r="G91" s="106"/>
      <c r="H91" s="131">
        <v>1600.0</v>
      </c>
      <c r="I91" s="107"/>
      <c r="J91" s="108"/>
      <c r="K91" s="144"/>
      <c r="L91" s="110"/>
      <c r="M91" s="111"/>
      <c r="N91" s="112"/>
      <c r="O91" s="113"/>
      <c r="P91" s="50">
        <v>1600.0</v>
      </c>
      <c r="Q91" s="51">
        <f t="shared" si="1"/>
        <v>0</v>
      </c>
      <c r="R91" s="52" t="s">
        <v>229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44677.0</v>
      </c>
      <c r="C92" s="38" t="s">
        <v>3117</v>
      </c>
      <c r="D92" s="39">
        <v>56132.0</v>
      </c>
      <c r="E92" s="40" t="s">
        <v>3118</v>
      </c>
      <c r="F92" s="105"/>
      <c r="G92" s="106"/>
      <c r="H92" s="67"/>
      <c r="I92" s="107">
        <v>300.0</v>
      </c>
      <c r="J92" s="117"/>
      <c r="K92" s="109"/>
      <c r="L92" s="110"/>
      <c r="M92" s="167"/>
      <c r="N92" s="112"/>
      <c r="O92" s="113"/>
      <c r="P92" s="50">
        <v>300.0</v>
      </c>
      <c r="Q92" s="51">
        <f t="shared" si="1"/>
        <v>0</v>
      </c>
      <c r="R92" s="52" t="s">
        <v>229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44677.0</v>
      </c>
      <c r="C93" s="38" t="s">
        <v>3119</v>
      </c>
      <c r="D93" s="39">
        <v>56132.0</v>
      </c>
      <c r="E93" s="40" t="s">
        <v>3118</v>
      </c>
      <c r="F93" s="105"/>
      <c r="G93" s="106"/>
      <c r="H93" s="122"/>
      <c r="I93" s="107">
        <v>1000.0</v>
      </c>
      <c r="J93" s="108"/>
      <c r="K93" s="144">
        <v>200.0</v>
      </c>
      <c r="L93" s="110"/>
      <c r="M93" s="111"/>
      <c r="N93" s="112"/>
      <c r="O93" s="113"/>
      <c r="P93" s="50">
        <v>1200.0</v>
      </c>
      <c r="Q93" s="51">
        <f t="shared" si="1"/>
        <v>0</v>
      </c>
      <c r="R93" s="52" t="s">
        <v>229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44677.0</v>
      </c>
      <c r="C94" s="38" t="s">
        <v>3120</v>
      </c>
      <c r="D94" s="39">
        <v>69204.0</v>
      </c>
      <c r="E94" s="40" t="s">
        <v>3121</v>
      </c>
      <c r="F94" s="143"/>
      <c r="G94" s="106"/>
      <c r="H94" s="67"/>
      <c r="I94" s="107">
        <v>27000.0</v>
      </c>
      <c r="J94" s="108"/>
      <c r="K94" s="109"/>
      <c r="L94" s="110"/>
      <c r="M94" s="111"/>
      <c r="N94" s="112"/>
      <c r="O94" s="113"/>
      <c r="P94" s="50">
        <v>27000.0</v>
      </c>
      <c r="Q94" s="51">
        <f t="shared" si="1"/>
        <v>0</v>
      </c>
      <c r="R94" s="52" t="s">
        <v>229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44677.0</v>
      </c>
      <c r="C95" s="38" t="s">
        <v>3122</v>
      </c>
      <c r="D95" s="39">
        <v>62146.0</v>
      </c>
      <c r="E95" s="40" t="s">
        <v>981</v>
      </c>
      <c r="F95" s="143"/>
      <c r="G95" s="106"/>
      <c r="H95" s="67"/>
      <c r="I95" s="107">
        <v>4250.0</v>
      </c>
      <c r="J95" s="108"/>
      <c r="K95" s="109"/>
      <c r="L95" s="110"/>
      <c r="M95" s="167"/>
      <c r="N95" s="112"/>
      <c r="O95" s="113"/>
      <c r="P95" s="50">
        <v>4250.0</v>
      </c>
      <c r="Q95" s="51">
        <f t="shared" si="1"/>
        <v>0</v>
      </c>
      <c r="R95" s="52" t="s">
        <v>240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44677.0</v>
      </c>
      <c r="C96" s="38" t="s">
        <v>3123</v>
      </c>
      <c r="D96" s="39">
        <v>35220.0</v>
      </c>
      <c r="E96" s="40" t="s">
        <v>3064</v>
      </c>
      <c r="F96" s="143"/>
      <c r="G96" s="120">
        <v>15000.0</v>
      </c>
      <c r="H96" s="67"/>
      <c r="I96" s="107"/>
      <c r="J96" s="108"/>
      <c r="K96" s="109"/>
      <c r="L96" s="110"/>
      <c r="M96" s="111"/>
      <c r="N96" s="112"/>
      <c r="O96" s="113"/>
      <c r="P96" s="50">
        <v>15000.0</v>
      </c>
      <c r="Q96" s="51">
        <f t="shared" si="1"/>
        <v>0</v>
      </c>
      <c r="R96" s="52" t="s">
        <v>229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44677.0</v>
      </c>
      <c r="C97" s="38" t="s">
        <v>3124</v>
      </c>
      <c r="D97" s="39">
        <v>64105.0</v>
      </c>
      <c r="E97" s="40" t="s">
        <v>3125</v>
      </c>
      <c r="F97" s="105"/>
      <c r="G97" s="120"/>
      <c r="H97" s="131"/>
      <c r="I97" s="107"/>
      <c r="J97" s="108">
        <v>350.0</v>
      </c>
      <c r="K97" s="109"/>
      <c r="L97" s="110"/>
      <c r="M97" s="111"/>
      <c r="N97" s="112"/>
      <c r="O97" s="113"/>
      <c r="P97" s="50">
        <v>350.0</v>
      </c>
      <c r="Q97" s="51">
        <f t="shared" si="1"/>
        <v>0</v>
      </c>
      <c r="R97" s="52" t="s">
        <v>229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44677.0</v>
      </c>
      <c r="C98" s="38" t="s">
        <v>3126</v>
      </c>
      <c r="D98" s="39">
        <v>21971.0</v>
      </c>
      <c r="E98" s="40" t="s">
        <v>406</v>
      </c>
      <c r="F98" s="105"/>
      <c r="G98" s="120"/>
      <c r="H98" s="131"/>
      <c r="I98" s="107">
        <v>1350.0</v>
      </c>
      <c r="J98" s="108"/>
      <c r="K98" s="109"/>
      <c r="L98" s="110"/>
      <c r="M98" s="111"/>
      <c r="N98" s="112"/>
      <c r="O98" s="113"/>
      <c r="P98" s="50">
        <v>1350.0</v>
      </c>
      <c r="Q98" s="51">
        <f t="shared" si="1"/>
        <v>0</v>
      </c>
      <c r="R98" s="52" t="s">
        <v>240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44677.0</v>
      </c>
      <c r="C99" s="38" t="s">
        <v>3127</v>
      </c>
      <c r="D99" s="39">
        <v>63613.0</v>
      </c>
      <c r="E99" s="40" t="s">
        <v>108</v>
      </c>
      <c r="F99" s="105"/>
      <c r="G99" s="120"/>
      <c r="H99" s="131"/>
      <c r="I99" s="107">
        <v>350.0</v>
      </c>
      <c r="J99" s="117"/>
      <c r="K99" s="144"/>
      <c r="L99" s="110"/>
      <c r="M99" s="111"/>
      <c r="N99" s="112"/>
      <c r="O99" s="113"/>
      <c r="P99" s="50">
        <v>350.0</v>
      </c>
      <c r="Q99" s="51">
        <f t="shared" si="1"/>
        <v>0</v>
      </c>
      <c r="R99" s="52" t="s">
        <v>229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44677.0</v>
      </c>
      <c r="C100" s="38" t="s">
        <v>3128</v>
      </c>
      <c r="D100" s="39">
        <v>51329.0</v>
      </c>
      <c r="E100" s="40" t="s">
        <v>583</v>
      </c>
      <c r="F100" s="143">
        <v>950.0</v>
      </c>
      <c r="G100" s="106"/>
      <c r="H100" s="131"/>
      <c r="I100" s="107">
        <v>300.0</v>
      </c>
      <c r="J100" s="108"/>
      <c r="K100" s="109"/>
      <c r="L100" s="110"/>
      <c r="M100" s="111"/>
      <c r="N100" s="112"/>
      <c r="O100" s="113"/>
      <c r="P100" s="50">
        <v>1250.0</v>
      </c>
      <c r="Q100" s="51">
        <f t="shared" si="1"/>
        <v>0</v>
      </c>
      <c r="R100" s="52" t="s">
        <v>240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44677.0</v>
      </c>
      <c r="C101" s="38" t="s">
        <v>3129</v>
      </c>
      <c r="D101" s="39">
        <v>59168.0</v>
      </c>
      <c r="E101" s="40" t="s">
        <v>3130</v>
      </c>
      <c r="F101" s="105"/>
      <c r="G101" s="106"/>
      <c r="H101" s="67"/>
      <c r="I101" s="107">
        <v>300.0</v>
      </c>
      <c r="J101" s="108"/>
      <c r="K101" s="109"/>
      <c r="L101" s="110"/>
      <c r="M101" s="111"/>
      <c r="N101" s="112"/>
      <c r="O101" s="113"/>
      <c r="P101" s="50">
        <v>300.0</v>
      </c>
      <c r="Q101" s="51">
        <f t="shared" si="1"/>
        <v>0</v>
      </c>
      <c r="R101" s="52" t="s">
        <v>240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44677.0</v>
      </c>
      <c r="C102" s="38" t="s">
        <v>3131</v>
      </c>
      <c r="D102" s="39">
        <v>30855.0</v>
      </c>
      <c r="E102" s="40" t="s">
        <v>770</v>
      </c>
      <c r="F102" s="105"/>
      <c r="G102" s="120"/>
      <c r="H102" s="67"/>
      <c r="I102" s="107"/>
      <c r="J102" s="108">
        <v>17500.0</v>
      </c>
      <c r="K102" s="109"/>
      <c r="L102" s="110"/>
      <c r="M102" s="111"/>
      <c r="N102" s="112"/>
      <c r="O102" s="113"/>
      <c r="P102" s="50">
        <v>17500.0</v>
      </c>
      <c r="Q102" s="51">
        <f t="shared" si="1"/>
        <v>0</v>
      </c>
      <c r="R102" s="52" t="s">
        <v>2138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44677.0</v>
      </c>
      <c r="C103" s="38" t="s">
        <v>3132</v>
      </c>
      <c r="D103" s="39">
        <v>43349.0</v>
      </c>
      <c r="E103" s="40" t="s">
        <v>914</v>
      </c>
      <c r="F103" s="105"/>
      <c r="G103" s="106"/>
      <c r="H103" s="67"/>
      <c r="I103" s="107">
        <v>10000.0</v>
      </c>
      <c r="J103" s="117"/>
      <c r="K103" s="109"/>
      <c r="L103" s="110"/>
      <c r="M103" s="111"/>
      <c r="N103" s="112"/>
      <c r="O103" s="113"/>
      <c r="P103" s="50">
        <v>10000.0</v>
      </c>
      <c r="Q103" s="51">
        <f t="shared" si="1"/>
        <v>0</v>
      </c>
      <c r="R103" s="52" t="s">
        <v>229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44677.0</v>
      </c>
      <c r="C104" s="38" t="s">
        <v>3133</v>
      </c>
      <c r="D104" s="39">
        <v>48854.0</v>
      </c>
      <c r="E104" s="40" t="s">
        <v>1382</v>
      </c>
      <c r="F104" s="127"/>
      <c r="G104" s="120"/>
      <c r="H104" s="131"/>
      <c r="I104" s="107"/>
      <c r="J104" s="108">
        <v>8275.0</v>
      </c>
      <c r="K104" s="109"/>
      <c r="L104" s="110"/>
      <c r="M104" s="111"/>
      <c r="N104" s="112"/>
      <c r="O104" s="113"/>
      <c r="P104" s="50">
        <v>8275.0</v>
      </c>
      <c r="Q104" s="51">
        <f t="shared" si="1"/>
        <v>0</v>
      </c>
      <c r="R104" s="52" t="s">
        <v>240</v>
      </c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44677.0</v>
      </c>
      <c r="C105" s="38" t="s">
        <v>3134</v>
      </c>
      <c r="D105" s="39">
        <v>50020.0</v>
      </c>
      <c r="E105" s="40" t="s">
        <v>1292</v>
      </c>
      <c r="F105" s="143"/>
      <c r="G105" s="106"/>
      <c r="H105" s="67"/>
      <c r="I105" s="107">
        <v>5150.0</v>
      </c>
      <c r="J105" s="117"/>
      <c r="K105" s="109"/>
      <c r="L105" s="110"/>
      <c r="M105" s="111"/>
      <c r="N105" s="112"/>
      <c r="O105" s="113"/>
      <c r="P105" s="50">
        <v>5150.0</v>
      </c>
      <c r="Q105" s="51">
        <f t="shared" si="1"/>
        <v>0</v>
      </c>
      <c r="R105" s="52" t="s">
        <v>229</v>
      </c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44677.0</v>
      </c>
      <c r="C106" s="38" t="s">
        <v>3135</v>
      </c>
      <c r="D106" s="39">
        <v>36826.0</v>
      </c>
      <c r="E106" s="40" t="s">
        <v>866</v>
      </c>
      <c r="F106" s="105"/>
      <c r="G106" s="120"/>
      <c r="H106" s="67"/>
      <c r="I106" s="107">
        <v>7650.0</v>
      </c>
      <c r="J106" s="108"/>
      <c r="K106" s="109"/>
      <c r="L106" s="110"/>
      <c r="M106" s="111"/>
      <c r="N106" s="112"/>
      <c r="O106" s="113"/>
      <c r="P106" s="50">
        <v>7650.0</v>
      </c>
      <c r="Q106" s="51">
        <f t="shared" si="1"/>
        <v>0</v>
      </c>
      <c r="R106" s="52" t="s">
        <v>229</v>
      </c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44677.0</v>
      </c>
      <c r="C107" s="38" t="s">
        <v>3136</v>
      </c>
      <c r="D107" s="39">
        <v>45193.0</v>
      </c>
      <c r="E107" s="40" t="s">
        <v>38</v>
      </c>
      <c r="F107" s="105"/>
      <c r="G107" s="120"/>
      <c r="H107" s="67"/>
      <c r="I107" s="107">
        <v>300.0</v>
      </c>
      <c r="J107" s="117"/>
      <c r="K107" s="109"/>
      <c r="L107" s="110"/>
      <c r="M107" s="111"/>
      <c r="N107" s="112"/>
      <c r="O107" s="113"/>
      <c r="P107" s="50">
        <v>300.0</v>
      </c>
      <c r="Q107" s="51">
        <f t="shared" si="1"/>
        <v>0</v>
      </c>
      <c r="R107" s="52" t="s">
        <v>240</v>
      </c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44677.0</v>
      </c>
      <c r="C108" s="38" t="s">
        <v>3137</v>
      </c>
      <c r="D108" s="39">
        <v>52611.0</v>
      </c>
      <c r="E108" s="40" t="s">
        <v>462</v>
      </c>
      <c r="F108" s="105"/>
      <c r="G108" s="120"/>
      <c r="H108" s="67"/>
      <c r="I108" s="107"/>
      <c r="J108" s="108">
        <v>5000.0</v>
      </c>
      <c r="K108" s="109"/>
      <c r="L108" s="110"/>
      <c r="M108" s="111"/>
      <c r="N108" s="112"/>
      <c r="O108" s="113"/>
      <c r="P108" s="50">
        <v>5000.0</v>
      </c>
      <c r="Q108" s="51">
        <f t="shared" si="1"/>
        <v>0</v>
      </c>
      <c r="R108" s="52" t="s">
        <v>2138</v>
      </c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44677.0</v>
      </c>
      <c r="C109" s="38" t="s">
        <v>3138</v>
      </c>
      <c r="D109" s="39">
        <v>69734.0</v>
      </c>
      <c r="E109" s="40" t="s">
        <v>3139</v>
      </c>
      <c r="F109" s="105"/>
      <c r="G109" s="106"/>
      <c r="H109" s="122"/>
      <c r="I109" s="107">
        <v>27000.0</v>
      </c>
      <c r="J109" s="108"/>
      <c r="K109" s="109"/>
      <c r="L109" s="110"/>
      <c r="M109" s="111"/>
      <c r="N109" s="112"/>
      <c r="O109" s="113"/>
      <c r="P109" s="50">
        <v>27000.0</v>
      </c>
      <c r="Q109" s="51">
        <f t="shared" si="1"/>
        <v>0</v>
      </c>
      <c r="R109" s="52" t="s">
        <v>229</v>
      </c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44677.0</v>
      </c>
      <c r="C110" s="38" t="s">
        <v>3140</v>
      </c>
      <c r="D110" s="39">
        <v>35220.0</v>
      </c>
      <c r="E110" s="40" t="s">
        <v>3064</v>
      </c>
      <c r="F110" s="105"/>
      <c r="G110" s="120">
        <v>5000.0</v>
      </c>
      <c r="H110" s="122"/>
      <c r="I110" s="107"/>
      <c r="J110" s="108"/>
      <c r="K110" s="109"/>
      <c r="L110" s="110"/>
      <c r="M110" s="111"/>
      <c r="N110" s="112"/>
      <c r="O110" s="113"/>
      <c r="P110" s="50">
        <v>5000.0</v>
      </c>
      <c r="Q110" s="51">
        <f t="shared" si="1"/>
        <v>0</v>
      </c>
      <c r="R110" s="52" t="s">
        <v>240</v>
      </c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44677.0</v>
      </c>
      <c r="C111" s="38" t="s">
        <v>3141</v>
      </c>
      <c r="D111" s="39">
        <v>52611.0</v>
      </c>
      <c r="E111" s="40" t="s">
        <v>462</v>
      </c>
      <c r="F111" s="105"/>
      <c r="G111" s="106"/>
      <c r="H111" s="122"/>
      <c r="I111" s="107"/>
      <c r="J111" s="108">
        <v>5140.0</v>
      </c>
      <c r="K111" s="134"/>
      <c r="L111" s="110"/>
      <c r="M111" s="111"/>
      <c r="N111" s="112"/>
      <c r="O111" s="113"/>
      <c r="P111" s="50">
        <v>5140.0</v>
      </c>
      <c r="Q111" s="51">
        <f t="shared" si="1"/>
        <v>0</v>
      </c>
      <c r="R111" s="52" t="s">
        <v>2138</v>
      </c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108.0</v>
      </c>
      <c r="B112" s="37">
        <v>44676.0</v>
      </c>
      <c r="C112" s="38" t="s">
        <v>3142</v>
      </c>
      <c r="D112" s="39">
        <v>51017.0</v>
      </c>
      <c r="E112" s="40" t="s">
        <v>205</v>
      </c>
      <c r="F112" s="105"/>
      <c r="G112" s="106"/>
      <c r="H112" s="122">
        <v>65000.0</v>
      </c>
      <c r="I112" s="107"/>
      <c r="J112" s="108"/>
      <c r="K112" s="134"/>
      <c r="L112" s="110"/>
      <c r="M112" s="111"/>
      <c r="N112" s="112"/>
      <c r="O112" s="113"/>
      <c r="P112" s="50">
        <v>65000.0</v>
      </c>
      <c r="Q112" s="51">
        <f t="shared" si="1"/>
        <v>0</v>
      </c>
      <c r="R112" s="52"/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109.0</v>
      </c>
      <c r="B113" s="37">
        <v>44676.0</v>
      </c>
      <c r="C113" s="38" t="s">
        <v>3143</v>
      </c>
      <c r="D113" s="39">
        <v>52425.0</v>
      </c>
      <c r="E113" s="40" t="s">
        <v>3144</v>
      </c>
      <c r="F113" s="143"/>
      <c r="G113" s="106"/>
      <c r="H113" s="131">
        <v>10000.0</v>
      </c>
      <c r="I113" s="107"/>
      <c r="J113" s="117"/>
      <c r="K113" s="109"/>
      <c r="L113" s="110"/>
      <c r="M113" s="111"/>
      <c r="N113" s="112"/>
      <c r="O113" s="113"/>
      <c r="P113" s="50">
        <v>10000.0</v>
      </c>
      <c r="Q113" s="51">
        <f t="shared" si="1"/>
        <v>0</v>
      </c>
      <c r="R113" s="52"/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110.0</v>
      </c>
      <c r="B114" s="37">
        <v>44677.0</v>
      </c>
      <c r="C114" s="38" t="s">
        <v>3145</v>
      </c>
      <c r="D114" s="39">
        <v>51406.0</v>
      </c>
      <c r="E114" s="40" t="s">
        <v>66</v>
      </c>
      <c r="F114" s="143"/>
      <c r="G114" s="120"/>
      <c r="H114" s="131">
        <v>50000.0</v>
      </c>
      <c r="I114" s="107"/>
      <c r="J114" s="108"/>
      <c r="K114" s="109"/>
      <c r="L114" s="110"/>
      <c r="M114" s="111"/>
      <c r="N114" s="112"/>
      <c r="O114" s="113"/>
      <c r="P114" s="50">
        <v>50000.0</v>
      </c>
      <c r="Q114" s="51">
        <f t="shared" si="1"/>
        <v>0</v>
      </c>
      <c r="R114" s="52"/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111.0</v>
      </c>
      <c r="B115" s="37">
        <v>44677.0</v>
      </c>
      <c r="C115" s="38" t="s">
        <v>3146</v>
      </c>
      <c r="D115" s="39">
        <v>55341.0</v>
      </c>
      <c r="E115" s="40" t="s">
        <v>3147</v>
      </c>
      <c r="F115" s="143"/>
      <c r="G115" s="106"/>
      <c r="H115" s="131">
        <v>5150.0</v>
      </c>
      <c r="I115" s="107"/>
      <c r="J115" s="108"/>
      <c r="K115" s="109"/>
      <c r="L115" s="110"/>
      <c r="M115" s="111"/>
      <c r="N115" s="112"/>
      <c r="O115" s="113"/>
      <c r="P115" s="50">
        <v>5150.0</v>
      </c>
      <c r="Q115" s="51">
        <f t="shared" si="1"/>
        <v>0</v>
      </c>
      <c r="R115" s="52"/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112.0</v>
      </c>
      <c r="B116" s="37">
        <v>44677.0</v>
      </c>
      <c r="C116" s="38" t="s">
        <v>3148</v>
      </c>
      <c r="D116" s="39">
        <v>59452.0</v>
      </c>
      <c r="E116" s="40" t="s">
        <v>652</v>
      </c>
      <c r="F116" s="105"/>
      <c r="G116" s="106"/>
      <c r="H116" s="131">
        <v>12500.0</v>
      </c>
      <c r="I116" s="107"/>
      <c r="J116" s="108"/>
      <c r="K116" s="109"/>
      <c r="L116" s="110"/>
      <c r="M116" s="111"/>
      <c r="N116" s="112"/>
      <c r="O116" s="113"/>
      <c r="P116" s="50">
        <v>12500.0</v>
      </c>
      <c r="Q116" s="51">
        <f t="shared" si="1"/>
        <v>0</v>
      </c>
      <c r="R116" s="52"/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>
        <v>113.0</v>
      </c>
      <c r="B117" s="37">
        <v>44677.0</v>
      </c>
      <c r="C117" s="38" t="s">
        <v>3149</v>
      </c>
      <c r="D117" s="39">
        <v>69402.0</v>
      </c>
      <c r="E117" s="40" t="s">
        <v>3150</v>
      </c>
      <c r="F117" s="105"/>
      <c r="G117" s="120"/>
      <c r="H117" s="67"/>
      <c r="I117" s="107"/>
      <c r="J117" s="108"/>
      <c r="K117" s="144">
        <v>27000.0</v>
      </c>
      <c r="L117" s="110"/>
      <c r="M117" s="111"/>
      <c r="N117" s="112"/>
      <c r="O117" s="113"/>
      <c r="P117" s="50">
        <v>27000.0</v>
      </c>
      <c r="Q117" s="51">
        <f t="shared" si="1"/>
        <v>0</v>
      </c>
      <c r="R117" s="52"/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04">
        <v>114.0</v>
      </c>
      <c r="B118" s="37">
        <v>44677.0</v>
      </c>
      <c r="C118" s="38" t="s">
        <v>3151</v>
      </c>
      <c r="D118" s="39">
        <v>43380.0</v>
      </c>
      <c r="E118" s="40" t="s">
        <v>457</v>
      </c>
      <c r="F118" s="127"/>
      <c r="G118" s="120"/>
      <c r="H118" s="131">
        <v>5000.0</v>
      </c>
      <c r="I118" s="107"/>
      <c r="J118" s="117"/>
      <c r="K118" s="109"/>
      <c r="L118" s="110"/>
      <c r="M118" s="111"/>
      <c r="N118" s="112"/>
      <c r="O118" s="113"/>
      <c r="P118" s="50">
        <v>5000.0</v>
      </c>
      <c r="Q118" s="51">
        <f t="shared" si="1"/>
        <v>0</v>
      </c>
      <c r="R118" s="52"/>
      <c r="S118" s="5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04">
        <v>115.0</v>
      </c>
      <c r="B119" s="37">
        <v>44677.0</v>
      </c>
      <c r="C119" s="38" t="s">
        <v>3152</v>
      </c>
      <c r="D119" s="39">
        <v>69402.0</v>
      </c>
      <c r="E119" s="40" t="s">
        <v>3150</v>
      </c>
      <c r="F119" s="105"/>
      <c r="G119" s="106"/>
      <c r="H119" s="67"/>
      <c r="I119" s="107"/>
      <c r="J119" s="117"/>
      <c r="K119" s="144">
        <v>54000.0</v>
      </c>
      <c r="L119" s="110"/>
      <c r="M119" s="111"/>
      <c r="N119" s="112"/>
      <c r="O119" s="113"/>
      <c r="P119" s="50">
        <v>54000.0</v>
      </c>
      <c r="Q119" s="51">
        <f t="shared" si="1"/>
        <v>0</v>
      </c>
      <c r="R119" s="52"/>
      <c r="S119" s="5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04">
        <v>116.0</v>
      </c>
      <c r="B120" s="37">
        <v>44677.0</v>
      </c>
      <c r="C120" s="38" t="s">
        <v>3153</v>
      </c>
      <c r="D120" s="39">
        <v>50342.0</v>
      </c>
      <c r="E120" s="40" t="s">
        <v>370</v>
      </c>
      <c r="F120" s="105"/>
      <c r="G120" s="106"/>
      <c r="H120" s="131">
        <v>1250.0</v>
      </c>
      <c r="I120" s="107"/>
      <c r="J120" s="108"/>
      <c r="K120" s="109"/>
      <c r="L120" s="110"/>
      <c r="M120" s="111"/>
      <c r="N120" s="112"/>
      <c r="O120" s="113"/>
      <c r="P120" s="50">
        <v>1250.0</v>
      </c>
      <c r="Q120" s="51">
        <f t="shared" si="1"/>
        <v>0</v>
      </c>
      <c r="R120" s="52"/>
      <c r="S120" s="5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04">
        <v>117.0</v>
      </c>
      <c r="B121" s="37">
        <v>44677.0</v>
      </c>
      <c r="C121" s="38" t="s">
        <v>3154</v>
      </c>
      <c r="D121" s="39">
        <v>47179.0</v>
      </c>
      <c r="E121" s="40" t="s">
        <v>823</v>
      </c>
      <c r="F121" s="105"/>
      <c r="G121" s="106"/>
      <c r="H121" s="122">
        <v>25600.0</v>
      </c>
      <c r="I121" s="107"/>
      <c r="J121" s="117"/>
      <c r="K121" s="109"/>
      <c r="L121" s="110"/>
      <c r="M121" s="111"/>
      <c r="N121" s="112"/>
      <c r="O121" s="113"/>
      <c r="P121" s="50">
        <v>25600.0</v>
      </c>
      <c r="Q121" s="51">
        <f t="shared" si="1"/>
        <v>0</v>
      </c>
      <c r="R121" s="52"/>
      <c r="S121" s="5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04">
        <v>118.0</v>
      </c>
      <c r="B122" s="37">
        <v>44677.0</v>
      </c>
      <c r="C122" s="38" t="s">
        <v>3155</v>
      </c>
      <c r="D122" s="39">
        <v>42046.0</v>
      </c>
      <c r="E122" s="40" t="s">
        <v>292</v>
      </c>
      <c r="F122" s="105"/>
      <c r="G122" s="106"/>
      <c r="H122" s="131">
        <v>8125.0</v>
      </c>
      <c r="I122" s="107"/>
      <c r="J122" s="108"/>
      <c r="K122" s="109"/>
      <c r="L122" s="110"/>
      <c r="M122" s="111"/>
      <c r="N122" s="112"/>
      <c r="O122" s="113"/>
      <c r="P122" s="50">
        <v>8125.0</v>
      </c>
      <c r="Q122" s="51">
        <f t="shared" si="1"/>
        <v>0</v>
      </c>
      <c r="R122" s="52"/>
      <c r="S122" s="5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104">
        <v>119.0</v>
      </c>
      <c r="B123" s="37">
        <v>44677.0</v>
      </c>
      <c r="C123" s="38" t="s">
        <v>3156</v>
      </c>
      <c r="D123" s="39">
        <v>25650.0</v>
      </c>
      <c r="E123" s="40" t="s">
        <v>244</v>
      </c>
      <c r="F123" s="105"/>
      <c r="G123" s="120"/>
      <c r="H123" s="131">
        <v>6275.0</v>
      </c>
      <c r="I123" s="107"/>
      <c r="J123" s="117"/>
      <c r="K123" s="144"/>
      <c r="L123" s="110"/>
      <c r="M123" s="111"/>
      <c r="N123" s="112"/>
      <c r="O123" s="113"/>
      <c r="P123" s="50">
        <v>6275.0</v>
      </c>
      <c r="Q123" s="51">
        <f t="shared" si="1"/>
        <v>0</v>
      </c>
      <c r="R123" s="52"/>
      <c r="S123" s="5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104">
        <v>120.0</v>
      </c>
      <c r="B124" s="37">
        <v>44677.0</v>
      </c>
      <c r="C124" s="38" t="s">
        <v>3157</v>
      </c>
      <c r="D124" s="39">
        <v>49918.0</v>
      </c>
      <c r="E124" s="40" t="s">
        <v>214</v>
      </c>
      <c r="F124" s="105"/>
      <c r="G124" s="106"/>
      <c r="H124" s="131">
        <v>4400.0</v>
      </c>
      <c r="I124" s="107"/>
      <c r="J124" s="108"/>
      <c r="K124" s="109"/>
      <c r="L124" s="110"/>
      <c r="M124" s="111"/>
      <c r="N124" s="112"/>
      <c r="O124" s="113"/>
      <c r="P124" s="50">
        <v>4400.0</v>
      </c>
      <c r="Q124" s="51">
        <f t="shared" si="1"/>
        <v>0</v>
      </c>
      <c r="R124" s="52"/>
      <c r="S124" s="5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104">
        <v>121.0</v>
      </c>
      <c r="B125" s="37">
        <v>44677.0</v>
      </c>
      <c r="C125" s="38" t="s">
        <v>3158</v>
      </c>
      <c r="D125" s="39">
        <v>50222.0</v>
      </c>
      <c r="E125" s="40" t="s">
        <v>634</v>
      </c>
      <c r="F125" s="105"/>
      <c r="G125" s="106"/>
      <c r="H125" s="131">
        <v>6600.0</v>
      </c>
      <c r="I125" s="107"/>
      <c r="J125" s="108"/>
      <c r="K125" s="109"/>
      <c r="L125" s="110"/>
      <c r="M125" s="167"/>
      <c r="N125" s="112"/>
      <c r="O125" s="113"/>
      <c r="P125" s="50">
        <v>6600.0</v>
      </c>
      <c r="Q125" s="51">
        <f t="shared" si="1"/>
        <v>0</v>
      </c>
      <c r="R125" s="52"/>
      <c r="S125" s="5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104"/>
      <c r="B126" s="146"/>
      <c r="C126" s="146"/>
      <c r="D126" s="146"/>
      <c r="E126" s="146"/>
      <c r="F126" s="92">
        <f t="shared" ref="F126:K126" si="2">SUM(F5:F125)</f>
        <v>7350</v>
      </c>
      <c r="G126" s="93">
        <f t="shared" si="2"/>
        <v>97450</v>
      </c>
      <c r="H126" s="135">
        <f t="shared" si="2"/>
        <v>241500</v>
      </c>
      <c r="I126" s="136">
        <f t="shared" si="2"/>
        <v>553575</v>
      </c>
      <c r="J126" s="137">
        <f t="shared" si="2"/>
        <v>239905</v>
      </c>
      <c r="K126" s="138">
        <f t="shared" si="2"/>
        <v>81400</v>
      </c>
      <c r="L126" s="139">
        <f>SUM(L4:L125)</f>
        <v>0</v>
      </c>
      <c r="M126" s="140">
        <f>SUM(M5:M125)</f>
        <v>0</v>
      </c>
      <c r="N126" s="141">
        <f t="shared" ref="N126:O126" si="3">SUM(N4:N125)</f>
        <v>0</v>
      </c>
      <c r="O126" s="142">
        <f t="shared" si="3"/>
        <v>0</v>
      </c>
      <c r="P126" s="100">
        <f t="shared" ref="P126:Q126" si="4">SUM(P5:P125)</f>
        <v>1250680</v>
      </c>
      <c r="Q126" s="51">
        <f t="shared" si="4"/>
        <v>-29500</v>
      </c>
      <c r="R126" s="146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>
      <c r="A127" s="22"/>
      <c r="B127" s="22"/>
      <c r="C127" s="22"/>
      <c r="D127" s="22"/>
      <c r="E127" s="22"/>
      <c r="F127" s="102">
        <f>F126+G126+H126+I126+J126+K126+L126+M126+N126+O126</f>
        <v>1221180</v>
      </c>
      <c r="G127" s="34"/>
      <c r="H127" s="34"/>
      <c r="I127" s="34"/>
      <c r="J127" s="34"/>
      <c r="K127" s="34"/>
      <c r="L127" s="6"/>
      <c r="M127" s="103"/>
      <c r="N127" s="103"/>
      <c r="O127" s="103"/>
      <c r="P127" s="53"/>
      <c r="Q127" s="53"/>
      <c r="R127" s="2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16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</sheetData>
  <mergeCells count="19">
    <mergeCell ref="E2:E4"/>
    <mergeCell ref="F3:F4"/>
    <mergeCell ref="G3:H3"/>
    <mergeCell ref="I3:J3"/>
    <mergeCell ref="K3:K4"/>
    <mergeCell ref="L3:L4"/>
    <mergeCell ref="F127:L127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88"/>
    <col customWidth="1" min="14" max="14" width="10.63"/>
    <col customWidth="1" min="16" max="16" width="14.75"/>
  </cols>
  <sheetData>
    <row r="1">
      <c r="A1" s="33" t="s">
        <v>3159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44677.0</v>
      </c>
      <c r="C5" s="38" t="s">
        <v>3160</v>
      </c>
      <c r="D5" s="39">
        <v>53249.0</v>
      </c>
      <c r="E5" s="40" t="s">
        <v>404</v>
      </c>
      <c r="F5" s="143"/>
      <c r="G5" s="106"/>
      <c r="H5" s="131"/>
      <c r="I5" s="107"/>
      <c r="J5" s="108">
        <v>15000.0</v>
      </c>
      <c r="K5" s="109"/>
      <c r="L5" s="110"/>
      <c r="M5" s="111"/>
      <c r="N5" s="112"/>
      <c r="O5" s="113"/>
      <c r="P5" s="50">
        <v>15000.0</v>
      </c>
      <c r="Q5" s="51">
        <f t="shared" ref="Q5:Q89" si="1">SUM(F5+G5+H5+I5+J5+K5+L5+M5+N5+O5-P5)</f>
        <v>0</v>
      </c>
      <c r="R5" s="52" t="s">
        <v>29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44677.0</v>
      </c>
      <c r="C6" s="38" t="s">
        <v>3161</v>
      </c>
      <c r="D6" s="39">
        <v>51017.0</v>
      </c>
      <c r="E6" s="40" t="s">
        <v>1080</v>
      </c>
      <c r="F6" s="105"/>
      <c r="G6" s="120"/>
      <c r="H6" s="131"/>
      <c r="I6" s="107">
        <v>0.0</v>
      </c>
      <c r="J6" s="108"/>
      <c r="K6" s="109"/>
      <c r="L6" s="110"/>
      <c r="M6" s="111"/>
      <c r="N6" s="112"/>
      <c r="O6" s="113"/>
      <c r="P6" s="50">
        <v>65000.0</v>
      </c>
      <c r="Q6" s="51">
        <f t="shared" si="1"/>
        <v>-65000</v>
      </c>
      <c r="R6" s="52" t="s">
        <v>240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44678.0</v>
      </c>
      <c r="C7" s="38" t="s">
        <v>3162</v>
      </c>
      <c r="D7" s="39">
        <v>67207.0</v>
      </c>
      <c r="E7" s="40" t="s">
        <v>1238</v>
      </c>
      <c r="F7" s="143"/>
      <c r="G7" s="106"/>
      <c r="H7" s="131"/>
      <c r="I7" s="107"/>
      <c r="J7" s="108">
        <v>4500.0</v>
      </c>
      <c r="K7" s="144"/>
      <c r="L7" s="110"/>
      <c r="M7" s="111"/>
      <c r="N7" s="112"/>
      <c r="O7" s="113"/>
      <c r="P7" s="50">
        <v>4500.0</v>
      </c>
      <c r="Q7" s="51">
        <f t="shared" si="1"/>
        <v>0</v>
      </c>
      <c r="R7" s="52" t="s">
        <v>240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44678.0</v>
      </c>
      <c r="C8" s="38" t="s">
        <v>3163</v>
      </c>
      <c r="D8" s="39">
        <v>67913.0</v>
      </c>
      <c r="E8" s="40" t="s">
        <v>3164</v>
      </c>
      <c r="F8" s="105"/>
      <c r="G8" s="106"/>
      <c r="H8" s="131"/>
      <c r="I8" s="107"/>
      <c r="J8" s="108">
        <v>4500.0</v>
      </c>
      <c r="K8" s="109"/>
      <c r="L8" s="110"/>
      <c r="M8" s="111"/>
      <c r="N8" s="112"/>
      <c r="O8" s="113"/>
      <c r="P8" s="50">
        <v>4500.0</v>
      </c>
      <c r="Q8" s="51">
        <f t="shared" si="1"/>
        <v>0</v>
      </c>
      <c r="R8" s="52" t="s">
        <v>240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44678.0</v>
      </c>
      <c r="C9" s="38" t="s">
        <v>3165</v>
      </c>
      <c r="D9" s="39">
        <v>56669.0</v>
      </c>
      <c r="E9" s="40" t="s">
        <v>3166</v>
      </c>
      <c r="F9" s="105"/>
      <c r="G9" s="120"/>
      <c r="H9" s="131"/>
      <c r="I9" s="107"/>
      <c r="J9" s="108">
        <v>5100.0</v>
      </c>
      <c r="K9" s="109"/>
      <c r="L9" s="110"/>
      <c r="M9" s="111"/>
      <c r="N9" s="112"/>
      <c r="O9" s="113"/>
      <c r="P9" s="50">
        <v>5100.0</v>
      </c>
      <c r="Q9" s="51">
        <f t="shared" si="1"/>
        <v>0</v>
      </c>
      <c r="R9" s="52" t="s">
        <v>69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44678.0</v>
      </c>
      <c r="C10" s="38" t="s">
        <v>3167</v>
      </c>
      <c r="D10" s="39">
        <v>50173.0</v>
      </c>
      <c r="E10" s="40" t="s">
        <v>1286</v>
      </c>
      <c r="F10" s="143"/>
      <c r="G10" s="106"/>
      <c r="H10" s="67"/>
      <c r="I10" s="107"/>
      <c r="J10" s="108">
        <v>350.0</v>
      </c>
      <c r="K10" s="144"/>
      <c r="L10" s="110"/>
      <c r="M10" s="111"/>
      <c r="N10" s="112"/>
      <c r="O10" s="113"/>
      <c r="P10" s="50">
        <v>350.0</v>
      </c>
      <c r="Q10" s="51">
        <f t="shared" si="1"/>
        <v>0</v>
      </c>
      <c r="R10" s="52" t="s">
        <v>2138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44678.0</v>
      </c>
      <c r="C11" s="38" t="s">
        <v>3168</v>
      </c>
      <c r="D11" s="39">
        <v>55992.0</v>
      </c>
      <c r="E11" s="40" t="s">
        <v>974</v>
      </c>
      <c r="F11" s="143"/>
      <c r="G11" s="120"/>
      <c r="H11" s="67"/>
      <c r="I11" s="107">
        <v>1350.0</v>
      </c>
      <c r="J11" s="108"/>
      <c r="K11" s="144"/>
      <c r="L11" s="110"/>
      <c r="M11" s="111"/>
      <c r="N11" s="112"/>
      <c r="O11" s="113"/>
      <c r="P11" s="50">
        <v>1350.0</v>
      </c>
      <c r="Q11" s="51">
        <f t="shared" si="1"/>
        <v>0</v>
      </c>
      <c r="R11" s="52" t="s">
        <v>2138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44678.0</v>
      </c>
      <c r="C12" s="38" t="s">
        <v>3169</v>
      </c>
      <c r="D12" s="39">
        <v>50436.0</v>
      </c>
      <c r="E12" s="40" t="s">
        <v>151</v>
      </c>
      <c r="F12" s="143"/>
      <c r="G12" s="120"/>
      <c r="H12" s="67"/>
      <c r="I12" s="107">
        <v>1250.0</v>
      </c>
      <c r="J12" s="108"/>
      <c r="K12" s="144"/>
      <c r="L12" s="110"/>
      <c r="M12" s="111"/>
      <c r="N12" s="112"/>
      <c r="O12" s="113"/>
      <c r="P12" s="50">
        <v>1250.0</v>
      </c>
      <c r="Q12" s="51">
        <f t="shared" si="1"/>
        <v>0</v>
      </c>
      <c r="R12" s="52" t="s">
        <v>2138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44678.0</v>
      </c>
      <c r="C13" s="38" t="s">
        <v>3170</v>
      </c>
      <c r="D13" s="39">
        <v>45096.0</v>
      </c>
      <c r="E13" s="40" t="s">
        <v>498</v>
      </c>
      <c r="F13" s="143"/>
      <c r="G13" s="120"/>
      <c r="H13" s="67"/>
      <c r="I13" s="107">
        <v>15000.0</v>
      </c>
      <c r="J13" s="108"/>
      <c r="K13" s="144"/>
      <c r="L13" s="110"/>
      <c r="M13" s="111"/>
      <c r="N13" s="112"/>
      <c r="O13" s="113"/>
      <c r="P13" s="50">
        <v>15000.0</v>
      </c>
      <c r="Q13" s="51">
        <f t="shared" si="1"/>
        <v>0</v>
      </c>
      <c r="R13" s="52" t="s">
        <v>69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44678.0</v>
      </c>
      <c r="C14" s="38" t="s">
        <v>3171</v>
      </c>
      <c r="D14" s="39">
        <v>50853.0</v>
      </c>
      <c r="E14" s="40" t="s">
        <v>155</v>
      </c>
      <c r="F14" s="143"/>
      <c r="G14" s="120"/>
      <c r="H14" s="67"/>
      <c r="I14" s="107">
        <v>5000.0</v>
      </c>
      <c r="J14" s="108"/>
      <c r="K14" s="144"/>
      <c r="L14" s="110"/>
      <c r="M14" s="111"/>
      <c r="N14" s="112"/>
      <c r="O14" s="113"/>
      <c r="P14" s="50">
        <v>5000.0</v>
      </c>
      <c r="Q14" s="51">
        <f t="shared" si="1"/>
        <v>0</v>
      </c>
      <c r="R14" s="52" t="s">
        <v>2138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44678.0</v>
      </c>
      <c r="C15" s="38" t="s">
        <v>3172</v>
      </c>
      <c r="D15" s="39">
        <v>50595.0</v>
      </c>
      <c r="E15" s="40" t="s">
        <v>325</v>
      </c>
      <c r="F15" s="143"/>
      <c r="G15" s="120"/>
      <c r="H15" s="131">
        <v>5000.0</v>
      </c>
      <c r="I15" s="107"/>
      <c r="J15" s="108"/>
      <c r="K15" s="144"/>
      <c r="L15" s="110"/>
      <c r="M15" s="111"/>
      <c r="N15" s="112"/>
      <c r="O15" s="113"/>
      <c r="P15" s="50">
        <v>5000.0</v>
      </c>
      <c r="Q15" s="51">
        <f t="shared" si="1"/>
        <v>0</v>
      </c>
      <c r="R15" s="52" t="s">
        <v>229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44678.0</v>
      </c>
      <c r="C16" s="38" t="s">
        <v>3173</v>
      </c>
      <c r="D16" s="39">
        <v>62146.0</v>
      </c>
      <c r="E16" s="40" t="s">
        <v>981</v>
      </c>
      <c r="F16" s="143"/>
      <c r="G16" s="120"/>
      <c r="H16" s="67"/>
      <c r="I16" s="107">
        <v>1250.0</v>
      </c>
      <c r="J16" s="108"/>
      <c r="K16" s="144"/>
      <c r="L16" s="110"/>
      <c r="M16" s="111"/>
      <c r="N16" s="112"/>
      <c r="O16" s="113"/>
      <c r="P16" s="50">
        <v>1250.0</v>
      </c>
      <c r="Q16" s="51">
        <f t="shared" si="1"/>
        <v>0</v>
      </c>
      <c r="R16" s="52" t="s">
        <v>69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44678.0</v>
      </c>
      <c r="C17" s="38" t="s">
        <v>3174</v>
      </c>
      <c r="D17" s="39">
        <v>55146.0</v>
      </c>
      <c r="E17" s="40" t="s">
        <v>171</v>
      </c>
      <c r="F17" s="143"/>
      <c r="G17" s="120"/>
      <c r="H17" s="67"/>
      <c r="I17" s="107"/>
      <c r="J17" s="108">
        <v>5000.0</v>
      </c>
      <c r="K17" s="144"/>
      <c r="L17" s="110"/>
      <c r="M17" s="111"/>
      <c r="N17" s="112"/>
      <c r="O17" s="113"/>
      <c r="P17" s="50">
        <v>5000.0</v>
      </c>
      <c r="Q17" s="51">
        <f t="shared" si="1"/>
        <v>0</v>
      </c>
      <c r="R17" s="52" t="s">
        <v>240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44678.0</v>
      </c>
      <c r="C18" s="38" t="s">
        <v>3175</v>
      </c>
      <c r="D18" s="39">
        <v>50595.0</v>
      </c>
      <c r="E18" s="40" t="s">
        <v>325</v>
      </c>
      <c r="F18" s="143"/>
      <c r="G18" s="120"/>
      <c r="H18" s="131">
        <v>55000.0</v>
      </c>
      <c r="I18" s="107"/>
      <c r="J18" s="108"/>
      <c r="K18" s="144"/>
      <c r="L18" s="110"/>
      <c r="M18" s="111"/>
      <c r="N18" s="112"/>
      <c r="O18" s="113"/>
      <c r="P18" s="50">
        <v>55000.0</v>
      </c>
      <c r="Q18" s="51">
        <f t="shared" si="1"/>
        <v>0</v>
      </c>
      <c r="R18" s="52" t="s">
        <v>229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44678.0</v>
      </c>
      <c r="C19" s="38" t="s">
        <v>3176</v>
      </c>
      <c r="D19" s="39">
        <v>53283.0</v>
      </c>
      <c r="E19" s="40" t="s">
        <v>288</v>
      </c>
      <c r="F19" s="143"/>
      <c r="G19" s="120"/>
      <c r="H19" s="67"/>
      <c r="I19" s="107">
        <v>7575.0</v>
      </c>
      <c r="J19" s="108"/>
      <c r="K19" s="144"/>
      <c r="L19" s="110"/>
      <c r="M19" s="111"/>
      <c r="N19" s="112"/>
      <c r="O19" s="113"/>
      <c r="P19" s="50">
        <v>7575.0</v>
      </c>
      <c r="Q19" s="51">
        <f t="shared" si="1"/>
        <v>0</v>
      </c>
      <c r="R19" s="52" t="s">
        <v>2138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44678.0</v>
      </c>
      <c r="C20" s="38" t="s">
        <v>3177</v>
      </c>
      <c r="D20" s="39">
        <v>33055.0</v>
      </c>
      <c r="E20" s="40" t="s">
        <v>3178</v>
      </c>
      <c r="F20" s="143"/>
      <c r="G20" s="120"/>
      <c r="H20" s="67"/>
      <c r="I20" s="107"/>
      <c r="J20" s="108">
        <v>5000.0</v>
      </c>
      <c r="K20" s="144"/>
      <c r="L20" s="110"/>
      <c r="M20" s="111"/>
      <c r="N20" s="112"/>
      <c r="O20" s="113"/>
      <c r="P20" s="50">
        <v>5000.0</v>
      </c>
      <c r="Q20" s="51">
        <f t="shared" si="1"/>
        <v>0</v>
      </c>
      <c r="R20" s="52" t="s">
        <v>240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44678.0</v>
      </c>
      <c r="C21" s="38" t="s">
        <v>3179</v>
      </c>
      <c r="D21" s="39">
        <v>67061.0</v>
      </c>
      <c r="E21" s="40" t="s">
        <v>3180</v>
      </c>
      <c r="F21" s="143"/>
      <c r="G21" s="120"/>
      <c r="H21" s="67"/>
      <c r="I21" s="107"/>
      <c r="J21" s="108">
        <v>27000.0</v>
      </c>
      <c r="K21" s="144"/>
      <c r="L21" s="110"/>
      <c r="M21" s="111"/>
      <c r="N21" s="112"/>
      <c r="O21" s="113"/>
      <c r="P21" s="50">
        <v>27000.0</v>
      </c>
      <c r="Q21" s="51">
        <f t="shared" si="1"/>
        <v>0</v>
      </c>
      <c r="R21" s="52" t="s">
        <v>69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44678.0</v>
      </c>
      <c r="C22" s="38" t="s">
        <v>3181</v>
      </c>
      <c r="D22" s="39">
        <v>43569.0</v>
      </c>
      <c r="E22" s="40" t="s">
        <v>3182</v>
      </c>
      <c r="F22" s="143"/>
      <c r="G22" s="120"/>
      <c r="H22" s="67"/>
      <c r="I22" s="107"/>
      <c r="J22" s="108">
        <v>3600.0</v>
      </c>
      <c r="K22" s="144"/>
      <c r="L22" s="110"/>
      <c r="M22" s="111"/>
      <c r="N22" s="112"/>
      <c r="O22" s="113"/>
      <c r="P22" s="50">
        <v>3600.0</v>
      </c>
      <c r="Q22" s="51">
        <f t="shared" si="1"/>
        <v>0</v>
      </c>
      <c r="R22" s="52" t="s">
        <v>69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44678.0</v>
      </c>
      <c r="C23" s="38" t="s">
        <v>3183</v>
      </c>
      <c r="D23" s="39">
        <v>50436.0</v>
      </c>
      <c r="E23" s="40" t="s">
        <v>151</v>
      </c>
      <c r="F23" s="143"/>
      <c r="G23" s="120"/>
      <c r="H23" s="67"/>
      <c r="I23" s="107">
        <v>1500.0</v>
      </c>
      <c r="J23" s="108"/>
      <c r="K23" s="144"/>
      <c r="L23" s="110"/>
      <c r="M23" s="111"/>
      <c r="N23" s="112"/>
      <c r="O23" s="113"/>
      <c r="P23" s="50">
        <v>1500.0</v>
      </c>
      <c r="Q23" s="51">
        <f t="shared" si="1"/>
        <v>0</v>
      </c>
      <c r="R23" s="52" t="s">
        <v>240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44678.0</v>
      </c>
      <c r="C24" s="38" t="s">
        <v>3184</v>
      </c>
      <c r="D24" s="39">
        <v>51941.0</v>
      </c>
      <c r="E24" s="40" t="s">
        <v>2640</v>
      </c>
      <c r="F24" s="143"/>
      <c r="G24" s="120"/>
      <c r="H24" s="67"/>
      <c r="I24" s="107">
        <v>15000.0</v>
      </c>
      <c r="J24" s="108"/>
      <c r="K24" s="144"/>
      <c r="L24" s="110"/>
      <c r="M24" s="111"/>
      <c r="N24" s="112"/>
      <c r="O24" s="113"/>
      <c r="P24" s="50">
        <v>15000.0</v>
      </c>
      <c r="Q24" s="51">
        <f t="shared" si="1"/>
        <v>0</v>
      </c>
      <c r="R24" s="52" t="s">
        <v>240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44678.0</v>
      </c>
      <c r="C25" s="38" t="s">
        <v>3185</v>
      </c>
      <c r="D25" s="39">
        <v>53249.0</v>
      </c>
      <c r="E25" s="40" t="s">
        <v>404</v>
      </c>
      <c r="F25" s="143">
        <v>5100.0</v>
      </c>
      <c r="G25" s="120"/>
      <c r="H25" s="67"/>
      <c r="I25" s="107"/>
      <c r="J25" s="108"/>
      <c r="K25" s="144"/>
      <c r="L25" s="110"/>
      <c r="M25" s="111"/>
      <c r="N25" s="112"/>
      <c r="O25" s="113"/>
      <c r="P25" s="50">
        <v>5100.0</v>
      </c>
      <c r="Q25" s="51">
        <f t="shared" si="1"/>
        <v>0</v>
      </c>
      <c r="R25" s="52" t="s">
        <v>240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44678.0</v>
      </c>
      <c r="C26" s="38" t="s">
        <v>3186</v>
      </c>
      <c r="D26" s="39">
        <v>52776.0</v>
      </c>
      <c r="E26" s="40" t="s">
        <v>1584</v>
      </c>
      <c r="F26" s="143"/>
      <c r="G26" s="120"/>
      <c r="H26" s="67"/>
      <c r="I26" s="107"/>
      <c r="J26" s="108">
        <v>3600.0</v>
      </c>
      <c r="K26" s="144"/>
      <c r="L26" s="110"/>
      <c r="M26" s="111"/>
      <c r="N26" s="112"/>
      <c r="O26" s="113"/>
      <c r="P26" s="50">
        <v>3600.0</v>
      </c>
      <c r="Q26" s="51">
        <f t="shared" si="1"/>
        <v>0</v>
      </c>
      <c r="R26" s="52" t="s">
        <v>240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44678.0</v>
      </c>
      <c r="C27" s="38" t="s">
        <v>3187</v>
      </c>
      <c r="D27" s="39">
        <v>54179.0</v>
      </c>
      <c r="E27" s="40" t="s">
        <v>3188</v>
      </c>
      <c r="F27" s="143"/>
      <c r="G27" s="120"/>
      <c r="H27" s="67"/>
      <c r="I27" s="107"/>
      <c r="J27" s="108">
        <v>5000.0</v>
      </c>
      <c r="K27" s="144"/>
      <c r="L27" s="110"/>
      <c r="M27" s="111"/>
      <c r="N27" s="112"/>
      <c r="O27" s="113"/>
      <c r="P27" s="50">
        <v>5000.0</v>
      </c>
      <c r="Q27" s="51">
        <f t="shared" si="1"/>
        <v>0</v>
      </c>
      <c r="R27" s="52" t="s">
        <v>240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44678.0</v>
      </c>
      <c r="C28" s="38" t="s">
        <v>3189</v>
      </c>
      <c r="D28" s="39">
        <v>22332.0</v>
      </c>
      <c r="E28" s="40" t="s">
        <v>337</v>
      </c>
      <c r="F28" s="143"/>
      <c r="G28" s="120"/>
      <c r="H28" s="67"/>
      <c r="I28" s="107">
        <v>30000.0</v>
      </c>
      <c r="J28" s="108"/>
      <c r="K28" s="144"/>
      <c r="L28" s="110"/>
      <c r="M28" s="111"/>
      <c r="N28" s="112"/>
      <c r="O28" s="113"/>
      <c r="P28" s="50">
        <v>30000.0</v>
      </c>
      <c r="Q28" s="51">
        <f t="shared" si="1"/>
        <v>0</v>
      </c>
      <c r="R28" s="52" t="s">
        <v>69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44678.0</v>
      </c>
      <c r="C29" s="38" t="s">
        <v>3190</v>
      </c>
      <c r="D29" s="39">
        <v>13762.0</v>
      </c>
      <c r="E29" s="40" t="s">
        <v>197</v>
      </c>
      <c r="F29" s="143"/>
      <c r="G29" s="120"/>
      <c r="H29" s="67"/>
      <c r="I29" s="107"/>
      <c r="J29" s="108">
        <v>37800.0</v>
      </c>
      <c r="K29" s="144"/>
      <c r="L29" s="110"/>
      <c r="M29" s="111"/>
      <c r="N29" s="112"/>
      <c r="O29" s="113"/>
      <c r="P29" s="50">
        <v>37800.0</v>
      </c>
      <c r="Q29" s="51">
        <f t="shared" si="1"/>
        <v>0</v>
      </c>
      <c r="R29" s="52" t="s">
        <v>229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44678.0</v>
      </c>
      <c r="C30" s="38" t="s">
        <v>3191</v>
      </c>
      <c r="D30" s="39">
        <v>68124.0</v>
      </c>
      <c r="E30" s="40" t="s">
        <v>860</v>
      </c>
      <c r="F30" s="143"/>
      <c r="G30" s="120"/>
      <c r="H30" s="67"/>
      <c r="I30" s="107">
        <v>40000.0</v>
      </c>
      <c r="J30" s="108"/>
      <c r="K30" s="144"/>
      <c r="L30" s="110"/>
      <c r="M30" s="111"/>
      <c r="N30" s="112"/>
      <c r="O30" s="113"/>
      <c r="P30" s="50">
        <v>40000.0</v>
      </c>
      <c r="Q30" s="51">
        <f t="shared" si="1"/>
        <v>0</v>
      </c>
      <c r="R30" s="52" t="s">
        <v>240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44678.0</v>
      </c>
      <c r="C31" s="38" t="s">
        <v>3192</v>
      </c>
      <c r="D31" s="39">
        <v>43498.0</v>
      </c>
      <c r="E31" s="40" t="s">
        <v>3193</v>
      </c>
      <c r="F31" s="143"/>
      <c r="G31" s="120"/>
      <c r="H31" s="67"/>
      <c r="I31" s="107"/>
      <c r="J31" s="108">
        <v>6400.0</v>
      </c>
      <c r="K31" s="144"/>
      <c r="L31" s="110"/>
      <c r="M31" s="111"/>
      <c r="N31" s="112"/>
      <c r="O31" s="113"/>
      <c r="P31" s="50">
        <v>6400.0</v>
      </c>
      <c r="Q31" s="51">
        <f t="shared" si="1"/>
        <v>0</v>
      </c>
      <c r="R31" s="52" t="s">
        <v>240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44678.0</v>
      </c>
      <c r="C32" s="38" t="s">
        <v>3194</v>
      </c>
      <c r="D32" s="39">
        <v>56247.0</v>
      </c>
      <c r="E32" s="40" t="s">
        <v>3195</v>
      </c>
      <c r="F32" s="143"/>
      <c r="G32" s="120"/>
      <c r="H32" s="67"/>
      <c r="I32" s="107">
        <v>5000.0</v>
      </c>
      <c r="J32" s="108"/>
      <c r="K32" s="144"/>
      <c r="L32" s="110"/>
      <c r="M32" s="111"/>
      <c r="N32" s="112"/>
      <c r="O32" s="113"/>
      <c r="P32" s="50">
        <v>5000.0</v>
      </c>
      <c r="Q32" s="51">
        <f t="shared" si="1"/>
        <v>0</v>
      </c>
      <c r="R32" s="52" t="s">
        <v>2161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44678.0</v>
      </c>
      <c r="C33" s="38" t="s">
        <v>3196</v>
      </c>
      <c r="D33" s="39">
        <v>51946.0</v>
      </c>
      <c r="E33" s="40" t="s">
        <v>1006</v>
      </c>
      <c r="F33" s="143"/>
      <c r="G33" s="120"/>
      <c r="H33" s="67"/>
      <c r="I33" s="107">
        <v>5000.0</v>
      </c>
      <c r="J33" s="108"/>
      <c r="K33" s="144"/>
      <c r="L33" s="110"/>
      <c r="M33" s="111"/>
      <c r="N33" s="112"/>
      <c r="O33" s="113"/>
      <c r="P33" s="50">
        <v>5000.0</v>
      </c>
      <c r="Q33" s="51">
        <f t="shared" si="1"/>
        <v>0</v>
      </c>
      <c r="R33" s="52" t="s">
        <v>2161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44678.0</v>
      </c>
      <c r="C34" s="38" t="s">
        <v>3197</v>
      </c>
      <c r="D34" s="39">
        <v>31927.0</v>
      </c>
      <c r="E34" s="40" t="s">
        <v>212</v>
      </c>
      <c r="F34" s="143"/>
      <c r="G34" s="120"/>
      <c r="H34" s="131"/>
      <c r="I34" s="107">
        <v>300.0</v>
      </c>
      <c r="J34" s="108"/>
      <c r="K34" s="144"/>
      <c r="L34" s="110"/>
      <c r="M34" s="111"/>
      <c r="N34" s="112"/>
      <c r="O34" s="113"/>
      <c r="P34" s="50">
        <v>300.0</v>
      </c>
      <c r="Q34" s="51">
        <f t="shared" si="1"/>
        <v>0</v>
      </c>
      <c r="R34" s="52" t="s">
        <v>229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44678.0</v>
      </c>
      <c r="C35" s="38" t="s">
        <v>3198</v>
      </c>
      <c r="D35" s="39">
        <v>45096.0</v>
      </c>
      <c r="E35" s="40" t="s">
        <v>498</v>
      </c>
      <c r="F35" s="143"/>
      <c r="G35" s="120"/>
      <c r="H35" s="67"/>
      <c r="I35" s="107">
        <v>625.0</v>
      </c>
      <c r="J35" s="108"/>
      <c r="K35" s="144"/>
      <c r="L35" s="110"/>
      <c r="M35" s="111"/>
      <c r="N35" s="112"/>
      <c r="O35" s="113"/>
      <c r="P35" s="50">
        <v>625.0</v>
      </c>
      <c r="Q35" s="51">
        <f t="shared" si="1"/>
        <v>0</v>
      </c>
      <c r="R35" s="52" t="s">
        <v>240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44678.0</v>
      </c>
      <c r="C36" s="38" t="s">
        <v>3199</v>
      </c>
      <c r="D36" s="39">
        <v>22332.0</v>
      </c>
      <c r="E36" s="40" t="s">
        <v>337</v>
      </c>
      <c r="F36" s="143"/>
      <c r="G36" s="120"/>
      <c r="H36" s="67"/>
      <c r="I36" s="107">
        <v>5150.0</v>
      </c>
      <c r="J36" s="108"/>
      <c r="K36" s="144"/>
      <c r="L36" s="110"/>
      <c r="M36" s="111"/>
      <c r="N36" s="112"/>
      <c r="O36" s="113"/>
      <c r="P36" s="50">
        <v>5150.0</v>
      </c>
      <c r="Q36" s="51">
        <f t="shared" si="1"/>
        <v>0</v>
      </c>
      <c r="R36" s="52" t="s">
        <v>69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44678.0</v>
      </c>
      <c r="C37" s="38" t="s">
        <v>3200</v>
      </c>
      <c r="D37" s="39">
        <v>23221.0</v>
      </c>
      <c r="E37" s="40" t="s">
        <v>3201</v>
      </c>
      <c r="F37" s="143"/>
      <c r="G37" s="120"/>
      <c r="H37" s="67"/>
      <c r="I37" s="107">
        <v>300.0</v>
      </c>
      <c r="J37" s="108"/>
      <c r="K37" s="144"/>
      <c r="L37" s="110"/>
      <c r="M37" s="111"/>
      <c r="N37" s="112"/>
      <c r="O37" s="113"/>
      <c r="P37" s="50">
        <v>300.0</v>
      </c>
      <c r="Q37" s="51">
        <f t="shared" si="1"/>
        <v>0</v>
      </c>
      <c r="R37" s="52" t="s">
        <v>240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44678.0</v>
      </c>
      <c r="C38" s="38" t="s">
        <v>3202</v>
      </c>
      <c r="D38" s="39">
        <v>61606.0</v>
      </c>
      <c r="E38" s="40" t="s">
        <v>3203</v>
      </c>
      <c r="F38" s="143"/>
      <c r="G38" s="120"/>
      <c r="H38" s="67"/>
      <c r="I38" s="107">
        <v>2650.0</v>
      </c>
      <c r="J38" s="108"/>
      <c r="K38" s="144"/>
      <c r="L38" s="110"/>
      <c r="M38" s="111"/>
      <c r="N38" s="112"/>
      <c r="O38" s="113"/>
      <c r="P38" s="50">
        <v>2650.0</v>
      </c>
      <c r="Q38" s="51">
        <f t="shared" si="1"/>
        <v>0</v>
      </c>
      <c r="R38" s="52" t="s">
        <v>69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44678.0</v>
      </c>
      <c r="C39" s="38" t="s">
        <v>3204</v>
      </c>
      <c r="D39" s="39">
        <v>48973.0</v>
      </c>
      <c r="E39" s="40" t="s">
        <v>727</v>
      </c>
      <c r="F39" s="143"/>
      <c r="G39" s="120"/>
      <c r="H39" s="67"/>
      <c r="I39" s="107">
        <v>15000.0</v>
      </c>
      <c r="J39" s="108"/>
      <c r="K39" s="144"/>
      <c r="L39" s="110"/>
      <c r="M39" s="111"/>
      <c r="N39" s="112"/>
      <c r="O39" s="113"/>
      <c r="P39" s="50">
        <v>15000.0</v>
      </c>
      <c r="Q39" s="51">
        <f t="shared" si="1"/>
        <v>0</v>
      </c>
      <c r="R39" s="52" t="s">
        <v>229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44678.0</v>
      </c>
      <c r="C40" s="38" t="s">
        <v>3205</v>
      </c>
      <c r="D40" s="39">
        <v>61553.0</v>
      </c>
      <c r="E40" s="40" t="s">
        <v>3206</v>
      </c>
      <c r="F40" s="143"/>
      <c r="G40" s="120"/>
      <c r="H40" s="67"/>
      <c r="I40" s="107"/>
      <c r="J40" s="108">
        <v>10000.0</v>
      </c>
      <c r="K40" s="144"/>
      <c r="L40" s="110"/>
      <c r="M40" s="111"/>
      <c r="N40" s="112"/>
      <c r="O40" s="113"/>
      <c r="P40" s="50">
        <v>10000.0</v>
      </c>
      <c r="Q40" s="51">
        <f t="shared" si="1"/>
        <v>0</v>
      </c>
      <c r="R40" s="52" t="s">
        <v>2161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44678.0</v>
      </c>
      <c r="C41" s="38" t="s">
        <v>3207</v>
      </c>
      <c r="D41" s="39">
        <v>58427.0</v>
      </c>
      <c r="E41" s="40" t="s">
        <v>1135</v>
      </c>
      <c r="F41" s="143"/>
      <c r="G41" s="120"/>
      <c r="H41" s="67"/>
      <c r="I41" s="107"/>
      <c r="J41" s="108"/>
      <c r="K41" s="144"/>
      <c r="L41" s="110"/>
      <c r="M41" s="167">
        <v>17500.0</v>
      </c>
      <c r="N41" s="112"/>
      <c r="O41" s="113"/>
      <c r="P41" s="50">
        <v>17500.0</v>
      </c>
      <c r="Q41" s="51">
        <f t="shared" si="1"/>
        <v>0</v>
      </c>
      <c r="R41" s="52" t="s">
        <v>69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44678.0</v>
      </c>
      <c r="C42" s="38" t="s">
        <v>3208</v>
      </c>
      <c r="D42" s="39">
        <v>14329.0</v>
      </c>
      <c r="E42" s="40" t="s">
        <v>129</v>
      </c>
      <c r="F42" s="143"/>
      <c r="G42" s="120"/>
      <c r="H42" s="67"/>
      <c r="I42" s="107">
        <v>350.0</v>
      </c>
      <c r="J42" s="108"/>
      <c r="K42" s="144"/>
      <c r="L42" s="110"/>
      <c r="M42" s="111"/>
      <c r="N42" s="112"/>
      <c r="O42" s="113"/>
      <c r="P42" s="50">
        <v>350.0</v>
      </c>
      <c r="Q42" s="51">
        <f t="shared" si="1"/>
        <v>0</v>
      </c>
      <c r="R42" s="52" t="s">
        <v>2161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44678.0</v>
      </c>
      <c r="C43" s="38" t="s">
        <v>3209</v>
      </c>
      <c r="D43" s="39">
        <v>52032.0</v>
      </c>
      <c r="E43" s="40" t="s">
        <v>1174</v>
      </c>
      <c r="F43" s="143"/>
      <c r="G43" s="120"/>
      <c r="H43" s="67"/>
      <c r="I43" s="107">
        <v>3200.0</v>
      </c>
      <c r="J43" s="108"/>
      <c r="K43" s="144"/>
      <c r="L43" s="110"/>
      <c r="M43" s="111"/>
      <c r="N43" s="112"/>
      <c r="O43" s="113"/>
      <c r="P43" s="50">
        <v>3200.0</v>
      </c>
      <c r="Q43" s="51">
        <f t="shared" si="1"/>
        <v>0</v>
      </c>
      <c r="R43" s="52" t="s">
        <v>2161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44678.0</v>
      </c>
      <c r="C44" s="38" t="s">
        <v>3210</v>
      </c>
      <c r="D44" s="39">
        <v>41982.0</v>
      </c>
      <c r="E44" s="40" t="s">
        <v>1663</v>
      </c>
      <c r="F44" s="143"/>
      <c r="G44" s="120"/>
      <c r="H44" s="67"/>
      <c r="I44" s="107">
        <v>1000.0</v>
      </c>
      <c r="J44" s="108"/>
      <c r="K44" s="144"/>
      <c r="L44" s="110"/>
      <c r="M44" s="111"/>
      <c r="N44" s="112"/>
      <c r="O44" s="113"/>
      <c r="P44" s="50">
        <v>1000.0</v>
      </c>
      <c r="Q44" s="51">
        <f t="shared" si="1"/>
        <v>0</v>
      </c>
      <c r="R44" s="52" t="s">
        <v>229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44678.0</v>
      </c>
      <c r="C45" s="38" t="s">
        <v>3211</v>
      </c>
      <c r="D45" s="39">
        <v>54226.0</v>
      </c>
      <c r="E45" s="40" t="s">
        <v>169</v>
      </c>
      <c r="F45" s="143"/>
      <c r="G45" s="120"/>
      <c r="H45" s="67"/>
      <c r="I45" s="107">
        <v>18000.0</v>
      </c>
      <c r="J45" s="108"/>
      <c r="K45" s="144"/>
      <c r="L45" s="110"/>
      <c r="M45" s="111"/>
      <c r="N45" s="112"/>
      <c r="O45" s="113"/>
      <c r="P45" s="50">
        <v>18000.0</v>
      </c>
      <c r="Q45" s="51">
        <f t="shared" si="1"/>
        <v>0</v>
      </c>
      <c r="R45" s="52" t="s">
        <v>69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44678.0</v>
      </c>
      <c r="C46" s="38" t="s">
        <v>3212</v>
      </c>
      <c r="D46" s="39">
        <v>48305.0</v>
      </c>
      <c r="E46" s="40" t="s">
        <v>3213</v>
      </c>
      <c r="F46" s="143"/>
      <c r="G46" s="120"/>
      <c r="H46" s="67"/>
      <c r="I46" s="107">
        <v>5000.0</v>
      </c>
      <c r="J46" s="108"/>
      <c r="K46" s="144"/>
      <c r="L46" s="110"/>
      <c r="M46" s="111"/>
      <c r="N46" s="112"/>
      <c r="O46" s="113"/>
      <c r="P46" s="50">
        <v>5000.0</v>
      </c>
      <c r="Q46" s="51">
        <f t="shared" si="1"/>
        <v>0</v>
      </c>
      <c r="R46" s="52" t="s">
        <v>2161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44678.0</v>
      </c>
      <c r="C47" s="38" t="s">
        <v>3214</v>
      </c>
      <c r="D47" s="39">
        <v>57991.0</v>
      </c>
      <c r="E47" s="40" t="s">
        <v>1659</v>
      </c>
      <c r="F47" s="143"/>
      <c r="G47" s="120"/>
      <c r="H47" s="67"/>
      <c r="I47" s="107">
        <v>10268.0</v>
      </c>
      <c r="J47" s="108"/>
      <c r="K47" s="144"/>
      <c r="L47" s="110"/>
      <c r="M47" s="111"/>
      <c r="N47" s="112"/>
      <c r="O47" s="113"/>
      <c r="P47" s="50">
        <v>10268.0</v>
      </c>
      <c r="Q47" s="51">
        <f t="shared" si="1"/>
        <v>0</v>
      </c>
      <c r="R47" s="52" t="s">
        <v>69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44678.0</v>
      </c>
      <c r="C48" s="38" t="s">
        <v>3215</v>
      </c>
      <c r="D48" s="39">
        <v>52373.0</v>
      </c>
      <c r="E48" s="40" t="s">
        <v>3216</v>
      </c>
      <c r="F48" s="143"/>
      <c r="G48" s="120"/>
      <c r="H48" s="67"/>
      <c r="I48" s="107"/>
      <c r="J48" s="108">
        <v>700.0</v>
      </c>
      <c r="K48" s="144"/>
      <c r="L48" s="110"/>
      <c r="M48" s="111"/>
      <c r="N48" s="112"/>
      <c r="O48" s="113"/>
      <c r="P48" s="50">
        <v>700.0</v>
      </c>
      <c r="Q48" s="51">
        <f t="shared" si="1"/>
        <v>0</v>
      </c>
      <c r="R48" s="52" t="s">
        <v>69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44678.0</v>
      </c>
      <c r="C49" s="38" t="s">
        <v>3217</v>
      </c>
      <c r="D49" s="39">
        <v>35227.0</v>
      </c>
      <c r="E49" s="40" t="s">
        <v>163</v>
      </c>
      <c r="F49" s="143"/>
      <c r="G49" s="120"/>
      <c r="H49" s="67"/>
      <c r="I49" s="107">
        <v>1250.0</v>
      </c>
      <c r="J49" s="108"/>
      <c r="K49" s="144"/>
      <c r="L49" s="110"/>
      <c r="M49" s="111"/>
      <c r="N49" s="112"/>
      <c r="O49" s="113"/>
      <c r="P49" s="50">
        <v>1250.0</v>
      </c>
      <c r="Q49" s="51">
        <f t="shared" si="1"/>
        <v>0</v>
      </c>
      <c r="R49" s="52" t="s">
        <v>69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44678.0</v>
      </c>
      <c r="C50" s="38" t="s">
        <v>3218</v>
      </c>
      <c r="D50" s="39">
        <v>60151.0</v>
      </c>
      <c r="E50" s="40" t="s">
        <v>1717</v>
      </c>
      <c r="F50" s="143"/>
      <c r="G50" s="120"/>
      <c r="H50" s="67"/>
      <c r="I50" s="107">
        <v>2600.0</v>
      </c>
      <c r="J50" s="108"/>
      <c r="K50" s="144"/>
      <c r="L50" s="110"/>
      <c r="M50" s="111"/>
      <c r="N50" s="112"/>
      <c r="O50" s="113"/>
      <c r="P50" s="50">
        <v>2600.0</v>
      </c>
      <c r="Q50" s="51">
        <f t="shared" si="1"/>
        <v>0</v>
      </c>
      <c r="R50" s="52" t="s">
        <v>2161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44678.0</v>
      </c>
      <c r="C51" s="38" t="s">
        <v>3219</v>
      </c>
      <c r="D51" s="39">
        <v>66122.0</v>
      </c>
      <c r="E51" s="40" t="s">
        <v>3220</v>
      </c>
      <c r="F51" s="143"/>
      <c r="G51" s="120"/>
      <c r="H51" s="67"/>
      <c r="I51" s="107">
        <v>1200.0</v>
      </c>
      <c r="J51" s="108"/>
      <c r="K51" s="144"/>
      <c r="L51" s="110"/>
      <c r="M51" s="111"/>
      <c r="N51" s="112"/>
      <c r="O51" s="113"/>
      <c r="P51" s="50">
        <v>1200.0</v>
      </c>
      <c r="Q51" s="51">
        <f t="shared" si="1"/>
        <v>0</v>
      </c>
      <c r="R51" s="52" t="s">
        <v>229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44678.0</v>
      </c>
      <c r="C52" s="38" t="s">
        <v>3221</v>
      </c>
      <c r="D52" s="39">
        <v>41982.0</v>
      </c>
      <c r="E52" s="40" t="s">
        <v>1663</v>
      </c>
      <c r="F52" s="143"/>
      <c r="G52" s="120"/>
      <c r="H52" s="67"/>
      <c r="I52" s="107">
        <v>1600.0</v>
      </c>
      <c r="J52" s="108"/>
      <c r="K52" s="144"/>
      <c r="L52" s="110"/>
      <c r="M52" s="111"/>
      <c r="N52" s="112"/>
      <c r="O52" s="113"/>
      <c r="P52" s="50">
        <v>1600.0</v>
      </c>
      <c r="Q52" s="51">
        <f t="shared" si="1"/>
        <v>0</v>
      </c>
      <c r="R52" s="52" t="s">
        <v>69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44678.0</v>
      </c>
      <c r="C53" s="38" t="s">
        <v>3222</v>
      </c>
      <c r="D53" s="39">
        <v>56980.0</v>
      </c>
      <c r="E53" s="40" t="s">
        <v>2406</v>
      </c>
      <c r="F53" s="143"/>
      <c r="G53" s="120"/>
      <c r="H53" s="67"/>
      <c r="I53" s="107">
        <v>10000.0</v>
      </c>
      <c r="J53" s="108"/>
      <c r="K53" s="144"/>
      <c r="L53" s="110"/>
      <c r="M53" s="111"/>
      <c r="N53" s="112"/>
      <c r="O53" s="113"/>
      <c r="P53" s="50">
        <v>10000.0</v>
      </c>
      <c r="Q53" s="51">
        <f t="shared" si="1"/>
        <v>0</v>
      </c>
      <c r="R53" s="52" t="s">
        <v>240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44678.0</v>
      </c>
      <c r="C54" s="38" t="s">
        <v>3223</v>
      </c>
      <c r="D54" s="39">
        <v>52083.0</v>
      </c>
      <c r="E54" s="40" t="s">
        <v>409</v>
      </c>
      <c r="F54" s="143"/>
      <c r="G54" s="120"/>
      <c r="H54" s="67"/>
      <c r="I54" s="107">
        <v>65500.0</v>
      </c>
      <c r="J54" s="108"/>
      <c r="K54" s="144"/>
      <c r="L54" s="110"/>
      <c r="M54" s="111"/>
      <c r="N54" s="112"/>
      <c r="O54" s="113"/>
      <c r="P54" s="50">
        <v>65500.0</v>
      </c>
      <c r="Q54" s="51">
        <f t="shared" si="1"/>
        <v>0</v>
      </c>
      <c r="R54" s="52" t="s">
        <v>69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44678.0</v>
      </c>
      <c r="C55" s="38" t="s">
        <v>3224</v>
      </c>
      <c r="D55" s="39">
        <v>66122.0</v>
      </c>
      <c r="E55" s="40" t="s">
        <v>3220</v>
      </c>
      <c r="F55" s="143"/>
      <c r="G55" s="120"/>
      <c r="H55" s="67"/>
      <c r="I55" s="107">
        <v>1475.0</v>
      </c>
      <c r="J55" s="108"/>
      <c r="K55" s="144"/>
      <c r="L55" s="110"/>
      <c r="M55" s="111"/>
      <c r="N55" s="112"/>
      <c r="O55" s="113"/>
      <c r="P55" s="50">
        <v>1475.0</v>
      </c>
      <c r="Q55" s="51">
        <f t="shared" si="1"/>
        <v>0</v>
      </c>
      <c r="R55" s="52" t="s">
        <v>229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44678.0</v>
      </c>
      <c r="C56" s="38" t="s">
        <v>3225</v>
      </c>
      <c r="D56" s="39">
        <v>36928.0</v>
      </c>
      <c r="E56" s="40" t="s">
        <v>276</v>
      </c>
      <c r="F56" s="143"/>
      <c r="G56" s="120"/>
      <c r="H56" s="67"/>
      <c r="I56" s="107"/>
      <c r="J56" s="108"/>
      <c r="K56" s="144">
        <v>500.0</v>
      </c>
      <c r="L56" s="110"/>
      <c r="M56" s="111"/>
      <c r="N56" s="112"/>
      <c r="O56" s="113"/>
      <c r="P56" s="50">
        <v>500.0</v>
      </c>
      <c r="Q56" s="51">
        <f t="shared" si="1"/>
        <v>0</v>
      </c>
      <c r="R56" s="52" t="s">
        <v>240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44678.0</v>
      </c>
      <c r="C57" s="38" t="s">
        <v>3226</v>
      </c>
      <c r="D57" s="39">
        <v>51512.0</v>
      </c>
      <c r="E57" s="40" t="s">
        <v>763</v>
      </c>
      <c r="F57" s="143"/>
      <c r="G57" s="120"/>
      <c r="H57" s="67"/>
      <c r="I57" s="107"/>
      <c r="J57" s="108">
        <v>6400.0</v>
      </c>
      <c r="K57" s="144"/>
      <c r="L57" s="110"/>
      <c r="M57" s="111"/>
      <c r="N57" s="112"/>
      <c r="O57" s="113"/>
      <c r="P57" s="50">
        <v>6400.0</v>
      </c>
      <c r="Q57" s="51">
        <f t="shared" si="1"/>
        <v>0</v>
      </c>
      <c r="R57" s="52" t="s">
        <v>2138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44678.0</v>
      </c>
      <c r="C58" s="38" t="s">
        <v>3227</v>
      </c>
      <c r="D58" s="39">
        <v>66276.0</v>
      </c>
      <c r="E58" s="40" t="s">
        <v>3228</v>
      </c>
      <c r="F58" s="143"/>
      <c r="G58" s="120"/>
      <c r="H58" s="67"/>
      <c r="I58" s="107">
        <v>5165.0</v>
      </c>
      <c r="J58" s="108"/>
      <c r="K58" s="144"/>
      <c r="L58" s="110"/>
      <c r="M58" s="111"/>
      <c r="N58" s="112"/>
      <c r="O58" s="113"/>
      <c r="P58" s="50">
        <v>5165.0</v>
      </c>
      <c r="Q58" s="51">
        <f t="shared" si="1"/>
        <v>0</v>
      </c>
      <c r="R58" s="52" t="s">
        <v>69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44678.0</v>
      </c>
      <c r="C59" s="38" t="s">
        <v>3229</v>
      </c>
      <c r="D59" s="39">
        <v>69667.0</v>
      </c>
      <c r="E59" s="40" t="s">
        <v>3230</v>
      </c>
      <c r="F59" s="143"/>
      <c r="G59" s="120"/>
      <c r="H59" s="67"/>
      <c r="I59" s="107"/>
      <c r="J59" s="108">
        <v>300.0</v>
      </c>
      <c r="K59" s="144"/>
      <c r="L59" s="110"/>
      <c r="M59" s="111"/>
      <c r="N59" s="112"/>
      <c r="O59" s="113"/>
      <c r="P59" s="50">
        <v>300.0</v>
      </c>
      <c r="Q59" s="51">
        <f t="shared" si="1"/>
        <v>0</v>
      </c>
      <c r="R59" s="52" t="s">
        <v>229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44678.0</v>
      </c>
      <c r="C60" s="38" t="s">
        <v>3231</v>
      </c>
      <c r="D60" s="39">
        <v>59904.0</v>
      </c>
      <c r="E60" s="40" t="s">
        <v>227</v>
      </c>
      <c r="F60" s="143"/>
      <c r="G60" s="120"/>
      <c r="H60" s="67"/>
      <c r="I60" s="107">
        <v>200.0</v>
      </c>
      <c r="J60" s="108"/>
      <c r="K60" s="144"/>
      <c r="L60" s="110"/>
      <c r="M60" s="111"/>
      <c r="N60" s="112"/>
      <c r="O60" s="113"/>
      <c r="P60" s="50">
        <v>200.0</v>
      </c>
      <c r="Q60" s="51">
        <f t="shared" si="1"/>
        <v>0</v>
      </c>
      <c r="R60" s="52" t="s">
        <v>240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44678.0</v>
      </c>
      <c r="C61" s="38" t="s">
        <v>3232</v>
      </c>
      <c r="D61" s="39">
        <v>67034.0</v>
      </c>
      <c r="E61" s="40" t="s">
        <v>3233</v>
      </c>
      <c r="F61" s="143"/>
      <c r="G61" s="120"/>
      <c r="H61" s="67"/>
      <c r="I61" s="107">
        <v>23850.0</v>
      </c>
      <c r="J61" s="108"/>
      <c r="K61" s="144"/>
      <c r="L61" s="110"/>
      <c r="M61" s="111"/>
      <c r="N61" s="112"/>
      <c r="O61" s="113"/>
      <c r="P61" s="50">
        <v>23850.0</v>
      </c>
      <c r="Q61" s="51">
        <f t="shared" si="1"/>
        <v>0</v>
      </c>
      <c r="R61" s="52" t="s">
        <v>69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44678.0</v>
      </c>
      <c r="C62" s="38" t="s">
        <v>3234</v>
      </c>
      <c r="D62" s="39">
        <v>50222.0</v>
      </c>
      <c r="E62" s="40" t="s">
        <v>634</v>
      </c>
      <c r="F62" s="143"/>
      <c r="G62" s="120"/>
      <c r="H62" s="67"/>
      <c r="I62" s="107">
        <v>200.0</v>
      </c>
      <c r="J62" s="108"/>
      <c r="K62" s="144"/>
      <c r="L62" s="110"/>
      <c r="M62" s="111"/>
      <c r="N62" s="112"/>
      <c r="O62" s="113"/>
      <c r="P62" s="50">
        <v>200.0</v>
      </c>
      <c r="Q62" s="51">
        <f t="shared" si="1"/>
        <v>0</v>
      </c>
      <c r="R62" s="52" t="s">
        <v>69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44678.0</v>
      </c>
      <c r="C63" s="38" t="s">
        <v>3235</v>
      </c>
      <c r="D63" s="39">
        <v>64740.0</v>
      </c>
      <c r="E63" s="40" t="s">
        <v>425</v>
      </c>
      <c r="F63" s="143"/>
      <c r="G63" s="120"/>
      <c r="H63" s="67"/>
      <c r="I63" s="107"/>
      <c r="J63" s="108">
        <v>5775.0</v>
      </c>
      <c r="K63" s="144"/>
      <c r="L63" s="110"/>
      <c r="M63" s="111"/>
      <c r="N63" s="112"/>
      <c r="O63" s="113"/>
      <c r="P63" s="50">
        <v>5775.0</v>
      </c>
      <c r="Q63" s="51">
        <f t="shared" si="1"/>
        <v>0</v>
      </c>
      <c r="R63" s="52" t="s">
        <v>229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44678.0</v>
      </c>
      <c r="C64" s="38" t="s">
        <v>3236</v>
      </c>
      <c r="D64" s="39">
        <v>68137.0</v>
      </c>
      <c r="E64" s="40" t="s">
        <v>2963</v>
      </c>
      <c r="F64" s="143"/>
      <c r="G64" s="120"/>
      <c r="H64" s="67"/>
      <c r="I64" s="107">
        <v>10800.0</v>
      </c>
      <c r="J64" s="108"/>
      <c r="K64" s="144"/>
      <c r="L64" s="110"/>
      <c r="M64" s="111"/>
      <c r="N64" s="112"/>
      <c r="O64" s="113"/>
      <c r="P64" s="50">
        <v>10800.0</v>
      </c>
      <c r="Q64" s="51">
        <f t="shared" si="1"/>
        <v>0</v>
      </c>
      <c r="R64" s="52" t="s">
        <v>69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44678.0</v>
      </c>
      <c r="C65" s="38" t="s">
        <v>3237</v>
      </c>
      <c r="D65" s="39">
        <v>54764.0</v>
      </c>
      <c r="E65" s="40" t="s">
        <v>3238</v>
      </c>
      <c r="F65" s="143">
        <v>15000.0</v>
      </c>
      <c r="G65" s="120"/>
      <c r="H65" s="67"/>
      <c r="I65" s="107"/>
      <c r="J65" s="108"/>
      <c r="K65" s="144"/>
      <c r="L65" s="110"/>
      <c r="M65" s="111"/>
      <c r="N65" s="112"/>
      <c r="O65" s="113"/>
      <c r="P65" s="50">
        <v>15000.0</v>
      </c>
      <c r="Q65" s="51">
        <f t="shared" si="1"/>
        <v>0</v>
      </c>
      <c r="R65" s="52" t="s">
        <v>240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44678.0</v>
      </c>
      <c r="C66" s="38" t="s">
        <v>3239</v>
      </c>
      <c r="D66" s="39">
        <v>51069.0</v>
      </c>
      <c r="E66" s="40" t="s">
        <v>286</v>
      </c>
      <c r="F66" s="143"/>
      <c r="G66" s="120"/>
      <c r="H66" s="67"/>
      <c r="I66" s="107">
        <v>350.0</v>
      </c>
      <c r="J66" s="108"/>
      <c r="K66" s="144"/>
      <c r="L66" s="110"/>
      <c r="M66" s="111"/>
      <c r="N66" s="112"/>
      <c r="O66" s="113"/>
      <c r="P66" s="50">
        <v>350.0</v>
      </c>
      <c r="Q66" s="51">
        <f t="shared" si="1"/>
        <v>0</v>
      </c>
      <c r="R66" s="52" t="s">
        <v>229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44678.0</v>
      </c>
      <c r="C67" s="38" t="s">
        <v>3240</v>
      </c>
      <c r="D67" s="39">
        <v>22727.0</v>
      </c>
      <c r="E67" s="40" t="s">
        <v>1040</v>
      </c>
      <c r="F67" s="143"/>
      <c r="G67" s="120"/>
      <c r="H67" s="67"/>
      <c r="I67" s="107">
        <v>2500.0</v>
      </c>
      <c r="J67" s="108"/>
      <c r="K67" s="144"/>
      <c r="L67" s="110"/>
      <c r="M67" s="111"/>
      <c r="N67" s="112"/>
      <c r="O67" s="113"/>
      <c r="P67" s="50">
        <v>2500.0</v>
      </c>
      <c r="Q67" s="51">
        <f t="shared" si="1"/>
        <v>0</v>
      </c>
      <c r="R67" s="52" t="s">
        <v>69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44678.0</v>
      </c>
      <c r="C68" s="38" t="s">
        <v>3241</v>
      </c>
      <c r="D68" s="39">
        <v>37642.0</v>
      </c>
      <c r="E68" s="40" t="s">
        <v>439</v>
      </c>
      <c r="F68" s="143"/>
      <c r="G68" s="120">
        <v>16250.0</v>
      </c>
      <c r="H68" s="67"/>
      <c r="I68" s="107"/>
      <c r="J68" s="108"/>
      <c r="K68" s="144"/>
      <c r="L68" s="110"/>
      <c r="M68" s="111"/>
      <c r="N68" s="112"/>
      <c r="O68" s="113"/>
      <c r="P68" s="50">
        <v>16250.0</v>
      </c>
      <c r="Q68" s="51">
        <f t="shared" si="1"/>
        <v>0</v>
      </c>
      <c r="R68" s="52" t="s">
        <v>69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44678.0</v>
      </c>
      <c r="C69" s="38" t="s">
        <v>3242</v>
      </c>
      <c r="D69" s="39">
        <v>55040.0</v>
      </c>
      <c r="E69" s="40" t="s">
        <v>3243</v>
      </c>
      <c r="F69" s="143"/>
      <c r="G69" s="120"/>
      <c r="H69" s="67"/>
      <c r="I69" s="107"/>
      <c r="J69" s="108">
        <v>2970.0</v>
      </c>
      <c r="K69" s="144"/>
      <c r="L69" s="110"/>
      <c r="M69" s="111"/>
      <c r="N69" s="112"/>
      <c r="O69" s="113"/>
      <c r="P69" s="50">
        <v>2970.0</v>
      </c>
      <c r="Q69" s="51">
        <f t="shared" si="1"/>
        <v>0</v>
      </c>
      <c r="R69" s="52" t="s">
        <v>229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44678.0</v>
      </c>
      <c r="C70" s="38" t="s">
        <v>3244</v>
      </c>
      <c r="D70" s="39">
        <v>35220.0</v>
      </c>
      <c r="E70" s="40" t="s">
        <v>3064</v>
      </c>
      <c r="F70" s="143"/>
      <c r="G70" s="120"/>
      <c r="H70" s="67"/>
      <c r="I70" s="107">
        <v>15000.0</v>
      </c>
      <c r="J70" s="108"/>
      <c r="K70" s="144"/>
      <c r="L70" s="110"/>
      <c r="M70" s="111"/>
      <c r="N70" s="112"/>
      <c r="O70" s="113"/>
      <c r="P70" s="50">
        <v>15000.0</v>
      </c>
      <c r="Q70" s="51">
        <f t="shared" si="1"/>
        <v>0</v>
      </c>
      <c r="R70" s="52" t="s">
        <v>240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44678.0</v>
      </c>
      <c r="C71" s="38" t="s">
        <v>3245</v>
      </c>
      <c r="D71" s="39">
        <v>37642.0</v>
      </c>
      <c r="E71" s="40" t="s">
        <v>439</v>
      </c>
      <c r="F71" s="143"/>
      <c r="G71" s="120"/>
      <c r="H71" s="67"/>
      <c r="I71" s="107">
        <v>200.0</v>
      </c>
      <c r="J71" s="108"/>
      <c r="K71" s="144"/>
      <c r="L71" s="110"/>
      <c r="M71" s="111"/>
      <c r="N71" s="112"/>
      <c r="O71" s="113"/>
      <c r="P71" s="50">
        <v>200.0</v>
      </c>
      <c r="Q71" s="51">
        <f t="shared" si="1"/>
        <v>0</v>
      </c>
      <c r="R71" s="52" t="s">
        <v>229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44678.0</v>
      </c>
      <c r="C72" s="38" t="s">
        <v>3246</v>
      </c>
      <c r="D72" s="39">
        <v>49953.0</v>
      </c>
      <c r="E72" s="40" t="s">
        <v>329</v>
      </c>
      <c r="F72" s="143"/>
      <c r="G72" s="120"/>
      <c r="H72" s="131">
        <v>37500.0</v>
      </c>
      <c r="I72" s="107"/>
      <c r="J72" s="108"/>
      <c r="K72" s="144"/>
      <c r="L72" s="110"/>
      <c r="M72" s="111"/>
      <c r="N72" s="112"/>
      <c r="O72" s="113"/>
      <c r="P72" s="50">
        <v>37500.0</v>
      </c>
      <c r="Q72" s="51">
        <f t="shared" si="1"/>
        <v>0</v>
      </c>
      <c r="R72" s="52" t="s">
        <v>240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44678.0</v>
      </c>
      <c r="C73" s="38" t="s">
        <v>3247</v>
      </c>
      <c r="D73" s="39">
        <v>63017.0</v>
      </c>
      <c r="E73" s="40" t="s">
        <v>540</v>
      </c>
      <c r="F73" s="143"/>
      <c r="G73" s="120"/>
      <c r="H73" s="67"/>
      <c r="I73" s="107">
        <v>29340.0</v>
      </c>
      <c r="J73" s="108"/>
      <c r="K73" s="144"/>
      <c r="L73" s="110"/>
      <c r="M73" s="111"/>
      <c r="N73" s="112"/>
      <c r="O73" s="113"/>
      <c r="P73" s="50">
        <v>29340.0</v>
      </c>
      <c r="Q73" s="51">
        <f t="shared" si="1"/>
        <v>0</v>
      </c>
      <c r="R73" s="52" t="s">
        <v>240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44678.0</v>
      </c>
      <c r="C74" s="38" t="s">
        <v>3248</v>
      </c>
      <c r="D74" s="39">
        <v>54763.0</v>
      </c>
      <c r="E74" s="40" t="s">
        <v>600</v>
      </c>
      <c r="F74" s="143"/>
      <c r="G74" s="120">
        <v>350.0</v>
      </c>
      <c r="H74" s="67"/>
      <c r="I74" s="107"/>
      <c r="J74" s="108"/>
      <c r="K74" s="144"/>
      <c r="L74" s="110"/>
      <c r="M74" s="111"/>
      <c r="N74" s="112"/>
      <c r="O74" s="113"/>
      <c r="P74" s="50">
        <v>350.0</v>
      </c>
      <c r="Q74" s="51">
        <f t="shared" si="1"/>
        <v>0</v>
      </c>
      <c r="R74" s="52" t="s">
        <v>240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44678.0</v>
      </c>
      <c r="C75" s="38" t="s">
        <v>3249</v>
      </c>
      <c r="D75" s="39">
        <v>54763.0</v>
      </c>
      <c r="E75" s="40" t="s">
        <v>600</v>
      </c>
      <c r="F75" s="143"/>
      <c r="G75" s="120"/>
      <c r="H75" s="67"/>
      <c r="I75" s="107">
        <v>200.0</v>
      </c>
      <c r="J75" s="108"/>
      <c r="K75" s="144"/>
      <c r="L75" s="110"/>
      <c r="M75" s="111"/>
      <c r="N75" s="112"/>
      <c r="O75" s="113"/>
      <c r="P75" s="50">
        <v>200.0</v>
      </c>
      <c r="Q75" s="51">
        <f t="shared" si="1"/>
        <v>0</v>
      </c>
      <c r="R75" s="52" t="s">
        <v>240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44678.0</v>
      </c>
      <c r="C76" s="38" t="s">
        <v>3250</v>
      </c>
      <c r="D76" s="39">
        <v>58149.0</v>
      </c>
      <c r="E76" s="40" t="s">
        <v>3251</v>
      </c>
      <c r="F76" s="143"/>
      <c r="G76" s="120"/>
      <c r="H76" s="67"/>
      <c r="I76" s="107">
        <v>500.0</v>
      </c>
      <c r="J76" s="108"/>
      <c r="K76" s="144"/>
      <c r="L76" s="110"/>
      <c r="M76" s="111"/>
      <c r="N76" s="112"/>
      <c r="O76" s="113"/>
      <c r="P76" s="50">
        <v>500.0</v>
      </c>
      <c r="Q76" s="51">
        <f t="shared" si="1"/>
        <v>0</v>
      </c>
      <c r="R76" s="52" t="s">
        <v>69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44678.0</v>
      </c>
      <c r="C77" s="38" t="s">
        <v>3252</v>
      </c>
      <c r="D77" s="39">
        <v>68453.0</v>
      </c>
      <c r="E77" s="40" t="s">
        <v>3253</v>
      </c>
      <c r="F77" s="143"/>
      <c r="G77" s="120"/>
      <c r="H77" s="67"/>
      <c r="I77" s="107">
        <v>3050.0</v>
      </c>
      <c r="J77" s="108"/>
      <c r="K77" s="144"/>
      <c r="L77" s="110"/>
      <c r="M77" s="111"/>
      <c r="N77" s="112"/>
      <c r="O77" s="113"/>
      <c r="P77" s="50">
        <v>3050.0</v>
      </c>
      <c r="Q77" s="51">
        <f t="shared" si="1"/>
        <v>0</v>
      </c>
      <c r="R77" s="52" t="s">
        <v>69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44678.0</v>
      </c>
      <c r="C78" s="38" t="s">
        <v>3254</v>
      </c>
      <c r="D78" s="39">
        <v>54763.0</v>
      </c>
      <c r="E78" s="40" t="s">
        <v>600</v>
      </c>
      <c r="F78" s="143"/>
      <c r="G78" s="120">
        <v>50.0</v>
      </c>
      <c r="H78" s="67"/>
      <c r="I78" s="107"/>
      <c r="J78" s="108"/>
      <c r="K78" s="144"/>
      <c r="L78" s="110"/>
      <c r="M78" s="111"/>
      <c r="N78" s="112"/>
      <c r="O78" s="113"/>
      <c r="P78" s="50">
        <v>50.0</v>
      </c>
      <c r="Q78" s="51">
        <f t="shared" si="1"/>
        <v>0</v>
      </c>
      <c r="R78" s="52" t="s">
        <v>240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44678.0</v>
      </c>
      <c r="C79" s="38" t="s">
        <v>3255</v>
      </c>
      <c r="D79" s="39">
        <v>69765.0</v>
      </c>
      <c r="E79" s="40" t="s">
        <v>3256</v>
      </c>
      <c r="F79" s="105"/>
      <c r="G79" s="106"/>
      <c r="H79" s="67"/>
      <c r="I79" s="107">
        <v>300.0</v>
      </c>
      <c r="J79" s="108"/>
      <c r="K79" s="109"/>
      <c r="L79" s="110"/>
      <c r="M79" s="111"/>
      <c r="N79" s="112"/>
      <c r="O79" s="113"/>
      <c r="P79" s="50">
        <v>300.0</v>
      </c>
      <c r="Q79" s="51">
        <f t="shared" si="1"/>
        <v>0</v>
      </c>
      <c r="R79" s="52" t="s">
        <v>69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44678.0</v>
      </c>
      <c r="C80" s="38" t="s">
        <v>3257</v>
      </c>
      <c r="D80" s="39">
        <v>55448.0</v>
      </c>
      <c r="E80" s="40" t="s">
        <v>1234</v>
      </c>
      <c r="F80" s="105"/>
      <c r="G80" s="120"/>
      <c r="H80" s="131"/>
      <c r="I80" s="107">
        <v>15000.0</v>
      </c>
      <c r="J80" s="117"/>
      <c r="K80" s="109"/>
      <c r="L80" s="110"/>
      <c r="M80" s="111"/>
      <c r="N80" s="112"/>
      <c r="O80" s="113"/>
      <c r="P80" s="50">
        <v>15000.0</v>
      </c>
      <c r="Q80" s="51">
        <f t="shared" si="1"/>
        <v>0</v>
      </c>
      <c r="R80" s="52" t="s">
        <v>229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44677.0</v>
      </c>
      <c r="C81" s="38" t="s">
        <v>3258</v>
      </c>
      <c r="D81" s="39">
        <v>51017.0</v>
      </c>
      <c r="E81" s="40" t="s">
        <v>1080</v>
      </c>
      <c r="F81" s="143"/>
      <c r="G81" s="106"/>
      <c r="H81" s="131">
        <v>43500.0</v>
      </c>
      <c r="I81" s="107"/>
      <c r="J81" s="108"/>
      <c r="K81" s="109"/>
      <c r="L81" s="110"/>
      <c r="M81" s="111"/>
      <c r="N81" s="112"/>
      <c r="O81" s="113"/>
      <c r="P81" s="50">
        <v>43500.0</v>
      </c>
      <c r="Q81" s="51">
        <f t="shared" si="1"/>
        <v>0</v>
      </c>
      <c r="R81" s="52"/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44678.0</v>
      </c>
      <c r="C82" s="38" t="s">
        <v>3259</v>
      </c>
      <c r="D82" s="39">
        <v>31927.0</v>
      </c>
      <c r="E82" s="40" t="s">
        <v>212</v>
      </c>
      <c r="F82" s="105"/>
      <c r="G82" s="106"/>
      <c r="H82" s="67"/>
      <c r="I82" s="107"/>
      <c r="J82" s="108"/>
      <c r="K82" s="144"/>
      <c r="L82" s="110"/>
      <c r="M82" s="167">
        <v>17100.0</v>
      </c>
      <c r="N82" s="112"/>
      <c r="O82" s="113"/>
      <c r="P82" s="50">
        <v>17100.0</v>
      </c>
      <c r="Q82" s="51">
        <f t="shared" si="1"/>
        <v>0</v>
      </c>
      <c r="R82" s="52"/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44678.0</v>
      </c>
      <c r="C83" s="38" t="s">
        <v>3260</v>
      </c>
      <c r="D83" s="39">
        <v>43380.0</v>
      </c>
      <c r="E83" s="40" t="s">
        <v>457</v>
      </c>
      <c r="F83" s="143"/>
      <c r="G83" s="120"/>
      <c r="H83" s="131">
        <v>15000.0</v>
      </c>
      <c r="I83" s="107"/>
      <c r="J83" s="117"/>
      <c r="K83" s="109"/>
      <c r="L83" s="110"/>
      <c r="M83" s="111"/>
      <c r="N83" s="112"/>
      <c r="O83" s="113"/>
      <c r="P83" s="50">
        <v>15000.0</v>
      </c>
      <c r="Q83" s="51">
        <f t="shared" si="1"/>
        <v>0</v>
      </c>
      <c r="R83" s="52"/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44678.0</v>
      </c>
      <c r="C84" s="38" t="s">
        <v>3261</v>
      </c>
      <c r="D84" s="39">
        <v>42046.0</v>
      </c>
      <c r="E84" s="40" t="s">
        <v>292</v>
      </c>
      <c r="F84" s="105"/>
      <c r="G84" s="120"/>
      <c r="H84" s="131">
        <v>5150.0</v>
      </c>
      <c r="I84" s="107"/>
      <c r="J84" s="108"/>
      <c r="K84" s="144"/>
      <c r="L84" s="110"/>
      <c r="M84" s="111"/>
      <c r="N84" s="112"/>
      <c r="O84" s="113"/>
      <c r="P84" s="50">
        <v>5150.0</v>
      </c>
      <c r="Q84" s="51">
        <f t="shared" si="1"/>
        <v>0</v>
      </c>
      <c r="R84" s="52"/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44678.0</v>
      </c>
      <c r="C85" s="38" t="s">
        <v>3262</v>
      </c>
      <c r="D85" s="39">
        <v>43380.0</v>
      </c>
      <c r="E85" s="40" t="s">
        <v>457</v>
      </c>
      <c r="F85" s="105"/>
      <c r="G85" s="106"/>
      <c r="H85" s="131">
        <v>17700.0</v>
      </c>
      <c r="I85" s="107"/>
      <c r="J85" s="108"/>
      <c r="K85" s="109"/>
      <c r="L85" s="110"/>
      <c r="M85" s="111"/>
      <c r="N85" s="112"/>
      <c r="O85" s="113"/>
      <c r="P85" s="50">
        <v>17700.0</v>
      </c>
      <c r="Q85" s="51">
        <f t="shared" si="1"/>
        <v>0</v>
      </c>
      <c r="R85" s="52"/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44678.0</v>
      </c>
      <c r="C86" s="38" t="s">
        <v>3263</v>
      </c>
      <c r="D86" s="39">
        <v>50342.0</v>
      </c>
      <c r="E86" s="40" t="s">
        <v>370</v>
      </c>
      <c r="F86" s="127"/>
      <c r="G86" s="106"/>
      <c r="H86" s="131">
        <v>1600.0</v>
      </c>
      <c r="I86" s="107"/>
      <c r="J86" s="108"/>
      <c r="K86" s="109"/>
      <c r="L86" s="110"/>
      <c r="M86" s="111"/>
      <c r="N86" s="112"/>
      <c r="O86" s="113"/>
      <c r="P86" s="50">
        <v>1600.0</v>
      </c>
      <c r="Q86" s="51">
        <f t="shared" si="1"/>
        <v>0</v>
      </c>
      <c r="R86" s="52"/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44678.0</v>
      </c>
      <c r="C87" s="38" t="s">
        <v>3264</v>
      </c>
      <c r="D87" s="39">
        <v>69439.0</v>
      </c>
      <c r="E87" s="40" t="s">
        <v>3265</v>
      </c>
      <c r="F87" s="127"/>
      <c r="G87" s="106"/>
      <c r="H87" s="131">
        <v>108000.0</v>
      </c>
      <c r="I87" s="107"/>
      <c r="J87" s="108"/>
      <c r="K87" s="109"/>
      <c r="L87" s="110"/>
      <c r="M87" s="111"/>
      <c r="N87" s="112"/>
      <c r="O87" s="113"/>
      <c r="P87" s="50">
        <v>108000.0</v>
      </c>
      <c r="Q87" s="51">
        <f t="shared" si="1"/>
        <v>0</v>
      </c>
      <c r="R87" s="52"/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44678.0</v>
      </c>
      <c r="C88" s="38" t="s">
        <v>3266</v>
      </c>
      <c r="D88" s="39">
        <v>50222.0</v>
      </c>
      <c r="E88" s="40" t="s">
        <v>634</v>
      </c>
      <c r="F88" s="105"/>
      <c r="G88" s="106"/>
      <c r="H88" s="131">
        <v>3750.0</v>
      </c>
      <c r="I88" s="107"/>
      <c r="J88" s="108"/>
      <c r="K88" s="134"/>
      <c r="L88" s="110"/>
      <c r="M88" s="111"/>
      <c r="N88" s="112"/>
      <c r="O88" s="113"/>
      <c r="P88" s="50">
        <v>3750.0</v>
      </c>
      <c r="Q88" s="51">
        <f t="shared" si="1"/>
        <v>0</v>
      </c>
      <c r="R88" s="52"/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44678.0</v>
      </c>
      <c r="C89" s="38" t="s">
        <v>3267</v>
      </c>
      <c r="D89" s="39">
        <v>49918.0</v>
      </c>
      <c r="E89" s="40" t="s">
        <v>214</v>
      </c>
      <c r="F89" s="105"/>
      <c r="G89" s="106"/>
      <c r="H89" s="131">
        <v>5625.0</v>
      </c>
      <c r="I89" s="107"/>
      <c r="J89" s="108"/>
      <c r="K89" s="109"/>
      <c r="L89" s="110"/>
      <c r="M89" s="111"/>
      <c r="N89" s="112"/>
      <c r="O89" s="113"/>
      <c r="P89" s="50">
        <v>5625.0</v>
      </c>
      <c r="Q89" s="51">
        <f t="shared" si="1"/>
        <v>0</v>
      </c>
      <c r="R89" s="52"/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/>
      <c r="B90" s="146"/>
      <c r="C90" s="146"/>
      <c r="D90" s="146"/>
      <c r="E90" s="146"/>
      <c r="F90" s="92">
        <f t="shared" ref="F90:K90" si="2">SUM(F5:F89)</f>
        <v>20100</v>
      </c>
      <c r="G90" s="93">
        <f t="shared" si="2"/>
        <v>16650</v>
      </c>
      <c r="H90" s="135">
        <f t="shared" si="2"/>
        <v>297825</v>
      </c>
      <c r="I90" s="136">
        <f t="shared" si="2"/>
        <v>380048</v>
      </c>
      <c r="J90" s="137">
        <f t="shared" si="2"/>
        <v>148995</v>
      </c>
      <c r="K90" s="138">
        <f t="shared" si="2"/>
        <v>500</v>
      </c>
      <c r="L90" s="139">
        <f>SUM(L4:L89)</f>
        <v>0</v>
      </c>
      <c r="M90" s="140">
        <f>SUM(M5:M89)</f>
        <v>34600</v>
      </c>
      <c r="N90" s="141">
        <f t="shared" ref="N90:O90" si="3">SUM(N4:N89)</f>
        <v>0</v>
      </c>
      <c r="O90" s="142">
        <f t="shared" si="3"/>
        <v>0</v>
      </c>
      <c r="P90" s="100">
        <f t="shared" ref="P90:Q90" si="4">SUM(P5:P89)</f>
        <v>963718</v>
      </c>
      <c r="Q90" s="51">
        <f t="shared" si="4"/>
        <v>-65000</v>
      </c>
      <c r="R90" s="146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>
      <c r="A91" s="22"/>
      <c r="B91" s="22"/>
      <c r="C91" s="22"/>
      <c r="D91" s="22"/>
      <c r="E91" s="22"/>
      <c r="F91" s="102">
        <f>F90+G90+H90+I90+J90+K90+L90+M90+N90+O90</f>
        <v>898718</v>
      </c>
      <c r="G91" s="34"/>
      <c r="H91" s="34"/>
      <c r="I91" s="34"/>
      <c r="J91" s="34"/>
      <c r="K91" s="34"/>
      <c r="L91" s="6"/>
      <c r="M91" s="103"/>
      <c r="N91" s="103"/>
      <c r="O91" s="103"/>
      <c r="P91" s="53"/>
      <c r="Q91" s="53"/>
      <c r="R91" s="2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169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</sheetData>
  <mergeCells count="19">
    <mergeCell ref="E2:E4"/>
    <mergeCell ref="F3:F4"/>
    <mergeCell ref="G3:H3"/>
    <mergeCell ref="I3:J3"/>
    <mergeCell ref="K3:K4"/>
    <mergeCell ref="L3:L4"/>
    <mergeCell ref="F91:L91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88"/>
    <col customWidth="1" min="14" max="14" width="10.63"/>
    <col customWidth="1" min="16" max="16" width="14.75"/>
  </cols>
  <sheetData>
    <row r="1">
      <c r="A1" s="33" t="s">
        <v>3268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44678.0</v>
      </c>
      <c r="C5" s="38" t="s">
        <v>3269</v>
      </c>
      <c r="D5" s="39">
        <v>19688.0</v>
      </c>
      <c r="E5" s="40" t="s">
        <v>711</v>
      </c>
      <c r="F5" s="143"/>
      <c r="G5" s="106"/>
      <c r="H5" s="131"/>
      <c r="I5" s="107"/>
      <c r="J5" s="117">
        <v>10000.0</v>
      </c>
      <c r="K5" s="109"/>
      <c r="L5" s="110"/>
      <c r="M5" s="111"/>
      <c r="N5" s="112"/>
      <c r="O5" s="113"/>
      <c r="P5" s="50">
        <v>10000.0</v>
      </c>
      <c r="Q5" s="51">
        <f t="shared" ref="Q5:Q78" si="1">SUM(F5+G5+H5+I5+J5+K5+L5+M5+N5+O5-P5)</f>
        <v>0</v>
      </c>
      <c r="R5" s="52" t="s">
        <v>69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44678.0</v>
      </c>
      <c r="C6" s="38" t="s">
        <v>3270</v>
      </c>
      <c r="D6" s="39">
        <v>39350.0</v>
      </c>
      <c r="E6" s="40" t="s">
        <v>3271</v>
      </c>
      <c r="F6" s="105"/>
      <c r="G6" s="120"/>
      <c r="H6" s="131"/>
      <c r="I6" s="107"/>
      <c r="J6" s="117">
        <v>300.0</v>
      </c>
      <c r="K6" s="109"/>
      <c r="L6" s="110"/>
      <c r="M6" s="111"/>
      <c r="N6" s="112"/>
      <c r="O6" s="113"/>
      <c r="P6" s="50">
        <v>300.0</v>
      </c>
      <c r="Q6" s="51">
        <f t="shared" si="1"/>
        <v>0</v>
      </c>
      <c r="R6" s="52" t="s">
        <v>69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44678.0</v>
      </c>
      <c r="C7" s="38" t="s">
        <v>3272</v>
      </c>
      <c r="D7" s="39">
        <v>68156.0</v>
      </c>
      <c r="E7" s="40" t="s">
        <v>3273</v>
      </c>
      <c r="F7" s="143"/>
      <c r="G7" s="106"/>
      <c r="H7" s="131"/>
      <c r="I7" s="107"/>
      <c r="J7" s="117">
        <v>300.0</v>
      </c>
      <c r="K7" s="144"/>
      <c r="L7" s="110"/>
      <c r="M7" s="111"/>
      <c r="N7" s="112"/>
      <c r="O7" s="113"/>
      <c r="P7" s="50">
        <v>300.0</v>
      </c>
      <c r="Q7" s="51">
        <f t="shared" si="1"/>
        <v>0</v>
      </c>
      <c r="R7" s="52" t="s">
        <v>69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44678.0</v>
      </c>
      <c r="C8" s="38" t="s">
        <v>3274</v>
      </c>
      <c r="D8" s="39">
        <v>53249.0</v>
      </c>
      <c r="E8" s="40" t="s">
        <v>404</v>
      </c>
      <c r="F8" s="105"/>
      <c r="G8" s="106"/>
      <c r="H8" s="131"/>
      <c r="I8" s="107">
        <v>15300.0</v>
      </c>
      <c r="J8" s="108"/>
      <c r="K8" s="109"/>
      <c r="L8" s="110"/>
      <c r="M8" s="111"/>
      <c r="N8" s="112"/>
      <c r="O8" s="113"/>
      <c r="P8" s="50">
        <v>15300.0</v>
      </c>
      <c r="Q8" s="51">
        <f t="shared" si="1"/>
        <v>0</v>
      </c>
      <c r="R8" s="52" t="s">
        <v>69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44679.0</v>
      </c>
      <c r="C9" s="38" t="s">
        <v>3275</v>
      </c>
      <c r="D9" s="39">
        <v>47074.0</v>
      </c>
      <c r="E9" s="40" t="s">
        <v>3276</v>
      </c>
      <c r="F9" s="105"/>
      <c r="G9" s="120"/>
      <c r="H9" s="131"/>
      <c r="I9" s="107"/>
      <c r="J9" s="117">
        <v>2650.0</v>
      </c>
      <c r="K9" s="109"/>
      <c r="L9" s="110"/>
      <c r="M9" s="111"/>
      <c r="N9" s="112"/>
      <c r="O9" s="113"/>
      <c r="P9" s="50">
        <v>2650.0</v>
      </c>
      <c r="Q9" s="51">
        <f t="shared" si="1"/>
        <v>0</v>
      </c>
      <c r="R9" s="52" t="s">
        <v>240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44679.0</v>
      </c>
      <c r="C10" s="38" t="s">
        <v>3277</v>
      </c>
      <c r="D10" s="39">
        <v>64781.0</v>
      </c>
      <c r="E10" s="40" t="s">
        <v>1178</v>
      </c>
      <c r="F10" s="143"/>
      <c r="G10" s="106"/>
      <c r="H10" s="67"/>
      <c r="I10" s="107">
        <v>3500.0</v>
      </c>
      <c r="J10" s="108"/>
      <c r="K10" s="144"/>
      <c r="L10" s="110"/>
      <c r="M10" s="111"/>
      <c r="N10" s="112"/>
      <c r="O10" s="113"/>
      <c r="P10" s="50">
        <v>3500.0</v>
      </c>
      <c r="Q10" s="51">
        <f t="shared" si="1"/>
        <v>0</v>
      </c>
      <c r="R10" s="52" t="s">
        <v>2138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44679.0</v>
      </c>
      <c r="C11" s="38" t="s">
        <v>3278</v>
      </c>
      <c r="D11" s="39">
        <v>55448.0</v>
      </c>
      <c r="E11" s="40" t="s">
        <v>1234</v>
      </c>
      <c r="F11" s="143"/>
      <c r="G11" s="120"/>
      <c r="H11" s="67"/>
      <c r="I11" s="107">
        <v>2650.0</v>
      </c>
      <c r="J11" s="108"/>
      <c r="K11" s="144"/>
      <c r="L11" s="110"/>
      <c r="M11" s="111"/>
      <c r="N11" s="112"/>
      <c r="O11" s="113"/>
      <c r="P11" s="50">
        <v>2650.0</v>
      </c>
      <c r="Q11" s="51">
        <f t="shared" si="1"/>
        <v>0</v>
      </c>
      <c r="R11" s="52" t="s">
        <v>29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44679.0</v>
      </c>
      <c r="C12" s="38" t="s">
        <v>3279</v>
      </c>
      <c r="D12" s="39">
        <v>51017.0</v>
      </c>
      <c r="E12" s="40" t="s">
        <v>1080</v>
      </c>
      <c r="F12" s="143"/>
      <c r="G12" s="120"/>
      <c r="H12" s="122">
        <v>70500.0</v>
      </c>
      <c r="I12" s="107"/>
      <c r="J12" s="108"/>
      <c r="K12" s="144"/>
      <c r="L12" s="110"/>
      <c r="M12" s="111"/>
      <c r="N12" s="112"/>
      <c r="O12" s="113"/>
      <c r="P12" s="50">
        <v>70500.0</v>
      </c>
      <c r="Q12" s="51">
        <f t="shared" si="1"/>
        <v>0</v>
      </c>
      <c r="R12" s="52" t="s">
        <v>240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44679.0</v>
      </c>
      <c r="C13" s="38" t="s">
        <v>3280</v>
      </c>
      <c r="D13" s="39">
        <v>22332.0</v>
      </c>
      <c r="E13" s="40" t="s">
        <v>337</v>
      </c>
      <c r="F13" s="143"/>
      <c r="G13" s="120"/>
      <c r="H13" s="67"/>
      <c r="I13" s="107">
        <v>8750.0</v>
      </c>
      <c r="J13" s="117"/>
      <c r="K13" s="144"/>
      <c r="L13" s="110"/>
      <c r="M13" s="111"/>
      <c r="N13" s="112"/>
      <c r="O13" s="113"/>
      <c r="P13" s="50">
        <v>8750.0</v>
      </c>
      <c r="Q13" s="51">
        <f t="shared" si="1"/>
        <v>0</v>
      </c>
      <c r="R13" s="52" t="s">
        <v>2138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44679.0</v>
      </c>
      <c r="C14" s="38" t="s">
        <v>3281</v>
      </c>
      <c r="D14" s="39">
        <v>31509.0</v>
      </c>
      <c r="E14" s="40" t="s">
        <v>3282</v>
      </c>
      <c r="F14" s="143"/>
      <c r="G14" s="120"/>
      <c r="H14" s="67"/>
      <c r="I14" s="107"/>
      <c r="J14" s="117">
        <v>3700.0</v>
      </c>
      <c r="K14" s="144"/>
      <c r="L14" s="110"/>
      <c r="M14" s="111"/>
      <c r="N14" s="112"/>
      <c r="O14" s="113"/>
      <c r="P14" s="50">
        <v>3700.0</v>
      </c>
      <c r="Q14" s="51">
        <f t="shared" si="1"/>
        <v>0</v>
      </c>
      <c r="R14" s="52" t="s">
        <v>69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44679.0</v>
      </c>
      <c r="C15" s="38" t="s">
        <v>3283</v>
      </c>
      <c r="D15" s="39">
        <v>10250.0</v>
      </c>
      <c r="E15" s="40" t="s">
        <v>305</v>
      </c>
      <c r="F15" s="143"/>
      <c r="G15" s="120"/>
      <c r="H15" s="131"/>
      <c r="I15" s="107">
        <v>350.0</v>
      </c>
      <c r="J15" s="108"/>
      <c r="K15" s="144"/>
      <c r="L15" s="110"/>
      <c r="M15" s="111"/>
      <c r="N15" s="112"/>
      <c r="O15" s="113"/>
      <c r="P15" s="50">
        <v>350.0</v>
      </c>
      <c r="Q15" s="51">
        <f t="shared" si="1"/>
        <v>0</v>
      </c>
      <c r="R15" s="52" t="s">
        <v>240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44679.0</v>
      </c>
      <c r="C16" s="38" t="s">
        <v>3284</v>
      </c>
      <c r="D16" s="39">
        <v>67687.0</v>
      </c>
      <c r="E16" s="40" t="s">
        <v>31</v>
      </c>
      <c r="F16" s="143"/>
      <c r="G16" s="120"/>
      <c r="H16" s="67"/>
      <c r="I16" s="107">
        <v>625.0</v>
      </c>
      <c r="J16" s="108"/>
      <c r="K16" s="144"/>
      <c r="L16" s="110"/>
      <c r="M16" s="111"/>
      <c r="N16" s="112"/>
      <c r="O16" s="113"/>
      <c r="P16" s="50">
        <v>625.0</v>
      </c>
      <c r="Q16" s="51">
        <f t="shared" si="1"/>
        <v>0</v>
      </c>
      <c r="R16" s="52" t="s">
        <v>69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44679.0</v>
      </c>
      <c r="C17" s="38" t="s">
        <v>3285</v>
      </c>
      <c r="D17" s="39">
        <v>62660.0</v>
      </c>
      <c r="E17" s="40" t="s">
        <v>3286</v>
      </c>
      <c r="F17" s="143"/>
      <c r="G17" s="120"/>
      <c r="H17" s="67"/>
      <c r="I17" s="107">
        <v>300.0</v>
      </c>
      <c r="J17" s="108"/>
      <c r="K17" s="144"/>
      <c r="L17" s="110"/>
      <c r="M17" s="111"/>
      <c r="N17" s="112"/>
      <c r="O17" s="113"/>
      <c r="P17" s="50">
        <v>300.0</v>
      </c>
      <c r="Q17" s="51">
        <f t="shared" si="1"/>
        <v>0</v>
      </c>
      <c r="R17" s="52" t="s">
        <v>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44679.0</v>
      </c>
      <c r="C18" s="38" t="s">
        <v>3287</v>
      </c>
      <c r="D18" s="39">
        <v>63830.0</v>
      </c>
      <c r="E18" s="40" t="s">
        <v>3288</v>
      </c>
      <c r="F18" s="143"/>
      <c r="G18" s="120"/>
      <c r="H18" s="67"/>
      <c r="I18" s="107">
        <v>300.0</v>
      </c>
      <c r="J18" s="108"/>
      <c r="K18" s="144"/>
      <c r="L18" s="110"/>
      <c r="M18" s="111"/>
      <c r="N18" s="112"/>
      <c r="O18" s="113"/>
      <c r="P18" s="50">
        <v>300.0</v>
      </c>
      <c r="Q18" s="51">
        <f t="shared" si="1"/>
        <v>0</v>
      </c>
      <c r="R18" s="52" t="s">
        <v>29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44679.0</v>
      </c>
      <c r="C19" s="38" t="s">
        <v>3289</v>
      </c>
      <c r="D19" s="39">
        <v>62271.0</v>
      </c>
      <c r="E19" s="40" t="s">
        <v>3290</v>
      </c>
      <c r="F19" s="143"/>
      <c r="G19" s="120"/>
      <c r="H19" s="67"/>
      <c r="I19" s="107">
        <v>300.0</v>
      </c>
      <c r="J19" s="108"/>
      <c r="K19" s="144"/>
      <c r="L19" s="110"/>
      <c r="M19" s="111"/>
      <c r="N19" s="112"/>
      <c r="O19" s="113"/>
      <c r="P19" s="50">
        <v>300.0</v>
      </c>
      <c r="Q19" s="51">
        <f t="shared" si="1"/>
        <v>0</v>
      </c>
      <c r="R19" s="52" t="s">
        <v>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44679.0</v>
      </c>
      <c r="C20" s="38" t="s">
        <v>3291</v>
      </c>
      <c r="D20" s="39">
        <v>62100.0</v>
      </c>
      <c r="E20" s="40" t="s">
        <v>3292</v>
      </c>
      <c r="F20" s="143"/>
      <c r="G20" s="120"/>
      <c r="H20" s="67"/>
      <c r="I20" s="107">
        <v>300.0</v>
      </c>
      <c r="J20" s="108"/>
      <c r="K20" s="144"/>
      <c r="L20" s="110"/>
      <c r="M20" s="111"/>
      <c r="N20" s="112"/>
      <c r="O20" s="113"/>
      <c r="P20" s="50">
        <v>300.0</v>
      </c>
      <c r="Q20" s="51">
        <f t="shared" si="1"/>
        <v>0</v>
      </c>
      <c r="R20" s="52" t="s">
        <v>29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44679.0</v>
      </c>
      <c r="C21" s="38" t="s">
        <v>3293</v>
      </c>
      <c r="D21" s="39">
        <v>48910.0</v>
      </c>
      <c r="E21" s="40" t="s">
        <v>561</v>
      </c>
      <c r="F21" s="143"/>
      <c r="G21" s="120"/>
      <c r="H21" s="67"/>
      <c r="I21" s="107">
        <v>2025.0</v>
      </c>
      <c r="J21" s="108"/>
      <c r="K21" s="144"/>
      <c r="L21" s="110"/>
      <c r="M21" s="111"/>
      <c r="N21" s="112"/>
      <c r="O21" s="113"/>
      <c r="P21" s="50">
        <v>2025.0</v>
      </c>
      <c r="Q21" s="51">
        <f t="shared" si="1"/>
        <v>0</v>
      </c>
      <c r="R21" s="52" t="s">
        <v>2138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44679.0</v>
      </c>
      <c r="C22" s="38" t="s">
        <v>3294</v>
      </c>
      <c r="D22" s="39">
        <v>48973.0</v>
      </c>
      <c r="E22" s="40" t="s">
        <v>727</v>
      </c>
      <c r="F22" s="143"/>
      <c r="G22" s="120"/>
      <c r="H22" s="67"/>
      <c r="I22" s="107">
        <v>3750.0</v>
      </c>
      <c r="J22" s="108"/>
      <c r="K22" s="144"/>
      <c r="L22" s="110"/>
      <c r="M22" s="111"/>
      <c r="N22" s="112"/>
      <c r="O22" s="113"/>
      <c r="P22" s="50">
        <v>3750.0</v>
      </c>
      <c r="Q22" s="51">
        <f t="shared" si="1"/>
        <v>0</v>
      </c>
      <c r="R22" s="52" t="s">
        <v>69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44679.0</v>
      </c>
      <c r="C23" s="38" t="s">
        <v>3295</v>
      </c>
      <c r="D23" s="39">
        <v>57125.0</v>
      </c>
      <c r="E23" s="40" t="s">
        <v>1927</v>
      </c>
      <c r="F23" s="143"/>
      <c r="G23" s="120"/>
      <c r="H23" s="67"/>
      <c r="I23" s="107">
        <v>350.0</v>
      </c>
      <c r="J23" s="108"/>
      <c r="K23" s="144"/>
      <c r="L23" s="110"/>
      <c r="M23" s="111"/>
      <c r="N23" s="112"/>
      <c r="O23" s="113"/>
      <c r="P23" s="50">
        <v>350.0</v>
      </c>
      <c r="Q23" s="51">
        <f t="shared" si="1"/>
        <v>0</v>
      </c>
      <c r="R23" s="52" t="s">
        <v>2138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44679.0</v>
      </c>
      <c r="C24" s="38" t="s">
        <v>3296</v>
      </c>
      <c r="D24" s="39">
        <v>59904.0</v>
      </c>
      <c r="E24" s="40" t="s">
        <v>227</v>
      </c>
      <c r="F24" s="143"/>
      <c r="G24" s="120"/>
      <c r="H24" s="67"/>
      <c r="I24" s="107">
        <v>5000.0</v>
      </c>
      <c r="J24" s="108"/>
      <c r="K24" s="144"/>
      <c r="L24" s="110"/>
      <c r="M24" s="111"/>
      <c r="N24" s="112"/>
      <c r="O24" s="113"/>
      <c r="P24" s="50">
        <v>5000.0</v>
      </c>
      <c r="Q24" s="51">
        <f t="shared" si="1"/>
        <v>0</v>
      </c>
      <c r="R24" s="52" t="s">
        <v>2138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44679.0</v>
      </c>
      <c r="C25" s="38" t="s">
        <v>3297</v>
      </c>
      <c r="D25" s="39">
        <v>35362.0</v>
      </c>
      <c r="E25" s="40" t="s">
        <v>794</v>
      </c>
      <c r="F25" s="143"/>
      <c r="G25" s="120"/>
      <c r="H25" s="67"/>
      <c r="I25" s="107">
        <v>20400.0</v>
      </c>
      <c r="J25" s="108"/>
      <c r="K25" s="144"/>
      <c r="L25" s="110"/>
      <c r="M25" s="111"/>
      <c r="N25" s="112"/>
      <c r="O25" s="113"/>
      <c r="P25" s="50">
        <v>20400.0</v>
      </c>
      <c r="Q25" s="51">
        <f t="shared" si="1"/>
        <v>0</v>
      </c>
      <c r="R25" s="52" t="s">
        <v>69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44679.0</v>
      </c>
      <c r="C26" s="38" t="s">
        <v>3298</v>
      </c>
      <c r="D26" s="39">
        <v>65067.0</v>
      </c>
      <c r="E26" s="40" t="s">
        <v>1227</v>
      </c>
      <c r="F26" s="143"/>
      <c r="G26" s="120"/>
      <c r="H26" s="67"/>
      <c r="I26" s="107">
        <v>1000.0</v>
      </c>
      <c r="J26" s="108"/>
      <c r="K26" s="144"/>
      <c r="L26" s="110"/>
      <c r="M26" s="111"/>
      <c r="N26" s="112"/>
      <c r="O26" s="113"/>
      <c r="P26" s="50">
        <v>1000.0</v>
      </c>
      <c r="Q26" s="51">
        <f t="shared" si="1"/>
        <v>0</v>
      </c>
      <c r="R26" s="52" t="s">
        <v>69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44679.0</v>
      </c>
      <c r="C27" s="38" t="s">
        <v>3299</v>
      </c>
      <c r="D27" s="39">
        <v>10320.0</v>
      </c>
      <c r="E27" s="40" t="s">
        <v>99</v>
      </c>
      <c r="F27" s="143"/>
      <c r="G27" s="120"/>
      <c r="H27" s="67"/>
      <c r="I27" s="107">
        <v>8500.0</v>
      </c>
      <c r="J27" s="108"/>
      <c r="K27" s="144"/>
      <c r="L27" s="110"/>
      <c r="M27" s="111"/>
      <c r="N27" s="112"/>
      <c r="O27" s="113"/>
      <c r="P27" s="50">
        <v>8500.0</v>
      </c>
      <c r="Q27" s="51">
        <f t="shared" si="1"/>
        <v>0</v>
      </c>
      <c r="R27" s="52" t="s">
        <v>2138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44679.0</v>
      </c>
      <c r="C28" s="38" t="s">
        <v>3300</v>
      </c>
      <c r="D28" s="39">
        <v>52647.0</v>
      </c>
      <c r="E28" s="40" t="s">
        <v>1046</v>
      </c>
      <c r="F28" s="143"/>
      <c r="G28" s="120"/>
      <c r="H28" s="67"/>
      <c r="I28" s="107">
        <v>350.0</v>
      </c>
      <c r="J28" s="108"/>
      <c r="K28" s="144"/>
      <c r="L28" s="110"/>
      <c r="M28" s="111"/>
      <c r="N28" s="112"/>
      <c r="O28" s="113"/>
      <c r="P28" s="50">
        <v>350.0</v>
      </c>
      <c r="Q28" s="51">
        <f t="shared" si="1"/>
        <v>0</v>
      </c>
      <c r="R28" s="52" t="s">
        <v>2138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44679.0</v>
      </c>
      <c r="C29" s="38" t="s">
        <v>3301</v>
      </c>
      <c r="D29" s="39">
        <v>53093.0</v>
      </c>
      <c r="E29" s="40" t="s">
        <v>3302</v>
      </c>
      <c r="F29" s="143"/>
      <c r="G29" s="120"/>
      <c r="H29" s="67"/>
      <c r="I29" s="107">
        <v>5000.0</v>
      </c>
      <c r="J29" s="108"/>
      <c r="K29" s="144"/>
      <c r="L29" s="110"/>
      <c r="M29" s="111"/>
      <c r="N29" s="112"/>
      <c r="O29" s="113"/>
      <c r="P29" s="50">
        <v>5000.0</v>
      </c>
      <c r="Q29" s="51">
        <f t="shared" si="1"/>
        <v>0</v>
      </c>
      <c r="R29" s="52" t="s">
        <v>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44679.0</v>
      </c>
      <c r="C30" s="38" t="s">
        <v>3303</v>
      </c>
      <c r="D30" s="39">
        <v>64663.0</v>
      </c>
      <c r="E30" s="40" t="s">
        <v>1516</v>
      </c>
      <c r="F30" s="143"/>
      <c r="G30" s="120"/>
      <c r="H30" s="67"/>
      <c r="I30" s="107"/>
      <c r="J30" s="117">
        <v>3900.0</v>
      </c>
      <c r="K30" s="144"/>
      <c r="L30" s="110"/>
      <c r="M30" s="111"/>
      <c r="N30" s="112"/>
      <c r="O30" s="113"/>
      <c r="P30" s="50">
        <v>3900.0</v>
      </c>
      <c r="Q30" s="51">
        <f t="shared" si="1"/>
        <v>0</v>
      </c>
      <c r="R30" s="52" t="s">
        <v>240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44679.0</v>
      </c>
      <c r="C31" s="38" t="s">
        <v>3304</v>
      </c>
      <c r="D31" s="39">
        <v>69775.0</v>
      </c>
      <c r="E31" s="40" t="s">
        <v>3305</v>
      </c>
      <c r="F31" s="143"/>
      <c r="G31" s="120"/>
      <c r="H31" s="67"/>
      <c r="I31" s="107">
        <v>27000.0</v>
      </c>
      <c r="J31" s="108"/>
      <c r="K31" s="144"/>
      <c r="L31" s="110"/>
      <c r="M31" s="111"/>
      <c r="N31" s="112"/>
      <c r="O31" s="113"/>
      <c r="P31" s="50">
        <v>27000.0</v>
      </c>
      <c r="Q31" s="51">
        <f t="shared" si="1"/>
        <v>0</v>
      </c>
      <c r="R31" s="52" t="s">
        <v>69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44679.0</v>
      </c>
      <c r="C32" s="38" t="s">
        <v>3306</v>
      </c>
      <c r="D32" s="39">
        <v>53710.0</v>
      </c>
      <c r="E32" s="40" t="s">
        <v>3307</v>
      </c>
      <c r="F32" s="143"/>
      <c r="G32" s="120"/>
      <c r="H32" s="67"/>
      <c r="I32" s="107">
        <v>4375.0</v>
      </c>
      <c r="J32" s="108"/>
      <c r="K32" s="144"/>
      <c r="L32" s="110"/>
      <c r="M32" s="111"/>
      <c r="N32" s="112"/>
      <c r="O32" s="113"/>
      <c r="P32" s="50">
        <v>4375.0</v>
      </c>
      <c r="Q32" s="51">
        <f t="shared" si="1"/>
        <v>0</v>
      </c>
      <c r="R32" s="52" t="s">
        <v>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44679.0</v>
      </c>
      <c r="C33" s="38" t="s">
        <v>3308</v>
      </c>
      <c r="D33" s="39">
        <v>55992.0</v>
      </c>
      <c r="E33" s="40" t="s">
        <v>974</v>
      </c>
      <c r="F33" s="143"/>
      <c r="G33" s="120"/>
      <c r="H33" s="67"/>
      <c r="I33" s="107">
        <v>350.0</v>
      </c>
      <c r="J33" s="108"/>
      <c r="K33" s="144"/>
      <c r="L33" s="110"/>
      <c r="M33" s="111"/>
      <c r="N33" s="112"/>
      <c r="O33" s="113"/>
      <c r="P33" s="50">
        <v>350.0</v>
      </c>
      <c r="Q33" s="51">
        <f t="shared" si="1"/>
        <v>0</v>
      </c>
      <c r="R33" s="52" t="s">
        <v>2138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44679.0</v>
      </c>
      <c r="C34" s="38" t="s">
        <v>3309</v>
      </c>
      <c r="D34" s="39">
        <v>48973.0</v>
      </c>
      <c r="E34" s="40" t="s">
        <v>727</v>
      </c>
      <c r="F34" s="143"/>
      <c r="G34" s="120"/>
      <c r="H34" s="67"/>
      <c r="I34" s="107">
        <v>5150.0</v>
      </c>
      <c r="J34" s="108"/>
      <c r="K34" s="144"/>
      <c r="L34" s="110"/>
      <c r="M34" s="111"/>
      <c r="N34" s="112"/>
      <c r="O34" s="113"/>
      <c r="P34" s="50">
        <v>5150.0</v>
      </c>
      <c r="Q34" s="51">
        <f t="shared" si="1"/>
        <v>0</v>
      </c>
      <c r="R34" s="52" t="s">
        <v>69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44679.0</v>
      </c>
      <c r="C35" s="38" t="s">
        <v>3310</v>
      </c>
      <c r="D35" s="39">
        <v>51941.0</v>
      </c>
      <c r="E35" s="40" t="s">
        <v>2640</v>
      </c>
      <c r="F35" s="143"/>
      <c r="G35" s="120"/>
      <c r="H35" s="67"/>
      <c r="I35" s="107">
        <v>15700.0</v>
      </c>
      <c r="J35" s="108"/>
      <c r="K35" s="144"/>
      <c r="L35" s="110"/>
      <c r="M35" s="111"/>
      <c r="N35" s="112"/>
      <c r="O35" s="113"/>
      <c r="P35" s="50">
        <v>15700.0</v>
      </c>
      <c r="Q35" s="51">
        <f t="shared" si="1"/>
        <v>0</v>
      </c>
      <c r="R35" s="52" t="s">
        <v>240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44679.0</v>
      </c>
      <c r="C36" s="38" t="s">
        <v>3311</v>
      </c>
      <c r="D36" s="39">
        <v>69764.0</v>
      </c>
      <c r="E36" s="40" t="s">
        <v>3312</v>
      </c>
      <c r="F36" s="143"/>
      <c r="G36" s="120"/>
      <c r="H36" s="67"/>
      <c r="I36" s="107">
        <v>27000.0</v>
      </c>
      <c r="J36" s="108"/>
      <c r="K36" s="144"/>
      <c r="L36" s="110"/>
      <c r="M36" s="111"/>
      <c r="N36" s="112"/>
      <c r="O36" s="113"/>
      <c r="P36" s="50">
        <v>27000.0</v>
      </c>
      <c r="Q36" s="51">
        <f t="shared" si="1"/>
        <v>0</v>
      </c>
      <c r="R36" s="52" t="s">
        <v>2161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44679.0</v>
      </c>
      <c r="C37" s="38" t="s">
        <v>3313</v>
      </c>
      <c r="D37" s="39">
        <v>69766.0</v>
      </c>
      <c r="E37" s="40" t="s">
        <v>3314</v>
      </c>
      <c r="F37" s="143"/>
      <c r="G37" s="120"/>
      <c r="H37" s="67"/>
      <c r="I37" s="107">
        <v>28450.0</v>
      </c>
      <c r="J37" s="108"/>
      <c r="K37" s="144"/>
      <c r="L37" s="110"/>
      <c r="M37" s="111"/>
      <c r="N37" s="112"/>
      <c r="O37" s="113"/>
      <c r="P37" s="50">
        <v>28450.0</v>
      </c>
      <c r="Q37" s="51">
        <f t="shared" si="1"/>
        <v>0</v>
      </c>
      <c r="R37" s="52" t="s">
        <v>69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44679.0</v>
      </c>
      <c r="C38" s="38" t="s">
        <v>3315</v>
      </c>
      <c r="D38" s="39">
        <v>58257.0</v>
      </c>
      <c r="E38" s="40" t="s">
        <v>747</v>
      </c>
      <c r="F38" s="143"/>
      <c r="G38" s="120"/>
      <c r="H38" s="67"/>
      <c r="I38" s="107">
        <v>3750.0</v>
      </c>
      <c r="J38" s="108"/>
      <c r="K38" s="144"/>
      <c r="L38" s="110"/>
      <c r="M38" s="111"/>
      <c r="N38" s="112"/>
      <c r="O38" s="113"/>
      <c r="P38" s="50">
        <v>3750.0</v>
      </c>
      <c r="Q38" s="51">
        <f t="shared" si="1"/>
        <v>0</v>
      </c>
      <c r="R38" s="52" t="s">
        <v>69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44679.0</v>
      </c>
      <c r="C39" s="38" t="s">
        <v>3316</v>
      </c>
      <c r="D39" s="39">
        <v>57499.0</v>
      </c>
      <c r="E39" s="40" t="s">
        <v>970</v>
      </c>
      <c r="F39" s="143"/>
      <c r="G39" s="120"/>
      <c r="H39" s="67"/>
      <c r="I39" s="107"/>
      <c r="J39" s="117">
        <v>3500.0</v>
      </c>
      <c r="K39" s="144"/>
      <c r="L39" s="110"/>
      <c r="M39" s="111"/>
      <c r="N39" s="112"/>
      <c r="O39" s="113"/>
      <c r="P39" s="50">
        <v>3500.0</v>
      </c>
      <c r="Q39" s="51">
        <f t="shared" si="1"/>
        <v>0</v>
      </c>
      <c r="R39" s="52" t="s">
        <v>240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44679.0</v>
      </c>
      <c r="C40" s="38" t="s">
        <v>3317</v>
      </c>
      <c r="D40" s="39">
        <v>61100.0</v>
      </c>
      <c r="E40" s="40" t="s">
        <v>2018</v>
      </c>
      <c r="F40" s="143"/>
      <c r="G40" s="120"/>
      <c r="H40" s="67"/>
      <c r="I40" s="107">
        <v>22150.0</v>
      </c>
      <c r="J40" s="108"/>
      <c r="K40" s="144"/>
      <c r="L40" s="110"/>
      <c r="M40" s="111"/>
      <c r="N40" s="112"/>
      <c r="O40" s="113"/>
      <c r="P40" s="50">
        <v>22150.0</v>
      </c>
      <c r="Q40" s="51">
        <f t="shared" si="1"/>
        <v>0</v>
      </c>
      <c r="R40" s="52" t="s">
        <v>69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44679.0</v>
      </c>
      <c r="C41" s="38" t="s">
        <v>3318</v>
      </c>
      <c r="D41" s="39">
        <v>22978.0</v>
      </c>
      <c r="E41" s="40" t="s">
        <v>3319</v>
      </c>
      <c r="F41" s="143"/>
      <c r="G41" s="120"/>
      <c r="H41" s="67"/>
      <c r="I41" s="107">
        <v>3700.0</v>
      </c>
      <c r="J41" s="108"/>
      <c r="K41" s="144"/>
      <c r="L41" s="110"/>
      <c r="M41" s="111"/>
      <c r="N41" s="112"/>
      <c r="O41" s="113"/>
      <c r="P41" s="50">
        <v>3700.0</v>
      </c>
      <c r="Q41" s="51">
        <f t="shared" si="1"/>
        <v>0</v>
      </c>
      <c r="R41" s="52" t="s">
        <v>69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44679.0</v>
      </c>
      <c r="C42" s="38" t="s">
        <v>3320</v>
      </c>
      <c r="D42" s="39">
        <v>43009.0</v>
      </c>
      <c r="E42" s="40" t="s">
        <v>3321</v>
      </c>
      <c r="F42" s="143"/>
      <c r="G42" s="120"/>
      <c r="H42" s="67"/>
      <c r="I42" s="107"/>
      <c r="J42" s="117">
        <v>6400.0</v>
      </c>
      <c r="K42" s="144"/>
      <c r="L42" s="110"/>
      <c r="M42" s="111"/>
      <c r="N42" s="112"/>
      <c r="O42" s="113"/>
      <c r="P42" s="50">
        <v>6400.0</v>
      </c>
      <c r="Q42" s="51">
        <f t="shared" si="1"/>
        <v>0</v>
      </c>
      <c r="R42" s="52" t="s">
        <v>240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44679.0</v>
      </c>
      <c r="C43" s="38" t="s">
        <v>3322</v>
      </c>
      <c r="D43" s="39">
        <v>36555.0</v>
      </c>
      <c r="E43" s="40" t="s">
        <v>1701</v>
      </c>
      <c r="F43" s="143"/>
      <c r="G43" s="120"/>
      <c r="H43" s="67"/>
      <c r="I43" s="107">
        <v>1200.0</v>
      </c>
      <c r="J43" s="108"/>
      <c r="K43" s="144"/>
      <c r="L43" s="110"/>
      <c r="M43" s="111"/>
      <c r="N43" s="112"/>
      <c r="O43" s="113"/>
      <c r="P43" s="50">
        <v>1200.0</v>
      </c>
      <c r="Q43" s="51">
        <f t="shared" si="1"/>
        <v>0</v>
      </c>
      <c r="R43" s="52" t="s">
        <v>29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44679.0</v>
      </c>
      <c r="C44" s="38" t="s">
        <v>3323</v>
      </c>
      <c r="D44" s="39">
        <v>45922.0</v>
      </c>
      <c r="E44" s="40" t="s">
        <v>3324</v>
      </c>
      <c r="F44" s="143"/>
      <c r="G44" s="120"/>
      <c r="H44" s="67"/>
      <c r="I44" s="107"/>
      <c r="J44" s="117">
        <v>6000.0</v>
      </c>
      <c r="K44" s="144"/>
      <c r="L44" s="110"/>
      <c r="M44" s="111"/>
      <c r="N44" s="112"/>
      <c r="O44" s="113"/>
      <c r="P44" s="50">
        <v>6000.0</v>
      </c>
      <c r="Q44" s="51">
        <f t="shared" si="1"/>
        <v>0</v>
      </c>
      <c r="R44" s="52" t="s">
        <v>69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44679.0</v>
      </c>
      <c r="C45" s="38" t="s">
        <v>3325</v>
      </c>
      <c r="D45" s="39">
        <v>46558.0</v>
      </c>
      <c r="E45" s="40" t="s">
        <v>3326</v>
      </c>
      <c r="F45" s="143"/>
      <c r="G45" s="120"/>
      <c r="H45" s="67"/>
      <c r="I45" s="107"/>
      <c r="J45" s="117">
        <v>5000.0</v>
      </c>
      <c r="K45" s="144"/>
      <c r="L45" s="110"/>
      <c r="M45" s="111"/>
      <c r="N45" s="112"/>
      <c r="O45" s="113"/>
      <c r="P45" s="50">
        <v>5000.0</v>
      </c>
      <c r="Q45" s="51">
        <f t="shared" si="1"/>
        <v>0</v>
      </c>
      <c r="R45" s="52" t="s">
        <v>69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44679.0</v>
      </c>
      <c r="C46" s="38" t="s">
        <v>3327</v>
      </c>
      <c r="D46" s="39">
        <v>50593.0</v>
      </c>
      <c r="E46" s="40" t="s">
        <v>331</v>
      </c>
      <c r="F46" s="143"/>
      <c r="G46" s="120"/>
      <c r="H46" s="131">
        <v>250000.0</v>
      </c>
      <c r="I46" s="107"/>
      <c r="J46" s="108"/>
      <c r="K46" s="144"/>
      <c r="L46" s="110"/>
      <c r="M46" s="111"/>
      <c r="N46" s="112"/>
      <c r="O46" s="113"/>
      <c r="P46" s="50">
        <v>250000.0</v>
      </c>
      <c r="Q46" s="51">
        <f t="shared" si="1"/>
        <v>0</v>
      </c>
      <c r="R46" s="52" t="s">
        <v>240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44679.0</v>
      </c>
      <c r="C47" s="38" t="s">
        <v>3328</v>
      </c>
      <c r="D47" s="39">
        <v>50593.0</v>
      </c>
      <c r="E47" s="40" t="s">
        <v>331</v>
      </c>
      <c r="F47" s="143"/>
      <c r="G47" s="120"/>
      <c r="H47" s="131">
        <v>16800.0</v>
      </c>
      <c r="I47" s="107"/>
      <c r="J47" s="108"/>
      <c r="K47" s="144"/>
      <c r="L47" s="110"/>
      <c r="M47" s="111"/>
      <c r="N47" s="112"/>
      <c r="O47" s="113"/>
      <c r="P47" s="50">
        <v>16800.0</v>
      </c>
      <c r="Q47" s="51">
        <f t="shared" si="1"/>
        <v>0</v>
      </c>
      <c r="R47" s="52" t="s">
        <v>240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44679.0</v>
      </c>
      <c r="C48" s="38" t="s">
        <v>3329</v>
      </c>
      <c r="D48" s="39">
        <v>55162.0</v>
      </c>
      <c r="E48" s="40" t="s">
        <v>278</v>
      </c>
      <c r="F48" s="143"/>
      <c r="G48" s="120"/>
      <c r="H48" s="67"/>
      <c r="I48" s="107"/>
      <c r="J48" s="108">
        <v>25000.0</v>
      </c>
      <c r="K48" s="144"/>
      <c r="L48" s="110"/>
      <c r="M48" s="111"/>
      <c r="N48" s="112"/>
      <c r="O48" s="113"/>
      <c r="P48" s="50">
        <v>25000.0</v>
      </c>
      <c r="Q48" s="51">
        <f t="shared" si="1"/>
        <v>0</v>
      </c>
      <c r="R48" s="52" t="s">
        <v>29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44679.0</v>
      </c>
      <c r="C49" s="38" t="s">
        <v>3330</v>
      </c>
      <c r="D49" s="39">
        <v>58758.0</v>
      </c>
      <c r="E49" s="40" t="s">
        <v>1885</v>
      </c>
      <c r="F49" s="143"/>
      <c r="G49" s="120"/>
      <c r="H49" s="67"/>
      <c r="I49" s="107">
        <v>2225.0</v>
      </c>
      <c r="J49" s="108"/>
      <c r="K49" s="144"/>
      <c r="L49" s="110"/>
      <c r="M49" s="111"/>
      <c r="N49" s="112"/>
      <c r="O49" s="113"/>
      <c r="P49" s="50">
        <v>2225.0</v>
      </c>
      <c r="Q49" s="51">
        <f t="shared" si="1"/>
        <v>0</v>
      </c>
      <c r="R49" s="52" t="s">
        <v>69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44679.0</v>
      </c>
      <c r="C50" s="38" t="s">
        <v>3331</v>
      </c>
      <c r="D50" s="39">
        <v>50593.0</v>
      </c>
      <c r="E50" s="40" t="s">
        <v>331</v>
      </c>
      <c r="F50" s="143"/>
      <c r="G50" s="120"/>
      <c r="H50" s="131">
        <v>15000.0</v>
      </c>
      <c r="I50" s="107"/>
      <c r="J50" s="108"/>
      <c r="K50" s="144"/>
      <c r="L50" s="110"/>
      <c r="M50" s="111"/>
      <c r="N50" s="112"/>
      <c r="O50" s="113"/>
      <c r="P50" s="50">
        <v>15000.0</v>
      </c>
      <c r="Q50" s="51">
        <f t="shared" si="1"/>
        <v>0</v>
      </c>
      <c r="R50" s="52" t="s">
        <v>240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44679.0</v>
      </c>
      <c r="C51" s="38" t="s">
        <v>3332</v>
      </c>
      <c r="D51" s="39">
        <v>50593.0</v>
      </c>
      <c r="E51" s="40" t="s">
        <v>331</v>
      </c>
      <c r="F51" s="143"/>
      <c r="G51" s="120"/>
      <c r="H51" s="131">
        <v>15000.0</v>
      </c>
      <c r="I51" s="107"/>
      <c r="J51" s="108"/>
      <c r="K51" s="144"/>
      <c r="L51" s="110"/>
      <c r="M51" s="111"/>
      <c r="N51" s="112"/>
      <c r="O51" s="113"/>
      <c r="P51" s="50">
        <v>15000.0</v>
      </c>
      <c r="Q51" s="51">
        <f t="shared" si="1"/>
        <v>0</v>
      </c>
      <c r="R51" s="52" t="s">
        <v>240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44679.0</v>
      </c>
      <c r="C52" s="38" t="s">
        <v>3333</v>
      </c>
      <c r="D52" s="39">
        <v>68041.0</v>
      </c>
      <c r="E52" s="40" t="s">
        <v>680</v>
      </c>
      <c r="F52" s="143"/>
      <c r="G52" s="120"/>
      <c r="H52" s="67"/>
      <c r="I52" s="107">
        <v>5150.0</v>
      </c>
      <c r="J52" s="108"/>
      <c r="K52" s="144"/>
      <c r="L52" s="110"/>
      <c r="M52" s="111"/>
      <c r="N52" s="112"/>
      <c r="O52" s="113"/>
      <c r="P52" s="50">
        <v>5150.0</v>
      </c>
      <c r="Q52" s="51">
        <f t="shared" si="1"/>
        <v>0</v>
      </c>
      <c r="R52" s="52" t="s">
        <v>240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44679.0</v>
      </c>
      <c r="C53" s="38" t="s">
        <v>3334</v>
      </c>
      <c r="D53" s="39">
        <v>51976.0</v>
      </c>
      <c r="E53" s="40" t="s">
        <v>83</v>
      </c>
      <c r="F53" s="143"/>
      <c r="G53" s="120"/>
      <c r="H53" s="67"/>
      <c r="I53" s="107"/>
      <c r="J53" s="108">
        <v>10000.0</v>
      </c>
      <c r="K53" s="144"/>
      <c r="L53" s="110"/>
      <c r="M53" s="111"/>
      <c r="N53" s="112"/>
      <c r="O53" s="113"/>
      <c r="P53" s="50">
        <v>10000.0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44679.0</v>
      </c>
      <c r="C54" s="38" t="s">
        <v>3335</v>
      </c>
      <c r="D54" s="39">
        <v>66774.0</v>
      </c>
      <c r="E54" s="40" t="s">
        <v>550</v>
      </c>
      <c r="F54" s="143"/>
      <c r="G54" s="120"/>
      <c r="H54" s="67"/>
      <c r="I54" s="107"/>
      <c r="J54" s="108">
        <v>2500.0</v>
      </c>
      <c r="K54" s="144"/>
      <c r="L54" s="110"/>
      <c r="M54" s="111"/>
      <c r="N54" s="112"/>
      <c r="O54" s="113"/>
      <c r="P54" s="50">
        <v>2500.0</v>
      </c>
      <c r="Q54" s="51">
        <f t="shared" si="1"/>
        <v>0</v>
      </c>
      <c r="R54" s="52" t="s">
        <v>69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44679.0</v>
      </c>
      <c r="C55" s="38" t="s">
        <v>3336</v>
      </c>
      <c r="D55" s="39">
        <v>63724.0</v>
      </c>
      <c r="E55" s="40" t="s">
        <v>3337</v>
      </c>
      <c r="F55" s="143"/>
      <c r="G55" s="120"/>
      <c r="H55" s="67"/>
      <c r="I55" s="107">
        <v>27000.0</v>
      </c>
      <c r="J55" s="108"/>
      <c r="K55" s="144"/>
      <c r="L55" s="110"/>
      <c r="M55" s="111"/>
      <c r="N55" s="112"/>
      <c r="O55" s="113"/>
      <c r="P55" s="50">
        <v>27000.0</v>
      </c>
      <c r="Q55" s="51">
        <f t="shared" si="1"/>
        <v>0</v>
      </c>
      <c r="R55" s="52" t="s">
        <v>240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44679.0</v>
      </c>
      <c r="C56" s="38" t="s">
        <v>3338</v>
      </c>
      <c r="D56" s="39">
        <v>61479.0</v>
      </c>
      <c r="E56" s="40" t="s">
        <v>339</v>
      </c>
      <c r="F56" s="143"/>
      <c r="G56" s="120"/>
      <c r="H56" s="67"/>
      <c r="I56" s="107">
        <v>6750.0</v>
      </c>
      <c r="J56" s="108"/>
      <c r="K56" s="144"/>
      <c r="L56" s="110"/>
      <c r="M56" s="111"/>
      <c r="N56" s="112"/>
      <c r="O56" s="113"/>
      <c r="P56" s="50">
        <v>6750.0</v>
      </c>
      <c r="Q56" s="51">
        <f t="shared" si="1"/>
        <v>0</v>
      </c>
      <c r="R56" s="52" t="s">
        <v>69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44679.0</v>
      </c>
      <c r="C57" s="38" t="s">
        <v>3339</v>
      </c>
      <c r="D57" s="39">
        <v>50873.0</v>
      </c>
      <c r="E57" s="40" t="s">
        <v>3340</v>
      </c>
      <c r="F57" s="143"/>
      <c r="G57" s="120">
        <v>5000.0</v>
      </c>
      <c r="H57" s="131"/>
      <c r="I57" s="107"/>
      <c r="J57" s="108"/>
      <c r="K57" s="144"/>
      <c r="L57" s="110"/>
      <c r="M57" s="111"/>
      <c r="N57" s="112"/>
      <c r="O57" s="113"/>
      <c r="P57" s="50">
        <v>5000.0</v>
      </c>
      <c r="Q57" s="51">
        <f t="shared" si="1"/>
        <v>0</v>
      </c>
      <c r="R57" s="52" t="s">
        <v>240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44679.0</v>
      </c>
      <c r="C58" s="38" t="s">
        <v>3341</v>
      </c>
      <c r="D58" s="39">
        <v>29620.0</v>
      </c>
      <c r="E58" s="40" t="s">
        <v>3342</v>
      </c>
      <c r="F58" s="143"/>
      <c r="G58" s="120"/>
      <c r="H58" s="67"/>
      <c r="I58" s="107">
        <v>5850.0</v>
      </c>
      <c r="J58" s="108"/>
      <c r="K58" s="144"/>
      <c r="L58" s="110"/>
      <c r="M58" s="111"/>
      <c r="N58" s="112"/>
      <c r="O58" s="113"/>
      <c r="P58" s="50">
        <v>5850.0</v>
      </c>
      <c r="Q58" s="51">
        <f t="shared" si="1"/>
        <v>0</v>
      </c>
      <c r="R58" s="52" t="s">
        <v>69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44679.0</v>
      </c>
      <c r="C59" s="38" t="s">
        <v>3343</v>
      </c>
      <c r="D59" s="39">
        <v>36253.0</v>
      </c>
      <c r="E59" s="40" t="s">
        <v>3344</v>
      </c>
      <c r="F59" s="143"/>
      <c r="G59" s="120"/>
      <c r="H59" s="67"/>
      <c r="I59" s="107">
        <v>3600.0</v>
      </c>
      <c r="J59" s="108"/>
      <c r="K59" s="144"/>
      <c r="L59" s="110"/>
      <c r="M59" s="111"/>
      <c r="N59" s="112"/>
      <c r="O59" s="113"/>
      <c r="P59" s="50">
        <v>3600.0</v>
      </c>
      <c r="Q59" s="51">
        <f t="shared" si="1"/>
        <v>0</v>
      </c>
      <c r="R59" s="52" t="s">
        <v>69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44679.0</v>
      </c>
      <c r="C60" s="38" t="s">
        <v>3345</v>
      </c>
      <c r="D60" s="39">
        <v>59778.0</v>
      </c>
      <c r="E60" s="40" t="s">
        <v>1437</v>
      </c>
      <c r="F60" s="143"/>
      <c r="G60" s="120"/>
      <c r="H60" s="67"/>
      <c r="I60" s="107">
        <v>3600.0</v>
      </c>
      <c r="J60" s="108"/>
      <c r="K60" s="144"/>
      <c r="L60" s="110"/>
      <c r="M60" s="111"/>
      <c r="N60" s="112"/>
      <c r="O60" s="113"/>
      <c r="P60" s="50">
        <v>3600.0</v>
      </c>
      <c r="Q60" s="51">
        <f t="shared" si="1"/>
        <v>0</v>
      </c>
      <c r="R60" s="52" t="s">
        <v>29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44679.0</v>
      </c>
      <c r="C61" s="38" t="s">
        <v>3346</v>
      </c>
      <c r="D61" s="39">
        <v>59778.0</v>
      </c>
      <c r="E61" s="40" t="s">
        <v>1437</v>
      </c>
      <c r="F61" s="143"/>
      <c r="G61" s="120"/>
      <c r="H61" s="67"/>
      <c r="I61" s="107">
        <v>16200.0</v>
      </c>
      <c r="J61" s="108"/>
      <c r="K61" s="144"/>
      <c r="L61" s="110"/>
      <c r="M61" s="111"/>
      <c r="N61" s="112"/>
      <c r="O61" s="113"/>
      <c r="P61" s="50">
        <v>16200.0</v>
      </c>
      <c r="Q61" s="51">
        <f t="shared" si="1"/>
        <v>0</v>
      </c>
      <c r="R61" s="52" t="s">
        <v>29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44679.0</v>
      </c>
      <c r="C62" s="38" t="s">
        <v>3347</v>
      </c>
      <c r="D62" s="39">
        <v>29489.0</v>
      </c>
      <c r="E62" s="40" t="s">
        <v>783</v>
      </c>
      <c r="F62" s="143"/>
      <c r="G62" s="120"/>
      <c r="H62" s="67"/>
      <c r="I62" s="107"/>
      <c r="J62" s="108">
        <v>300.0</v>
      </c>
      <c r="K62" s="144"/>
      <c r="L62" s="110"/>
      <c r="M62" s="111"/>
      <c r="N62" s="112"/>
      <c r="O62" s="113"/>
      <c r="P62" s="50">
        <v>300.0</v>
      </c>
      <c r="Q62" s="51">
        <f t="shared" si="1"/>
        <v>0</v>
      </c>
      <c r="R62" s="52" t="s">
        <v>29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44679.0</v>
      </c>
      <c r="C63" s="38" t="s">
        <v>3348</v>
      </c>
      <c r="D63" s="39">
        <v>33994.0</v>
      </c>
      <c r="E63" s="40" t="s">
        <v>3349</v>
      </c>
      <c r="F63" s="143"/>
      <c r="G63" s="120">
        <v>3600.0</v>
      </c>
      <c r="H63" s="67"/>
      <c r="I63" s="107"/>
      <c r="J63" s="108"/>
      <c r="K63" s="144"/>
      <c r="L63" s="110"/>
      <c r="M63" s="111"/>
      <c r="N63" s="112"/>
      <c r="O63" s="113"/>
      <c r="P63" s="50">
        <v>3600.0</v>
      </c>
      <c r="Q63" s="51">
        <f t="shared" si="1"/>
        <v>0</v>
      </c>
      <c r="R63" s="52" t="s">
        <v>69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44679.0</v>
      </c>
      <c r="C64" s="38" t="s">
        <v>3350</v>
      </c>
      <c r="D64" s="39">
        <v>35227.0</v>
      </c>
      <c r="E64" s="40" t="s">
        <v>163</v>
      </c>
      <c r="F64" s="143"/>
      <c r="G64" s="120"/>
      <c r="H64" s="67"/>
      <c r="I64" s="107">
        <v>1250.0</v>
      </c>
      <c r="J64" s="108"/>
      <c r="K64" s="144"/>
      <c r="L64" s="110"/>
      <c r="M64" s="111"/>
      <c r="N64" s="112"/>
      <c r="O64" s="113"/>
      <c r="P64" s="50">
        <v>1250.0</v>
      </c>
      <c r="Q64" s="51">
        <f t="shared" si="1"/>
        <v>0</v>
      </c>
      <c r="R64" s="52" t="s">
        <v>29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44679.0</v>
      </c>
      <c r="C65" s="38" t="s">
        <v>3351</v>
      </c>
      <c r="D65" s="39">
        <v>35227.0</v>
      </c>
      <c r="E65" s="40" t="s">
        <v>163</v>
      </c>
      <c r="F65" s="143">
        <v>100.0</v>
      </c>
      <c r="G65" s="120"/>
      <c r="H65" s="67"/>
      <c r="I65" s="107"/>
      <c r="J65" s="108"/>
      <c r="K65" s="144"/>
      <c r="L65" s="110"/>
      <c r="M65" s="111"/>
      <c r="N65" s="112"/>
      <c r="O65" s="113"/>
      <c r="P65" s="50">
        <v>100.0</v>
      </c>
      <c r="Q65" s="51">
        <f t="shared" si="1"/>
        <v>0</v>
      </c>
      <c r="R65" s="52" t="s">
        <v>69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44679.0</v>
      </c>
      <c r="C66" s="38" t="s">
        <v>3352</v>
      </c>
      <c r="D66" s="39">
        <v>57395.0</v>
      </c>
      <c r="E66" s="40" t="s">
        <v>3353</v>
      </c>
      <c r="F66" s="143"/>
      <c r="G66" s="120"/>
      <c r="H66" s="67"/>
      <c r="I66" s="107">
        <v>300.0</v>
      </c>
      <c r="J66" s="108"/>
      <c r="K66" s="144"/>
      <c r="L66" s="110"/>
      <c r="M66" s="111"/>
      <c r="N66" s="112"/>
      <c r="O66" s="113"/>
      <c r="P66" s="50">
        <v>300.0</v>
      </c>
      <c r="Q66" s="51">
        <f t="shared" si="1"/>
        <v>0</v>
      </c>
      <c r="R66" s="52" t="s">
        <v>69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44679.0</v>
      </c>
      <c r="C67" s="38" t="s">
        <v>3354</v>
      </c>
      <c r="D67" s="39">
        <v>65566.0</v>
      </c>
      <c r="E67" s="40" t="s">
        <v>3355</v>
      </c>
      <c r="F67" s="143"/>
      <c r="G67" s="120"/>
      <c r="H67" s="67"/>
      <c r="I67" s="107">
        <v>3600.0</v>
      </c>
      <c r="J67" s="108"/>
      <c r="K67" s="144"/>
      <c r="L67" s="110"/>
      <c r="M67" s="111"/>
      <c r="N67" s="112"/>
      <c r="O67" s="113"/>
      <c r="P67" s="50">
        <v>3600.0</v>
      </c>
      <c r="Q67" s="51">
        <f t="shared" si="1"/>
        <v>0</v>
      </c>
      <c r="R67" s="52" t="s">
        <v>69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44679.0</v>
      </c>
      <c r="C68" s="38" t="s">
        <v>3356</v>
      </c>
      <c r="D68" s="39">
        <v>10744.0</v>
      </c>
      <c r="E68" s="40" t="s">
        <v>1008</v>
      </c>
      <c r="F68" s="143"/>
      <c r="G68" s="120"/>
      <c r="H68" s="67"/>
      <c r="I68" s="107">
        <v>15000.0</v>
      </c>
      <c r="J68" s="108"/>
      <c r="K68" s="144"/>
      <c r="L68" s="110"/>
      <c r="M68" s="111"/>
      <c r="N68" s="112"/>
      <c r="O68" s="113"/>
      <c r="P68" s="50">
        <v>15000.0</v>
      </c>
      <c r="Q68" s="51">
        <f t="shared" si="1"/>
        <v>0</v>
      </c>
      <c r="R68" s="52" t="s">
        <v>69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44679.0</v>
      </c>
      <c r="C69" s="38" t="s">
        <v>3357</v>
      </c>
      <c r="D69" s="39">
        <v>35227.0</v>
      </c>
      <c r="E69" s="40" t="s">
        <v>163</v>
      </c>
      <c r="F69" s="143"/>
      <c r="G69" s="120"/>
      <c r="H69" s="67"/>
      <c r="I69" s="107">
        <v>20100.0</v>
      </c>
      <c r="J69" s="108"/>
      <c r="K69" s="144"/>
      <c r="L69" s="110"/>
      <c r="M69" s="111"/>
      <c r="N69" s="112"/>
      <c r="O69" s="113"/>
      <c r="P69" s="50">
        <v>20100.0</v>
      </c>
      <c r="Q69" s="51">
        <f t="shared" si="1"/>
        <v>0</v>
      </c>
      <c r="R69" s="52" t="s">
        <v>240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44679.0</v>
      </c>
      <c r="C70" s="38" t="s">
        <v>3358</v>
      </c>
      <c r="D70" s="39">
        <v>28414.0</v>
      </c>
      <c r="E70" s="40" t="s">
        <v>565</v>
      </c>
      <c r="F70" s="143"/>
      <c r="G70" s="120"/>
      <c r="H70" s="67"/>
      <c r="I70" s="107">
        <v>2650.0</v>
      </c>
      <c r="J70" s="108"/>
      <c r="K70" s="144"/>
      <c r="L70" s="110"/>
      <c r="M70" s="111"/>
      <c r="N70" s="112"/>
      <c r="O70" s="113"/>
      <c r="P70" s="50">
        <v>2650.0</v>
      </c>
      <c r="Q70" s="51">
        <f t="shared" si="1"/>
        <v>0</v>
      </c>
      <c r="R70" s="52" t="s">
        <v>2161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44679.0</v>
      </c>
      <c r="C71" s="38" t="s">
        <v>3359</v>
      </c>
      <c r="D71" s="39">
        <v>60663.0</v>
      </c>
      <c r="E71" s="40" t="s">
        <v>2412</v>
      </c>
      <c r="F71" s="143"/>
      <c r="G71" s="120"/>
      <c r="H71" s="131">
        <v>27000.0</v>
      </c>
      <c r="I71" s="107"/>
      <c r="J71" s="108"/>
      <c r="K71" s="144"/>
      <c r="L71" s="110"/>
      <c r="M71" s="111"/>
      <c r="N71" s="112"/>
      <c r="O71" s="113"/>
      <c r="P71" s="50">
        <v>27000.0</v>
      </c>
      <c r="Q71" s="51">
        <f t="shared" si="1"/>
        <v>0</v>
      </c>
      <c r="R71" s="52" t="s">
        <v>69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44679.0</v>
      </c>
      <c r="C72" s="38" t="s">
        <v>3360</v>
      </c>
      <c r="D72" s="39">
        <v>49272.0</v>
      </c>
      <c r="E72" s="40" t="s">
        <v>1792</v>
      </c>
      <c r="F72" s="143"/>
      <c r="G72" s="120"/>
      <c r="H72" s="67"/>
      <c r="I72" s="107">
        <v>350.0</v>
      </c>
      <c r="J72" s="108"/>
      <c r="K72" s="144"/>
      <c r="L72" s="110"/>
      <c r="M72" s="111"/>
      <c r="N72" s="112"/>
      <c r="O72" s="113"/>
      <c r="P72" s="50">
        <v>350.0</v>
      </c>
      <c r="Q72" s="51">
        <f t="shared" si="1"/>
        <v>0</v>
      </c>
      <c r="R72" s="52" t="s">
        <v>240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44679.0</v>
      </c>
      <c r="C73" s="38" t="s">
        <v>3361</v>
      </c>
      <c r="D73" s="39">
        <v>68701.0</v>
      </c>
      <c r="E73" s="40" t="s">
        <v>3362</v>
      </c>
      <c r="F73" s="143"/>
      <c r="G73" s="120"/>
      <c r="H73" s="131">
        <v>27000.0</v>
      </c>
      <c r="I73" s="107"/>
      <c r="J73" s="108"/>
      <c r="K73" s="144"/>
      <c r="L73" s="110"/>
      <c r="M73" s="111"/>
      <c r="N73" s="112"/>
      <c r="O73" s="113"/>
      <c r="P73" s="50">
        <v>27000.0</v>
      </c>
      <c r="Q73" s="51">
        <f t="shared" si="1"/>
        <v>0</v>
      </c>
      <c r="R73" s="52" t="s">
        <v>69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44679.0</v>
      </c>
      <c r="C74" s="38" t="s">
        <v>3363</v>
      </c>
      <c r="D74" s="39">
        <v>54233.0</v>
      </c>
      <c r="E74" s="40" t="s">
        <v>3364</v>
      </c>
      <c r="F74" s="143"/>
      <c r="G74" s="120"/>
      <c r="H74" s="67"/>
      <c r="I74" s="107">
        <v>1400.0</v>
      </c>
      <c r="J74" s="108"/>
      <c r="K74" s="144"/>
      <c r="L74" s="110"/>
      <c r="M74" s="111"/>
      <c r="N74" s="112"/>
      <c r="O74" s="113"/>
      <c r="P74" s="50">
        <v>1400.0</v>
      </c>
      <c r="Q74" s="51">
        <f t="shared" si="1"/>
        <v>0</v>
      </c>
      <c r="R74" s="52" t="s">
        <v>2161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44679.0</v>
      </c>
      <c r="C75" s="38" t="s">
        <v>3365</v>
      </c>
      <c r="D75" s="39">
        <v>50595.0</v>
      </c>
      <c r="E75" s="40" t="s">
        <v>325</v>
      </c>
      <c r="F75" s="143"/>
      <c r="G75" s="120"/>
      <c r="H75" s="131">
        <v>61800.0</v>
      </c>
      <c r="I75" s="107"/>
      <c r="J75" s="108"/>
      <c r="K75" s="144"/>
      <c r="L75" s="110"/>
      <c r="M75" s="111"/>
      <c r="N75" s="112"/>
      <c r="O75" s="113"/>
      <c r="P75" s="50">
        <v>61800.0</v>
      </c>
      <c r="Q75" s="51">
        <f t="shared" si="1"/>
        <v>0</v>
      </c>
      <c r="R75" s="52" t="s">
        <v>240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44679.0</v>
      </c>
      <c r="C76" s="38" t="s">
        <v>3366</v>
      </c>
      <c r="D76" s="39">
        <v>47787.0</v>
      </c>
      <c r="E76" s="40" t="s">
        <v>1092</v>
      </c>
      <c r="F76" s="143"/>
      <c r="G76" s="120"/>
      <c r="H76" s="131">
        <v>7500.0</v>
      </c>
      <c r="I76" s="107"/>
      <c r="J76" s="108"/>
      <c r="K76" s="144"/>
      <c r="L76" s="110"/>
      <c r="M76" s="111"/>
      <c r="N76" s="112"/>
      <c r="O76" s="113"/>
      <c r="P76" s="50">
        <v>7500.0</v>
      </c>
      <c r="Q76" s="51">
        <f t="shared" si="1"/>
        <v>0</v>
      </c>
      <c r="R76" s="52" t="s">
        <v>69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44679.0</v>
      </c>
      <c r="C77" s="38" t="s">
        <v>3367</v>
      </c>
      <c r="D77" s="39">
        <v>58149.0</v>
      </c>
      <c r="E77" s="40" t="s">
        <v>3251</v>
      </c>
      <c r="F77" s="143">
        <v>2525.0</v>
      </c>
      <c r="G77" s="120"/>
      <c r="H77" s="67"/>
      <c r="I77" s="107">
        <v>600.0</v>
      </c>
      <c r="J77" s="108"/>
      <c r="K77" s="144"/>
      <c r="L77" s="110"/>
      <c r="M77" s="111"/>
      <c r="N77" s="112"/>
      <c r="O77" s="113"/>
      <c r="P77" s="50">
        <v>3125.0</v>
      </c>
      <c r="Q77" s="51">
        <f t="shared" si="1"/>
        <v>0</v>
      </c>
      <c r="R77" s="52" t="s">
        <v>240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44679.0</v>
      </c>
      <c r="C78" s="38" t="s">
        <v>3368</v>
      </c>
      <c r="D78" s="39">
        <v>65297.0</v>
      </c>
      <c r="E78" s="40" t="s">
        <v>1767</v>
      </c>
      <c r="F78" s="143"/>
      <c r="G78" s="120"/>
      <c r="H78" s="67"/>
      <c r="I78" s="107">
        <v>350.0</v>
      </c>
      <c r="J78" s="108"/>
      <c r="K78" s="144"/>
      <c r="L78" s="110"/>
      <c r="M78" s="111"/>
      <c r="N78" s="112"/>
      <c r="O78" s="113"/>
      <c r="P78" s="50">
        <v>350.0</v>
      </c>
      <c r="Q78" s="51">
        <f t="shared" si="1"/>
        <v>0</v>
      </c>
      <c r="R78" s="52" t="s">
        <v>2161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44679.0</v>
      </c>
      <c r="C79" s="38" t="s">
        <v>3369</v>
      </c>
      <c r="D79" s="39">
        <v>52206.0</v>
      </c>
      <c r="E79" s="40" t="s">
        <v>272</v>
      </c>
      <c r="F79" s="143"/>
      <c r="G79" s="120"/>
      <c r="H79" s="67"/>
      <c r="I79" s="107">
        <v>16400.0</v>
      </c>
      <c r="J79" s="108"/>
      <c r="K79" s="144"/>
      <c r="L79" s="110"/>
      <c r="M79" s="111"/>
      <c r="N79" s="112"/>
      <c r="O79" s="113"/>
      <c r="P79" s="50">
        <v>16400.0</v>
      </c>
      <c r="Q79" s="174">
        <v>0.0</v>
      </c>
      <c r="R79" s="52" t="s">
        <v>2138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44679.0</v>
      </c>
      <c r="C80" s="38" t="s">
        <v>3370</v>
      </c>
      <c r="D80" s="39">
        <v>66774.0</v>
      </c>
      <c r="E80" s="40" t="s">
        <v>550</v>
      </c>
      <c r="F80" s="143"/>
      <c r="G80" s="120"/>
      <c r="H80" s="67"/>
      <c r="I80" s="107"/>
      <c r="J80" s="108">
        <v>1250.0</v>
      </c>
      <c r="K80" s="144"/>
      <c r="L80" s="110"/>
      <c r="M80" s="167"/>
      <c r="N80" s="112"/>
      <c r="O80" s="113"/>
      <c r="P80" s="50">
        <v>1250.0</v>
      </c>
      <c r="Q80" s="51">
        <f t="shared" ref="Q80:Q102" si="2">SUM(F80+G80+H80+I80+J80+K80+L80+M80+N80+O80-P80)</f>
        <v>0</v>
      </c>
      <c r="R80" s="52" t="s">
        <v>2161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44679.0</v>
      </c>
      <c r="C81" s="38" t="s">
        <v>3371</v>
      </c>
      <c r="D81" s="39">
        <v>50342.0</v>
      </c>
      <c r="E81" s="40" t="s">
        <v>370</v>
      </c>
      <c r="F81" s="143"/>
      <c r="G81" s="120"/>
      <c r="H81" s="131">
        <v>10000.0</v>
      </c>
      <c r="I81" s="107"/>
      <c r="J81" s="108"/>
      <c r="K81" s="144"/>
      <c r="L81" s="110"/>
      <c r="M81" s="111"/>
      <c r="N81" s="112"/>
      <c r="O81" s="113"/>
      <c r="P81" s="50">
        <v>10000.0</v>
      </c>
      <c r="Q81" s="51">
        <f t="shared" si="2"/>
        <v>0</v>
      </c>
      <c r="R81" s="52" t="s">
        <v>69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44679.0</v>
      </c>
      <c r="C82" s="38" t="s">
        <v>3372</v>
      </c>
      <c r="D82" s="39">
        <v>69790.0</v>
      </c>
      <c r="E82" s="40" t="s">
        <v>3373</v>
      </c>
      <c r="F82" s="143"/>
      <c r="G82" s="120"/>
      <c r="H82" s="67"/>
      <c r="I82" s="107"/>
      <c r="J82" s="108">
        <v>27000.0</v>
      </c>
      <c r="K82" s="144"/>
      <c r="L82" s="110"/>
      <c r="M82" s="111"/>
      <c r="N82" s="112"/>
      <c r="O82" s="113"/>
      <c r="P82" s="50">
        <v>27000.0</v>
      </c>
      <c r="Q82" s="51">
        <f t="shared" si="2"/>
        <v>0</v>
      </c>
      <c r="R82" s="52" t="s">
        <v>69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44679.0</v>
      </c>
      <c r="C83" s="38" t="s">
        <v>3374</v>
      </c>
      <c r="D83" s="39">
        <v>51697.0</v>
      </c>
      <c r="E83" s="40" t="s">
        <v>556</v>
      </c>
      <c r="F83" s="143"/>
      <c r="G83" s="120"/>
      <c r="H83" s="67"/>
      <c r="I83" s="107"/>
      <c r="J83" s="108">
        <v>840.0</v>
      </c>
      <c r="K83" s="144"/>
      <c r="L83" s="110"/>
      <c r="M83" s="111"/>
      <c r="N83" s="112"/>
      <c r="O83" s="113"/>
      <c r="P83" s="50">
        <v>840.0</v>
      </c>
      <c r="Q83" s="51">
        <f t="shared" si="2"/>
        <v>0</v>
      </c>
      <c r="R83" s="52" t="s">
        <v>69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44679.0</v>
      </c>
      <c r="C84" s="38" t="s">
        <v>3375</v>
      </c>
      <c r="D84" s="39">
        <v>48631.0</v>
      </c>
      <c r="E84" s="40" t="s">
        <v>3376</v>
      </c>
      <c r="F84" s="143"/>
      <c r="G84" s="120"/>
      <c r="H84" s="67"/>
      <c r="I84" s="107">
        <v>20200.0</v>
      </c>
      <c r="J84" s="108"/>
      <c r="K84" s="144"/>
      <c r="L84" s="110"/>
      <c r="M84" s="111"/>
      <c r="N84" s="112"/>
      <c r="O84" s="113"/>
      <c r="P84" s="50">
        <v>20200.0</v>
      </c>
      <c r="Q84" s="51">
        <f t="shared" si="2"/>
        <v>0</v>
      </c>
      <c r="R84" s="52" t="s">
        <v>240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44679.0</v>
      </c>
      <c r="C85" s="38" t="s">
        <v>3377</v>
      </c>
      <c r="D85" s="39">
        <v>64740.0</v>
      </c>
      <c r="E85" s="40" t="s">
        <v>425</v>
      </c>
      <c r="F85" s="143"/>
      <c r="G85" s="120"/>
      <c r="H85" s="67"/>
      <c r="I85" s="107">
        <v>5775.0</v>
      </c>
      <c r="J85" s="108"/>
      <c r="K85" s="144"/>
      <c r="L85" s="110"/>
      <c r="M85" s="111"/>
      <c r="N85" s="112"/>
      <c r="O85" s="113"/>
      <c r="P85" s="50">
        <v>5775.0</v>
      </c>
      <c r="Q85" s="51">
        <f t="shared" si="2"/>
        <v>0</v>
      </c>
      <c r="R85" s="52" t="s">
        <v>69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44679.0</v>
      </c>
      <c r="C86" s="38" t="s">
        <v>3378</v>
      </c>
      <c r="D86" s="39">
        <v>68184.0</v>
      </c>
      <c r="E86" s="40" t="s">
        <v>3379</v>
      </c>
      <c r="F86" s="143"/>
      <c r="G86" s="120"/>
      <c r="H86" s="67"/>
      <c r="I86" s="107"/>
      <c r="J86" s="108">
        <v>300.0</v>
      </c>
      <c r="K86" s="144"/>
      <c r="L86" s="110"/>
      <c r="M86" s="111"/>
      <c r="N86" s="112"/>
      <c r="O86" s="113"/>
      <c r="P86" s="50">
        <v>300.0</v>
      </c>
      <c r="Q86" s="51">
        <f t="shared" si="2"/>
        <v>0</v>
      </c>
      <c r="R86" s="52" t="s">
        <v>240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44679.0</v>
      </c>
      <c r="C87" s="38" t="s">
        <v>3380</v>
      </c>
      <c r="D87" s="39">
        <v>49864.0</v>
      </c>
      <c r="E87" s="40" t="s">
        <v>1357</v>
      </c>
      <c r="F87" s="143"/>
      <c r="G87" s="120"/>
      <c r="H87" s="67"/>
      <c r="I87" s="107">
        <v>2500.0</v>
      </c>
      <c r="J87" s="108"/>
      <c r="K87" s="144"/>
      <c r="L87" s="110"/>
      <c r="M87" s="111"/>
      <c r="N87" s="112"/>
      <c r="O87" s="113"/>
      <c r="P87" s="50">
        <v>2500.0</v>
      </c>
      <c r="Q87" s="51">
        <f t="shared" si="2"/>
        <v>0</v>
      </c>
      <c r="R87" s="52" t="s">
        <v>69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44679.0</v>
      </c>
      <c r="C88" s="38" t="s">
        <v>3381</v>
      </c>
      <c r="D88" s="39">
        <v>61479.0</v>
      </c>
      <c r="E88" s="40" t="s">
        <v>339</v>
      </c>
      <c r="F88" s="143"/>
      <c r="G88" s="120"/>
      <c r="H88" s="67"/>
      <c r="I88" s="107">
        <v>3125.0</v>
      </c>
      <c r="J88" s="108"/>
      <c r="K88" s="144"/>
      <c r="L88" s="110"/>
      <c r="M88" s="111"/>
      <c r="N88" s="112"/>
      <c r="O88" s="113"/>
      <c r="P88" s="50">
        <v>3125.0</v>
      </c>
      <c r="Q88" s="51">
        <f t="shared" si="2"/>
        <v>0</v>
      </c>
      <c r="R88" s="52" t="s">
        <v>240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44679.0</v>
      </c>
      <c r="C89" s="38" t="s">
        <v>3382</v>
      </c>
      <c r="D89" s="39">
        <v>24751.0</v>
      </c>
      <c r="E89" s="40" t="s">
        <v>953</v>
      </c>
      <c r="F89" s="143"/>
      <c r="G89" s="120"/>
      <c r="H89" s="67"/>
      <c r="I89" s="107">
        <v>720.0</v>
      </c>
      <c r="J89" s="108"/>
      <c r="K89" s="144"/>
      <c r="L89" s="110"/>
      <c r="M89" s="111"/>
      <c r="N89" s="112"/>
      <c r="O89" s="113"/>
      <c r="P89" s="50">
        <v>720.0</v>
      </c>
      <c r="Q89" s="51">
        <f t="shared" si="2"/>
        <v>0</v>
      </c>
      <c r="R89" s="52" t="s">
        <v>240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44679.0</v>
      </c>
      <c r="C90" s="38" t="s">
        <v>3383</v>
      </c>
      <c r="D90" s="39">
        <v>52686.0</v>
      </c>
      <c r="E90" s="40" t="s">
        <v>3384</v>
      </c>
      <c r="F90" s="143"/>
      <c r="G90" s="120">
        <v>350.0</v>
      </c>
      <c r="H90" s="67"/>
      <c r="I90" s="107"/>
      <c r="J90" s="108"/>
      <c r="K90" s="144"/>
      <c r="L90" s="110"/>
      <c r="M90" s="111"/>
      <c r="N90" s="112"/>
      <c r="O90" s="113"/>
      <c r="P90" s="50">
        <v>350.0</v>
      </c>
      <c r="Q90" s="51">
        <f t="shared" si="2"/>
        <v>0</v>
      </c>
      <c r="R90" s="52" t="s">
        <v>240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44679.0</v>
      </c>
      <c r="C91" s="38" t="s">
        <v>3385</v>
      </c>
      <c r="D91" s="39">
        <v>65611.0</v>
      </c>
      <c r="E91" s="40" t="s">
        <v>3386</v>
      </c>
      <c r="F91" s="143"/>
      <c r="G91" s="120">
        <v>3600.0</v>
      </c>
      <c r="H91" s="67"/>
      <c r="I91" s="107"/>
      <c r="J91" s="108"/>
      <c r="K91" s="144"/>
      <c r="L91" s="110"/>
      <c r="M91" s="111"/>
      <c r="N91" s="112"/>
      <c r="O91" s="113"/>
      <c r="P91" s="50">
        <v>3600.0</v>
      </c>
      <c r="Q91" s="51">
        <f t="shared" si="2"/>
        <v>0</v>
      </c>
      <c r="R91" s="52" t="s">
        <v>240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44679.0</v>
      </c>
      <c r="C92" s="38" t="s">
        <v>3387</v>
      </c>
      <c r="D92" s="39">
        <v>52686.0</v>
      </c>
      <c r="E92" s="40" t="s">
        <v>3384</v>
      </c>
      <c r="F92" s="143"/>
      <c r="G92" s="120">
        <v>3600.0</v>
      </c>
      <c r="H92" s="67"/>
      <c r="I92" s="107"/>
      <c r="J92" s="108"/>
      <c r="K92" s="144"/>
      <c r="L92" s="110"/>
      <c r="M92" s="111"/>
      <c r="N92" s="112"/>
      <c r="O92" s="113"/>
      <c r="P92" s="50">
        <v>3600.0</v>
      </c>
      <c r="Q92" s="51">
        <f t="shared" si="2"/>
        <v>0</v>
      </c>
      <c r="R92" s="52" t="s">
        <v>240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44679.0</v>
      </c>
      <c r="C93" s="38" t="s">
        <v>3388</v>
      </c>
      <c r="D93" s="39">
        <v>54226.0</v>
      </c>
      <c r="E93" s="40" t="s">
        <v>169</v>
      </c>
      <c r="F93" s="143"/>
      <c r="G93" s="120"/>
      <c r="H93" s="67"/>
      <c r="I93" s="107">
        <v>10000.0</v>
      </c>
      <c r="J93" s="108"/>
      <c r="K93" s="144"/>
      <c r="L93" s="110"/>
      <c r="M93" s="111"/>
      <c r="N93" s="112"/>
      <c r="O93" s="113"/>
      <c r="P93" s="50">
        <v>10000.0</v>
      </c>
      <c r="Q93" s="51">
        <f t="shared" si="2"/>
        <v>0</v>
      </c>
      <c r="R93" s="52" t="s">
        <v>240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44679.0</v>
      </c>
      <c r="C94" s="38" t="s">
        <v>3389</v>
      </c>
      <c r="D94" s="39">
        <v>54937.0</v>
      </c>
      <c r="E94" s="40" t="s">
        <v>62</v>
      </c>
      <c r="F94" s="143"/>
      <c r="G94" s="120"/>
      <c r="H94" s="67"/>
      <c r="I94" s="107"/>
      <c r="J94" s="108">
        <v>500.0</v>
      </c>
      <c r="K94" s="144"/>
      <c r="L94" s="110"/>
      <c r="M94" s="111"/>
      <c r="N94" s="112"/>
      <c r="O94" s="113"/>
      <c r="P94" s="50">
        <v>500.0</v>
      </c>
      <c r="Q94" s="51">
        <f t="shared" si="2"/>
        <v>0</v>
      </c>
      <c r="R94" s="52" t="s">
        <v>29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44679.0</v>
      </c>
      <c r="C95" s="38" t="s">
        <v>3390</v>
      </c>
      <c r="D95" s="39">
        <v>58174.0</v>
      </c>
      <c r="E95" s="40" t="s">
        <v>3391</v>
      </c>
      <c r="F95" s="143"/>
      <c r="G95" s="120"/>
      <c r="H95" s="67"/>
      <c r="I95" s="107">
        <v>3600.0</v>
      </c>
      <c r="J95" s="108"/>
      <c r="K95" s="144"/>
      <c r="L95" s="110"/>
      <c r="M95" s="111"/>
      <c r="N95" s="112"/>
      <c r="O95" s="113"/>
      <c r="P95" s="50">
        <v>3600.0</v>
      </c>
      <c r="Q95" s="51">
        <f t="shared" si="2"/>
        <v>0</v>
      </c>
      <c r="R95" s="52" t="s">
        <v>69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44679.0</v>
      </c>
      <c r="C96" s="38" t="s">
        <v>3392</v>
      </c>
      <c r="D96" s="39">
        <v>58174.0</v>
      </c>
      <c r="E96" s="40" t="s">
        <v>3391</v>
      </c>
      <c r="F96" s="143"/>
      <c r="G96" s="120"/>
      <c r="H96" s="67"/>
      <c r="I96" s="107">
        <v>4525.0</v>
      </c>
      <c r="J96" s="108"/>
      <c r="K96" s="144"/>
      <c r="L96" s="110"/>
      <c r="M96" s="111"/>
      <c r="N96" s="112"/>
      <c r="O96" s="113"/>
      <c r="P96" s="50">
        <v>4525.0</v>
      </c>
      <c r="Q96" s="51">
        <f t="shared" si="2"/>
        <v>0</v>
      </c>
      <c r="R96" s="52" t="s">
        <v>69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44679.0</v>
      </c>
      <c r="C97" s="38" t="s">
        <v>3393</v>
      </c>
      <c r="D97" s="39">
        <v>59737.0</v>
      </c>
      <c r="E97" s="40" t="s">
        <v>3394</v>
      </c>
      <c r="F97" s="143"/>
      <c r="G97" s="120"/>
      <c r="H97" s="67"/>
      <c r="I97" s="107"/>
      <c r="J97" s="108">
        <v>300.0</v>
      </c>
      <c r="K97" s="144"/>
      <c r="L97" s="110"/>
      <c r="M97" s="111"/>
      <c r="N97" s="112"/>
      <c r="O97" s="113"/>
      <c r="P97" s="50">
        <v>300.0</v>
      </c>
      <c r="Q97" s="51">
        <f t="shared" si="2"/>
        <v>0</v>
      </c>
      <c r="R97" s="52" t="s">
        <v>69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44678.0</v>
      </c>
      <c r="C98" s="38" t="s">
        <v>3395</v>
      </c>
      <c r="D98" s="39">
        <v>51406.0</v>
      </c>
      <c r="E98" s="40" t="s">
        <v>66</v>
      </c>
      <c r="F98" s="143"/>
      <c r="G98" s="120"/>
      <c r="H98" s="131">
        <v>73400.0</v>
      </c>
      <c r="I98" s="107"/>
      <c r="J98" s="108"/>
      <c r="K98" s="144"/>
      <c r="L98" s="110"/>
      <c r="M98" s="111"/>
      <c r="N98" s="112"/>
      <c r="O98" s="113"/>
      <c r="P98" s="50">
        <v>73400.0</v>
      </c>
      <c r="Q98" s="51">
        <f t="shared" si="2"/>
        <v>0</v>
      </c>
      <c r="R98" s="52"/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44679.0</v>
      </c>
      <c r="C99" s="38" t="s">
        <v>3396</v>
      </c>
      <c r="D99" s="39">
        <v>37642.0</v>
      </c>
      <c r="E99" s="40" t="s">
        <v>439</v>
      </c>
      <c r="F99" s="143"/>
      <c r="G99" s="120"/>
      <c r="H99" s="131">
        <v>16875.0</v>
      </c>
      <c r="I99" s="107"/>
      <c r="J99" s="108"/>
      <c r="K99" s="144"/>
      <c r="L99" s="110"/>
      <c r="M99" s="111"/>
      <c r="N99" s="112"/>
      <c r="O99" s="113"/>
      <c r="P99" s="50">
        <v>16875.0</v>
      </c>
      <c r="Q99" s="51">
        <f t="shared" si="2"/>
        <v>0</v>
      </c>
      <c r="R99" s="52"/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44679.0</v>
      </c>
      <c r="C100" s="38" t="s">
        <v>3397</v>
      </c>
      <c r="D100" s="39">
        <v>55446.0</v>
      </c>
      <c r="E100" s="40" t="s">
        <v>1342</v>
      </c>
      <c r="F100" s="143"/>
      <c r="G100" s="120"/>
      <c r="H100" s="131">
        <v>2500.0</v>
      </c>
      <c r="I100" s="107"/>
      <c r="J100" s="108"/>
      <c r="K100" s="144"/>
      <c r="L100" s="110"/>
      <c r="M100" s="111"/>
      <c r="N100" s="112"/>
      <c r="O100" s="113"/>
      <c r="P100" s="50">
        <v>2500.0</v>
      </c>
      <c r="Q100" s="51">
        <f t="shared" si="2"/>
        <v>0</v>
      </c>
      <c r="R100" s="52"/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44679.0</v>
      </c>
      <c r="C101" s="38" t="s">
        <v>3398</v>
      </c>
      <c r="D101" s="39">
        <v>69787.0</v>
      </c>
      <c r="E101" s="40" t="s">
        <v>3399</v>
      </c>
      <c r="F101" s="143"/>
      <c r="G101" s="120"/>
      <c r="H101" s="131">
        <v>108000.0</v>
      </c>
      <c r="I101" s="107"/>
      <c r="J101" s="108"/>
      <c r="K101" s="144"/>
      <c r="L101" s="110"/>
      <c r="M101" s="111"/>
      <c r="N101" s="112"/>
      <c r="O101" s="113"/>
      <c r="P101" s="50">
        <v>108000.0</v>
      </c>
      <c r="Q101" s="51">
        <f t="shared" si="2"/>
        <v>0</v>
      </c>
      <c r="R101" s="52"/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44679.0</v>
      </c>
      <c r="C102" s="38" t="s">
        <v>3400</v>
      </c>
      <c r="D102" s="39">
        <v>52215.0</v>
      </c>
      <c r="E102" s="40" t="s">
        <v>3401</v>
      </c>
      <c r="F102" s="143"/>
      <c r="G102" s="120"/>
      <c r="H102" s="131">
        <v>2700.0</v>
      </c>
      <c r="I102" s="107"/>
      <c r="J102" s="108"/>
      <c r="K102" s="144"/>
      <c r="L102" s="110"/>
      <c r="M102" s="111"/>
      <c r="N102" s="112"/>
      <c r="O102" s="113"/>
      <c r="P102" s="50">
        <v>2700.0</v>
      </c>
      <c r="Q102" s="51">
        <f t="shared" si="2"/>
        <v>0</v>
      </c>
      <c r="R102" s="52"/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/>
      <c r="B103" s="146"/>
      <c r="C103" s="146"/>
      <c r="D103" s="146"/>
      <c r="E103" s="146"/>
      <c r="F103" s="92">
        <f t="shared" ref="F103:K103" si="3">SUM(F5:F102)</f>
        <v>2625</v>
      </c>
      <c r="G103" s="93">
        <f t="shared" si="3"/>
        <v>16150</v>
      </c>
      <c r="H103" s="135">
        <f t="shared" si="3"/>
        <v>704075</v>
      </c>
      <c r="I103" s="136">
        <f t="shared" si="3"/>
        <v>400395</v>
      </c>
      <c r="J103" s="137">
        <f t="shared" si="3"/>
        <v>109740</v>
      </c>
      <c r="K103" s="138">
        <f t="shared" si="3"/>
        <v>0</v>
      </c>
      <c r="L103" s="139">
        <f>SUM(L4:L102)</f>
        <v>0</v>
      </c>
      <c r="M103" s="140">
        <f>SUM(M5:M102)</f>
        <v>0</v>
      </c>
      <c r="N103" s="141">
        <f t="shared" ref="N103:O103" si="4">SUM(N4:N102)</f>
        <v>0</v>
      </c>
      <c r="O103" s="142">
        <f t="shared" si="4"/>
        <v>0</v>
      </c>
      <c r="P103" s="161">
        <f t="shared" ref="P103:Q103" si="5">SUM(P5:P102)</f>
        <v>1232985</v>
      </c>
      <c r="Q103" s="51">
        <f t="shared" si="5"/>
        <v>0</v>
      </c>
      <c r="R103" s="146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>
      <c r="A104" s="22"/>
      <c r="B104" s="22"/>
      <c r="C104" s="22"/>
      <c r="D104" s="22"/>
      <c r="E104" s="22"/>
      <c r="F104" s="102">
        <f>F103+G103+H103+I103+J103+K103+L103+M103+N103+O103</f>
        <v>1232985</v>
      </c>
      <c r="G104" s="34"/>
      <c r="H104" s="34"/>
      <c r="I104" s="34"/>
      <c r="J104" s="34"/>
      <c r="K104" s="34"/>
      <c r="L104" s="6"/>
      <c r="M104" s="103"/>
      <c r="N104" s="103"/>
      <c r="O104" s="103"/>
      <c r="P104" s="53"/>
      <c r="Q104" s="53"/>
      <c r="R104" s="2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69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</sheetData>
  <mergeCells count="19">
    <mergeCell ref="E2:E4"/>
    <mergeCell ref="F3:F4"/>
    <mergeCell ref="G3:H3"/>
    <mergeCell ref="I3:J3"/>
    <mergeCell ref="K3:K4"/>
    <mergeCell ref="L3:L4"/>
    <mergeCell ref="F104:L10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4.88"/>
    <col customWidth="1" min="3" max="3" width="28.13"/>
    <col customWidth="1" min="5" max="5" width="64.88"/>
    <col customWidth="1" min="14" max="14" width="10.63"/>
    <col customWidth="1" min="16" max="16" width="14.75"/>
  </cols>
  <sheetData>
    <row r="1">
      <c r="A1" s="33" t="s">
        <v>3402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44679.0</v>
      </c>
      <c r="C5" s="38" t="s">
        <v>3403</v>
      </c>
      <c r="D5" s="39">
        <v>42079.0</v>
      </c>
      <c r="E5" s="40" t="s">
        <v>1758</v>
      </c>
      <c r="F5" s="143"/>
      <c r="G5" s="106"/>
      <c r="H5" s="131"/>
      <c r="I5" s="107"/>
      <c r="J5" s="117">
        <v>6250.0</v>
      </c>
      <c r="K5" s="109"/>
      <c r="L5" s="110"/>
      <c r="M5" s="111"/>
      <c r="N5" s="112"/>
      <c r="O5" s="113"/>
      <c r="P5" s="50">
        <v>6250.0</v>
      </c>
      <c r="Q5" s="51">
        <f t="shared" ref="Q5:Q127" si="1">SUM(F5+G5+H5+I5+J5+K5+L5+M5+N5+O5-P5)</f>
        <v>0</v>
      </c>
      <c r="R5" s="52" t="s">
        <v>69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44679.0</v>
      </c>
      <c r="C6" s="38" t="s">
        <v>3404</v>
      </c>
      <c r="D6" s="39">
        <v>69252.0</v>
      </c>
      <c r="E6" s="40" t="s">
        <v>3405</v>
      </c>
      <c r="F6" s="105"/>
      <c r="G6" s="120"/>
      <c r="H6" s="131"/>
      <c r="I6" s="107">
        <v>300.0</v>
      </c>
      <c r="J6" s="117"/>
      <c r="K6" s="109"/>
      <c r="L6" s="110"/>
      <c r="M6" s="111"/>
      <c r="N6" s="112"/>
      <c r="O6" s="113"/>
      <c r="P6" s="50">
        <v>300.0</v>
      </c>
      <c r="Q6" s="51">
        <f t="shared" si="1"/>
        <v>0</v>
      </c>
      <c r="R6" s="52" t="s">
        <v>69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44679.0</v>
      </c>
      <c r="C7" s="38" t="s">
        <v>3406</v>
      </c>
      <c r="D7" s="39">
        <v>69688.0</v>
      </c>
      <c r="E7" s="40" t="s">
        <v>3407</v>
      </c>
      <c r="F7" s="143"/>
      <c r="G7" s="106"/>
      <c r="H7" s="131"/>
      <c r="I7" s="107">
        <v>300.0</v>
      </c>
      <c r="J7" s="117"/>
      <c r="K7" s="144"/>
      <c r="L7" s="110"/>
      <c r="M7" s="111"/>
      <c r="N7" s="112"/>
      <c r="O7" s="113"/>
      <c r="P7" s="50">
        <v>300.0</v>
      </c>
      <c r="Q7" s="51">
        <f t="shared" si="1"/>
        <v>0</v>
      </c>
      <c r="R7" s="52" t="s">
        <v>69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44679.0</v>
      </c>
      <c r="C8" s="38" t="s">
        <v>3408</v>
      </c>
      <c r="D8" s="39">
        <v>10701.0</v>
      </c>
      <c r="E8" s="40" t="s">
        <v>2332</v>
      </c>
      <c r="F8" s="105"/>
      <c r="G8" s="106"/>
      <c r="H8" s="131"/>
      <c r="I8" s="107">
        <v>3950.0</v>
      </c>
      <c r="J8" s="108"/>
      <c r="K8" s="109"/>
      <c r="L8" s="110"/>
      <c r="M8" s="111"/>
      <c r="N8" s="112"/>
      <c r="O8" s="113"/>
      <c r="P8" s="50">
        <v>3950.0</v>
      </c>
      <c r="Q8" s="51">
        <f t="shared" si="1"/>
        <v>0</v>
      </c>
      <c r="R8" s="52" t="s">
        <v>69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44679.0</v>
      </c>
      <c r="C9" s="38" t="s">
        <v>3409</v>
      </c>
      <c r="D9" s="39">
        <v>10701.0</v>
      </c>
      <c r="E9" s="40" t="s">
        <v>2332</v>
      </c>
      <c r="F9" s="105"/>
      <c r="G9" s="120"/>
      <c r="H9" s="131"/>
      <c r="I9" s="107">
        <v>2400.0</v>
      </c>
      <c r="J9" s="117"/>
      <c r="K9" s="109"/>
      <c r="L9" s="110"/>
      <c r="M9" s="111"/>
      <c r="N9" s="112"/>
      <c r="O9" s="113"/>
      <c r="P9" s="50">
        <v>2400.0</v>
      </c>
      <c r="Q9" s="51">
        <f t="shared" si="1"/>
        <v>0</v>
      </c>
      <c r="R9" s="52" t="s">
        <v>69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44679.0</v>
      </c>
      <c r="C10" s="38" t="s">
        <v>3410</v>
      </c>
      <c r="D10" s="39">
        <v>50593.0</v>
      </c>
      <c r="E10" s="40" t="s">
        <v>331</v>
      </c>
      <c r="F10" s="143"/>
      <c r="G10" s="106"/>
      <c r="H10" s="131">
        <v>0.0</v>
      </c>
      <c r="I10" s="107"/>
      <c r="J10" s="108"/>
      <c r="K10" s="144"/>
      <c r="L10" s="110"/>
      <c r="M10" s="111"/>
      <c r="N10" s="112"/>
      <c r="O10" s="113"/>
      <c r="P10" s="50">
        <v>15000.0</v>
      </c>
      <c r="Q10" s="51">
        <f t="shared" si="1"/>
        <v>-15000</v>
      </c>
      <c r="R10" s="52" t="s">
        <v>240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44680.0</v>
      </c>
      <c r="C11" s="38" t="s">
        <v>3411</v>
      </c>
      <c r="D11" s="39">
        <v>55992.0</v>
      </c>
      <c r="E11" s="40" t="s">
        <v>974</v>
      </c>
      <c r="F11" s="143"/>
      <c r="G11" s="120"/>
      <c r="H11" s="67"/>
      <c r="I11" s="107">
        <v>5000.0</v>
      </c>
      <c r="J11" s="108"/>
      <c r="K11" s="144"/>
      <c r="L11" s="110"/>
      <c r="M11" s="111"/>
      <c r="N11" s="112"/>
      <c r="O11" s="113"/>
      <c r="P11" s="50">
        <v>5000.0</v>
      </c>
      <c r="Q11" s="51">
        <f t="shared" si="1"/>
        <v>0</v>
      </c>
      <c r="R11" s="52" t="s">
        <v>2138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44680.0</v>
      </c>
      <c r="C12" s="38" t="s">
        <v>3412</v>
      </c>
      <c r="D12" s="39">
        <v>50436.0</v>
      </c>
      <c r="E12" s="40" t="s">
        <v>151</v>
      </c>
      <c r="F12" s="143"/>
      <c r="G12" s="120"/>
      <c r="H12" s="122"/>
      <c r="I12" s="107">
        <v>5000.0</v>
      </c>
      <c r="J12" s="108"/>
      <c r="K12" s="144"/>
      <c r="L12" s="110"/>
      <c r="M12" s="111"/>
      <c r="N12" s="112"/>
      <c r="O12" s="113"/>
      <c r="P12" s="50">
        <v>5000.0</v>
      </c>
      <c r="Q12" s="51">
        <f t="shared" si="1"/>
        <v>0</v>
      </c>
      <c r="R12" s="52" t="s">
        <v>2138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44680.0</v>
      </c>
      <c r="C13" s="38" t="s">
        <v>3413</v>
      </c>
      <c r="D13" s="39">
        <v>46778.0</v>
      </c>
      <c r="E13" s="40" t="s">
        <v>967</v>
      </c>
      <c r="F13" s="143"/>
      <c r="G13" s="120"/>
      <c r="H13" s="67"/>
      <c r="I13" s="107"/>
      <c r="J13" s="117">
        <v>2500.0</v>
      </c>
      <c r="K13" s="144"/>
      <c r="L13" s="110"/>
      <c r="M13" s="111"/>
      <c r="N13" s="112"/>
      <c r="O13" s="113"/>
      <c r="P13" s="50">
        <v>2500.0</v>
      </c>
      <c r="Q13" s="51">
        <f t="shared" si="1"/>
        <v>0</v>
      </c>
      <c r="R13" s="52" t="s">
        <v>29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44680.0</v>
      </c>
      <c r="C14" s="38" t="s">
        <v>3414</v>
      </c>
      <c r="D14" s="39">
        <v>51017.0</v>
      </c>
      <c r="E14" s="40" t="s">
        <v>1080</v>
      </c>
      <c r="F14" s="143"/>
      <c r="G14" s="120"/>
      <c r="H14" s="131">
        <v>74100.0</v>
      </c>
      <c r="I14" s="107"/>
      <c r="J14" s="117"/>
      <c r="K14" s="144"/>
      <c r="L14" s="110"/>
      <c r="M14" s="111"/>
      <c r="N14" s="112"/>
      <c r="O14" s="113"/>
      <c r="P14" s="50">
        <v>74100.0</v>
      </c>
      <c r="Q14" s="51">
        <f t="shared" si="1"/>
        <v>0</v>
      </c>
      <c r="R14" s="52" t="s">
        <v>240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44680.0</v>
      </c>
      <c r="C15" s="38" t="s">
        <v>3415</v>
      </c>
      <c r="D15" s="39">
        <v>61479.0</v>
      </c>
      <c r="E15" s="40" t="s">
        <v>339</v>
      </c>
      <c r="F15" s="143"/>
      <c r="G15" s="120"/>
      <c r="H15" s="131"/>
      <c r="I15" s="107">
        <v>1750.0</v>
      </c>
      <c r="J15" s="108"/>
      <c r="K15" s="144"/>
      <c r="L15" s="110"/>
      <c r="M15" s="111"/>
      <c r="N15" s="112"/>
      <c r="O15" s="113"/>
      <c r="P15" s="50">
        <v>1750.0</v>
      </c>
      <c r="Q15" s="51">
        <f t="shared" si="1"/>
        <v>0</v>
      </c>
      <c r="R15" s="52" t="s">
        <v>2138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44680.0</v>
      </c>
      <c r="C16" s="38" t="s">
        <v>3416</v>
      </c>
      <c r="D16" s="39">
        <v>39317.0</v>
      </c>
      <c r="E16" s="40" t="s">
        <v>1255</v>
      </c>
      <c r="F16" s="143"/>
      <c r="G16" s="120"/>
      <c r="H16" s="67"/>
      <c r="I16" s="107"/>
      <c r="J16" s="108">
        <v>8750.0</v>
      </c>
      <c r="K16" s="144"/>
      <c r="L16" s="110"/>
      <c r="M16" s="111"/>
      <c r="N16" s="112"/>
      <c r="O16" s="113"/>
      <c r="P16" s="50">
        <v>8750.0</v>
      </c>
      <c r="Q16" s="51">
        <f t="shared" si="1"/>
        <v>0</v>
      </c>
      <c r="R16" s="52" t="s">
        <v>2138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44680.0</v>
      </c>
      <c r="C17" s="38" t="s">
        <v>3417</v>
      </c>
      <c r="D17" s="39">
        <v>47126.0</v>
      </c>
      <c r="E17" s="40" t="s">
        <v>2005</v>
      </c>
      <c r="F17" s="143"/>
      <c r="G17" s="120"/>
      <c r="H17" s="67"/>
      <c r="I17" s="107"/>
      <c r="J17" s="108">
        <v>10700.0</v>
      </c>
      <c r="K17" s="144"/>
      <c r="L17" s="110"/>
      <c r="M17" s="111"/>
      <c r="N17" s="112"/>
      <c r="O17" s="113"/>
      <c r="P17" s="50">
        <v>10700.0</v>
      </c>
      <c r="Q17" s="51">
        <f t="shared" si="1"/>
        <v>0</v>
      </c>
      <c r="R17" s="52" t="s">
        <v>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44680.0</v>
      </c>
      <c r="C18" s="38" t="s">
        <v>3418</v>
      </c>
      <c r="D18" s="39">
        <v>36555.0</v>
      </c>
      <c r="E18" s="40" t="s">
        <v>1701</v>
      </c>
      <c r="F18" s="143"/>
      <c r="G18" s="120"/>
      <c r="H18" s="67"/>
      <c r="I18" s="107">
        <v>11450.0</v>
      </c>
      <c r="J18" s="108"/>
      <c r="K18" s="144"/>
      <c r="L18" s="110"/>
      <c r="M18" s="111"/>
      <c r="N18" s="112"/>
      <c r="O18" s="113"/>
      <c r="P18" s="50">
        <v>11450.0</v>
      </c>
      <c r="Q18" s="51">
        <f t="shared" si="1"/>
        <v>0</v>
      </c>
      <c r="R18" s="52" t="s">
        <v>240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44680.0</v>
      </c>
      <c r="C19" s="38" t="s">
        <v>3419</v>
      </c>
      <c r="D19" s="39">
        <v>30895.0</v>
      </c>
      <c r="E19" s="40" t="s">
        <v>1588</v>
      </c>
      <c r="F19" s="143"/>
      <c r="G19" s="120"/>
      <c r="H19" s="67"/>
      <c r="I19" s="107"/>
      <c r="J19" s="108">
        <v>20250.0</v>
      </c>
      <c r="K19" s="144"/>
      <c r="L19" s="110"/>
      <c r="M19" s="111"/>
      <c r="N19" s="112"/>
      <c r="O19" s="113"/>
      <c r="P19" s="50">
        <v>20250.0</v>
      </c>
      <c r="Q19" s="51">
        <f t="shared" si="1"/>
        <v>0</v>
      </c>
      <c r="R19" s="52" t="s">
        <v>229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44680.0</v>
      </c>
      <c r="C20" s="38" t="s">
        <v>3420</v>
      </c>
      <c r="D20" s="39">
        <v>51876.0</v>
      </c>
      <c r="E20" s="40" t="s">
        <v>91</v>
      </c>
      <c r="F20" s="143"/>
      <c r="G20" s="120"/>
      <c r="H20" s="67"/>
      <c r="I20" s="107">
        <v>15000.0</v>
      </c>
      <c r="J20" s="108"/>
      <c r="K20" s="144"/>
      <c r="L20" s="110"/>
      <c r="M20" s="111"/>
      <c r="N20" s="112"/>
      <c r="O20" s="113"/>
      <c r="P20" s="50">
        <v>15000.0</v>
      </c>
      <c r="Q20" s="51">
        <f t="shared" si="1"/>
        <v>0</v>
      </c>
      <c r="R20" s="52" t="s">
        <v>229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44680.0</v>
      </c>
      <c r="C21" s="38" t="s">
        <v>3421</v>
      </c>
      <c r="D21" s="39">
        <v>65297.0</v>
      </c>
      <c r="E21" s="40" t="s">
        <v>1767</v>
      </c>
      <c r="F21" s="143"/>
      <c r="G21" s="120"/>
      <c r="H21" s="67"/>
      <c r="I21" s="107">
        <v>3600.0</v>
      </c>
      <c r="J21" s="108"/>
      <c r="K21" s="144"/>
      <c r="L21" s="110"/>
      <c r="M21" s="111"/>
      <c r="N21" s="112"/>
      <c r="O21" s="113"/>
      <c r="P21" s="50">
        <v>3600.0</v>
      </c>
      <c r="Q21" s="51">
        <f t="shared" si="1"/>
        <v>0</v>
      </c>
      <c r="R21" s="52" t="s">
        <v>29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44680.0</v>
      </c>
      <c r="C22" s="38" t="s">
        <v>3422</v>
      </c>
      <c r="D22" s="39">
        <v>51876.0</v>
      </c>
      <c r="E22" s="40" t="s">
        <v>91</v>
      </c>
      <c r="F22" s="143"/>
      <c r="G22" s="120"/>
      <c r="H22" s="67"/>
      <c r="I22" s="107">
        <v>21050.0</v>
      </c>
      <c r="J22" s="108"/>
      <c r="K22" s="144"/>
      <c r="L22" s="110"/>
      <c r="M22" s="111"/>
      <c r="N22" s="112"/>
      <c r="O22" s="113"/>
      <c r="P22" s="50">
        <v>21050.0</v>
      </c>
      <c r="Q22" s="51">
        <f t="shared" si="1"/>
        <v>0</v>
      </c>
      <c r="R22" s="52" t="s">
        <v>229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44680.0</v>
      </c>
      <c r="C23" s="38" t="s">
        <v>3423</v>
      </c>
      <c r="D23" s="39">
        <v>65861.0</v>
      </c>
      <c r="E23" s="40" t="s">
        <v>3424</v>
      </c>
      <c r="F23" s="143"/>
      <c r="G23" s="120"/>
      <c r="H23" s="67"/>
      <c r="I23" s="107">
        <v>500.0</v>
      </c>
      <c r="J23" s="108"/>
      <c r="K23" s="144"/>
      <c r="L23" s="110"/>
      <c r="M23" s="111"/>
      <c r="N23" s="112"/>
      <c r="O23" s="113"/>
      <c r="P23" s="50">
        <v>500.0</v>
      </c>
      <c r="Q23" s="51">
        <f t="shared" si="1"/>
        <v>0</v>
      </c>
      <c r="R23" s="52" t="s">
        <v>29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44680.0</v>
      </c>
      <c r="C24" s="38" t="s">
        <v>3425</v>
      </c>
      <c r="D24" s="39">
        <v>67909.0</v>
      </c>
      <c r="E24" s="40" t="s">
        <v>1133</v>
      </c>
      <c r="F24" s="143"/>
      <c r="G24" s="120"/>
      <c r="H24" s="67"/>
      <c r="I24" s="107">
        <v>7650.0</v>
      </c>
      <c r="J24" s="108"/>
      <c r="K24" s="144"/>
      <c r="L24" s="110"/>
      <c r="M24" s="111"/>
      <c r="N24" s="112"/>
      <c r="O24" s="113"/>
      <c r="P24" s="50">
        <v>7650.0</v>
      </c>
      <c r="Q24" s="51">
        <f t="shared" si="1"/>
        <v>0</v>
      </c>
      <c r="R24" s="52" t="s">
        <v>240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44680.0</v>
      </c>
      <c r="C25" s="38" t="s">
        <v>3426</v>
      </c>
      <c r="D25" s="39">
        <v>21821.0</v>
      </c>
      <c r="E25" s="40" t="s">
        <v>297</v>
      </c>
      <c r="F25" s="143"/>
      <c r="G25" s="120">
        <v>3500.0</v>
      </c>
      <c r="H25" s="67"/>
      <c r="I25" s="107"/>
      <c r="J25" s="108"/>
      <c r="K25" s="144"/>
      <c r="L25" s="110"/>
      <c r="M25" s="111"/>
      <c r="N25" s="112"/>
      <c r="O25" s="113"/>
      <c r="P25" s="50">
        <v>3500.0</v>
      </c>
      <c r="Q25" s="51">
        <f t="shared" si="1"/>
        <v>0</v>
      </c>
      <c r="R25" s="52" t="s">
        <v>29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44680.0</v>
      </c>
      <c r="C26" s="38" t="s">
        <v>3427</v>
      </c>
      <c r="D26" s="39">
        <v>10320.0</v>
      </c>
      <c r="E26" s="40" t="s">
        <v>99</v>
      </c>
      <c r="F26" s="143"/>
      <c r="G26" s="120"/>
      <c r="H26" s="67"/>
      <c r="I26" s="107">
        <v>8500.0</v>
      </c>
      <c r="J26" s="108"/>
      <c r="K26" s="144"/>
      <c r="L26" s="110"/>
      <c r="M26" s="111"/>
      <c r="N26" s="112"/>
      <c r="O26" s="113"/>
      <c r="P26" s="50">
        <v>8500.0</v>
      </c>
      <c r="Q26" s="51">
        <f t="shared" si="1"/>
        <v>0</v>
      </c>
      <c r="R26" s="52" t="s">
        <v>229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44680.0</v>
      </c>
      <c r="C27" s="38" t="s">
        <v>3428</v>
      </c>
      <c r="D27" s="39">
        <v>54333.0</v>
      </c>
      <c r="E27" s="40" t="s">
        <v>3429</v>
      </c>
      <c r="F27" s="143"/>
      <c r="G27" s="120"/>
      <c r="H27" s="67"/>
      <c r="I27" s="107"/>
      <c r="J27" s="108">
        <v>2650.0</v>
      </c>
      <c r="K27" s="144"/>
      <c r="L27" s="110"/>
      <c r="M27" s="111"/>
      <c r="N27" s="112"/>
      <c r="O27" s="113"/>
      <c r="P27" s="50">
        <v>2650.0</v>
      </c>
      <c r="Q27" s="51">
        <f t="shared" si="1"/>
        <v>0</v>
      </c>
      <c r="R27" s="52" t="s">
        <v>229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44680.0</v>
      </c>
      <c r="C28" s="38" t="s">
        <v>3430</v>
      </c>
      <c r="D28" s="39">
        <v>36928.0</v>
      </c>
      <c r="E28" s="40" t="s">
        <v>276</v>
      </c>
      <c r="F28" s="143"/>
      <c r="G28" s="120"/>
      <c r="H28" s="67"/>
      <c r="I28" s="107"/>
      <c r="J28" s="108">
        <v>4550.0</v>
      </c>
      <c r="K28" s="144">
        <v>9000.0</v>
      </c>
      <c r="L28" s="110"/>
      <c r="M28" s="111"/>
      <c r="N28" s="112"/>
      <c r="O28" s="113"/>
      <c r="P28" s="50">
        <v>13550.0</v>
      </c>
      <c r="Q28" s="51">
        <f t="shared" si="1"/>
        <v>0</v>
      </c>
      <c r="R28" s="52" t="s">
        <v>29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44680.0</v>
      </c>
      <c r="C29" s="38" t="s">
        <v>3431</v>
      </c>
      <c r="D29" s="39">
        <v>59103.0</v>
      </c>
      <c r="E29" s="40" t="s">
        <v>696</v>
      </c>
      <c r="F29" s="143"/>
      <c r="G29" s="120"/>
      <c r="H29" s="67"/>
      <c r="I29" s="107">
        <v>4200.0</v>
      </c>
      <c r="J29" s="108"/>
      <c r="K29" s="144"/>
      <c r="L29" s="110"/>
      <c r="M29" s="111"/>
      <c r="N29" s="112"/>
      <c r="O29" s="113"/>
      <c r="P29" s="50">
        <v>4200.0</v>
      </c>
      <c r="Q29" s="51">
        <f t="shared" si="1"/>
        <v>0</v>
      </c>
      <c r="R29" s="52" t="s">
        <v>229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44680.0</v>
      </c>
      <c r="C30" s="38" t="s">
        <v>3432</v>
      </c>
      <c r="D30" s="39">
        <v>36769.0</v>
      </c>
      <c r="E30" s="40" t="s">
        <v>105</v>
      </c>
      <c r="F30" s="143"/>
      <c r="G30" s="120"/>
      <c r="H30" s="67"/>
      <c r="I30" s="107">
        <v>300.0</v>
      </c>
      <c r="J30" s="108"/>
      <c r="K30" s="144"/>
      <c r="L30" s="110"/>
      <c r="M30" s="111"/>
      <c r="N30" s="112"/>
      <c r="O30" s="113"/>
      <c r="P30" s="50">
        <v>300.0</v>
      </c>
      <c r="Q30" s="51">
        <f t="shared" si="1"/>
        <v>0</v>
      </c>
      <c r="R30" s="52" t="s">
        <v>229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44680.0</v>
      </c>
      <c r="C31" s="38" t="s">
        <v>3433</v>
      </c>
      <c r="D31" s="39">
        <v>51512.0</v>
      </c>
      <c r="E31" s="40" t="s">
        <v>763</v>
      </c>
      <c r="F31" s="143"/>
      <c r="G31" s="120"/>
      <c r="H31" s="67"/>
      <c r="I31" s="107"/>
      <c r="J31" s="108">
        <v>3975.0</v>
      </c>
      <c r="K31" s="144"/>
      <c r="L31" s="110"/>
      <c r="M31" s="111"/>
      <c r="N31" s="112"/>
      <c r="O31" s="113"/>
      <c r="P31" s="50">
        <v>3975.0</v>
      </c>
      <c r="Q31" s="51">
        <f t="shared" si="1"/>
        <v>0</v>
      </c>
      <c r="R31" s="52" t="s">
        <v>2138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44680.0</v>
      </c>
      <c r="C32" s="38" t="s">
        <v>3434</v>
      </c>
      <c r="D32" s="39">
        <v>10249.0</v>
      </c>
      <c r="E32" s="40" t="s">
        <v>2267</v>
      </c>
      <c r="F32" s="143"/>
      <c r="G32" s="120"/>
      <c r="H32" s="67"/>
      <c r="I32" s="107"/>
      <c r="J32" s="108">
        <v>1250.0</v>
      </c>
      <c r="K32" s="144"/>
      <c r="L32" s="110"/>
      <c r="M32" s="111"/>
      <c r="N32" s="112"/>
      <c r="O32" s="113"/>
      <c r="P32" s="50">
        <v>1250.0</v>
      </c>
      <c r="Q32" s="51">
        <f t="shared" si="1"/>
        <v>0</v>
      </c>
      <c r="R32" s="52" t="s">
        <v>229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44680.0</v>
      </c>
      <c r="C33" s="38" t="s">
        <v>3435</v>
      </c>
      <c r="D33" s="39">
        <v>64781.0</v>
      </c>
      <c r="E33" s="40" t="s">
        <v>1178</v>
      </c>
      <c r="F33" s="143"/>
      <c r="G33" s="120"/>
      <c r="H33" s="67"/>
      <c r="I33" s="107">
        <v>5000.0</v>
      </c>
      <c r="J33" s="108"/>
      <c r="K33" s="144"/>
      <c r="L33" s="110"/>
      <c r="M33" s="111"/>
      <c r="N33" s="112"/>
      <c r="O33" s="113"/>
      <c r="P33" s="50">
        <v>5000.0</v>
      </c>
      <c r="Q33" s="51">
        <f t="shared" si="1"/>
        <v>0</v>
      </c>
      <c r="R33" s="52" t="s">
        <v>2138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44680.0</v>
      </c>
      <c r="C34" s="38" t="s">
        <v>3436</v>
      </c>
      <c r="D34" s="39">
        <v>48052.0</v>
      </c>
      <c r="E34" s="40" t="s">
        <v>972</v>
      </c>
      <c r="F34" s="143"/>
      <c r="G34" s="120"/>
      <c r="H34" s="67"/>
      <c r="I34" s="107">
        <v>5200.0</v>
      </c>
      <c r="J34" s="108"/>
      <c r="K34" s="144"/>
      <c r="L34" s="110"/>
      <c r="M34" s="111"/>
      <c r="N34" s="112"/>
      <c r="O34" s="113"/>
      <c r="P34" s="50">
        <v>5200.0</v>
      </c>
      <c r="Q34" s="51">
        <f t="shared" si="1"/>
        <v>0</v>
      </c>
      <c r="R34" s="52" t="s">
        <v>2138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44680.0</v>
      </c>
      <c r="C35" s="38" t="s">
        <v>3437</v>
      </c>
      <c r="D35" s="39">
        <v>54798.0</v>
      </c>
      <c r="E35" s="40" t="s">
        <v>2261</v>
      </c>
      <c r="F35" s="143"/>
      <c r="G35" s="120"/>
      <c r="H35" s="67"/>
      <c r="I35" s="107"/>
      <c r="J35" s="108">
        <v>5150.0</v>
      </c>
      <c r="K35" s="144"/>
      <c r="L35" s="110"/>
      <c r="M35" s="111"/>
      <c r="N35" s="112"/>
      <c r="O35" s="113"/>
      <c r="P35" s="50">
        <v>5150.0</v>
      </c>
      <c r="Q35" s="51">
        <f t="shared" si="1"/>
        <v>0</v>
      </c>
      <c r="R35" s="52" t="s">
        <v>229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44680.0</v>
      </c>
      <c r="C36" s="38" t="s">
        <v>3438</v>
      </c>
      <c r="D36" s="39">
        <v>59410.0</v>
      </c>
      <c r="E36" s="40" t="s">
        <v>3439</v>
      </c>
      <c r="F36" s="143"/>
      <c r="G36" s="120"/>
      <c r="H36" s="67"/>
      <c r="I36" s="107">
        <v>5150.0</v>
      </c>
      <c r="J36" s="108"/>
      <c r="K36" s="144"/>
      <c r="L36" s="110"/>
      <c r="M36" s="111"/>
      <c r="N36" s="112"/>
      <c r="O36" s="113"/>
      <c r="P36" s="50">
        <v>5150.0</v>
      </c>
      <c r="Q36" s="51">
        <f t="shared" si="1"/>
        <v>0</v>
      </c>
      <c r="R36" s="52" t="s">
        <v>2138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44680.0</v>
      </c>
      <c r="C37" s="38" t="s">
        <v>3440</v>
      </c>
      <c r="D37" s="39">
        <v>30855.0</v>
      </c>
      <c r="E37" s="40" t="s">
        <v>1396</v>
      </c>
      <c r="F37" s="143"/>
      <c r="G37" s="120"/>
      <c r="H37" s="67"/>
      <c r="I37" s="107"/>
      <c r="J37" s="108">
        <v>15000.0</v>
      </c>
      <c r="K37" s="144"/>
      <c r="L37" s="110"/>
      <c r="M37" s="111"/>
      <c r="N37" s="112"/>
      <c r="O37" s="113"/>
      <c r="P37" s="50">
        <v>15000.0</v>
      </c>
      <c r="Q37" s="51">
        <f t="shared" si="1"/>
        <v>0</v>
      </c>
      <c r="R37" s="52" t="s">
        <v>29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44680.0</v>
      </c>
      <c r="C38" s="38" t="s">
        <v>3441</v>
      </c>
      <c r="D38" s="39">
        <v>51941.0</v>
      </c>
      <c r="E38" s="40" t="s">
        <v>2640</v>
      </c>
      <c r="F38" s="143"/>
      <c r="G38" s="120"/>
      <c r="H38" s="67"/>
      <c r="I38" s="107">
        <v>25900.0</v>
      </c>
      <c r="J38" s="108"/>
      <c r="K38" s="144"/>
      <c r="L38" s="110"/>
      <c r="M38" s="111"/>
      <c r="N38" s="112"/>
      <c r="O38" s="113"/>
      <c r="P38" s="50">
        <v>25900.0</v>
      </c>
      <c r="Q38" s="51">
        <f t="shared" si="1"/>
        <v>0</v>
      </c>
      <c r="R38" s="52" t="s">
        <v>229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44680.0</v>
      </c>
      <c r="C39" s="38" t="s">
        <v>3442</v>
      </c>
      <c r="D39" s="39">
        <v>44986.0</v>
      </c>
      <c r="E39" s="40" t="s">
        <v>831</v>
      </c>
      <c r="F39" s="143"/>
      <c r="G39" s="120"/>
      <c r="H39" s="67"/>
      <c r="I39" s="107">
        <v>5150.0</v>
      </c>
      <c r="J39" s="108"/>
      <c r="K39" s="144"/>
      <c r="L39" s="110"/>
      <c r="M39" s="111"/>
      <c r="N39" s="112"/>
      <c r="O39" s="113"/>
      <c r="P39" s="50">
        <v>5150.0</v>
      </c>
      <c r="Q39" s="51">
        <f t="shared" si="1"/>
        <v>0</v>
      </c>
      <c r="R39" s="52" t="s">
        <v>2138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44680.0</v>
      </c>
      <c r="C40" s="38" t="s">
        <v>3443</v>
      </c>
      <c r="D40" s="39">
        <v>19688.0</v>
      </c>
      <c r="E40" s="40" t="s">
        <v>711</v>
      </c>
      <c r="F40" s="143"/>
      <c r="G40" s="120"/>
      <c r="H40" s="67"/>
      <c r="I40" s="107"/>
      <c r="J40" s="108">
        <v>1350.0</v>
      </c>
      <c r="K40" s="144"/>
      <c r="L40" s="110"/>
      <c r="M40" s="111"/>
      <c r="N40" s="112"/>
      <c r="O40" s="113"/>
      <c r="P40" s="50">
        <v>1350.0</v>
      </c>
      <c r="Q40" s="51">
        <f t="shared" si="1"/>
        <v>0</v>
      </c>
      <c r="R40" s="52" t="s">
        <v>229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44680.0</v>
      </c>
      <c r="C41" s="38" t="s">
        <v>3444</v>
      </c>
      <c r="D41" s="39">
        <v>43134.0</v>
      </c>
      <c r="E41" s="40" t="s">
        <v>436</v>
      </c>
      <c r="F41" s="143"/>
      <c r="G41" s="120"/>
      <c r="H41" s="67"/>
      <c r="I41" s="107">
        <v>50000.0</v>
      </c>
      <c r="J41" s="108"/>
      <c r="K41" s="144"/>
      <c r="L41" s="110"/>
      <c r="M41" s="111"/>
      <c r="N41" s="112"/>
      <c r="O41" s="113"/>
      <c r="P41" s="50">
        <v>50000.0</v>
      </c>
      <c r="Q41" s="51">
        <f t="shared" si="1"/>
        <v>0</v>
      </c>
      <c r="R41" s="52" t="s">
        <v>240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44680.0</v>
      </c>
      <c r="C42" s="38" t="s">
        <v>3445</v>
      </c>
      <c r="D42" s="39">
        <v>48854.0</v>
      </c>
      <c r="E42" s="40" t="s">
        <v>1382</v>
      </c>
      <c r="F42" s="143"/>
      <c r="G42" s="120"/>
      <c r="H42" s="67"/>
      <c r="I42" s="107"/>
      <c r="J42" s="108">
        <v>5300.0</v>
      </c>
      <c r="K42" s="144"/>
      <c r="L42" s="110"/>
      <c r="M42" s="111"/>
      <c r="N42" s="112"/>
      <c r="O42" s="113"/>
      <c r="P42" s="50">
        <v>5300.0</v>
      </c>
      <c r="Q42" s="51">
        <f t="shared" si="1"/>
        <v>0</v>
      </c>
      <c r="R42" s="52" t="s">
        <v>29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44680.0</v>
      </c>
      <c r="C43" s="38" t="s">
        <v>3446</v>
      </c>
      <c r="D43" s="39">
        <v>25542.0</v>
      </c>
      <c r="E43" s="40" t="s">
        <v>3447</v>
      </c>
      <c r="F43" s="143"/>
      <c r="G43" s="120"/>
      <c r="H43" s="67"/>
      <c r="I43" s="107"/>
      <c r="J43" s="108">
        <v>1400.0</v>
      </c>
      <c r="K43" s="144"/>
      <c r="L43" s="110"/>
      <c r="M43" s="111"/>
      <c r="N43" s="112"/>
      <c r="O43" s="113"/>
      <c r="P43" s="50">
        <v>1400.0</v>
      </c>
      <c r="Q43" s="51">
        <f t="shared" si="1"/>
        <v>0</v>
      </c>
      <c r="R43" s="52" t="s">
        <v>240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44680.0</v>
      </c>
      <c r="C44" s="38" t="s">
        <v>3448</v>
      </c>
      <c r="D44" s="39">
        <v>39317.0</v>
      </c>
      <c r="E44" s="40" t="s">
        <v>1255</v>
      </c>
      <c r="F44" s="143"/>
      <c r="G44" s="120"/>
      <c r="H44" s="67"/>
      <c r="I44" s="107"/>
      <c r="J44" s="108">
        <v>18125.0</v>
      </c>
      <c r="K44" s="144"/>
      <c r="L44" s="110"/>
      <c r="M44" s="111"/>
      <c r="N44" s="112"/>
      <c r="O44" s="113"/>
      <c r="P44" s="50">
        <v>18125.0</v>
      </c>
      <c r="Q44" s="51">
        <f t="shared" si="1"/>
        <v>0</v>
      </c>
      <c r="R44" s="52" t="s">
        <v>229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44680.0</v>
      </c>
      <c r="C45" s="38" t="s">
        <v>3449</v>
      </c>
      <c r="D45" s="39">
        <v>35227.0</v>
      </c>
      <c r="E45" s="40" t="s">
        <v>163</v>
      </c>
      <c r="F45" s="143"/>
      <c r="G45" s="120"/>
      <c r="H45" s="67"/>
      <c r="I45" s="107">
        <v>5000.0</v>
      </c>
      <c r="J45" s="108"/>
      <c r="K45" s="144"/>
      <c r="L45" s="110"/>
      <c r="M45" s="111"/>
      <c r="N45" s="112"/>
      <c r="O45" s="113"/>
      <c r="P45" s="50">
        <v>5000.0</v>
      </c>
      <c r="Q45" s="51">
        <f t="shared" si="1"/>
        <v>0</v>
      </c>
      <c r="R45" s="52" t="s">
        <v>240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44680.0</v>
      </c>
      <c r="C46" s="38" t="s">
        <v>3450</v>
      </c>
      <c r="D46" s="39">
        <v>35227.0</v>
      </c>
      <c r="E46" s="40" t="s">
        <v>163</v>
      </c>
      <c r="F46" s="143"/>
      <c r="G46" s="120"/>
      <c r="H46" s="67"/>
      <c r="I46" s="107">
        <v>3600.0</v>
      </c>
      <c r="J46" s="108"/>
      <c r="K46" s="144"/>
      <c r="L46" s="110"/>
      <c r="M46" s="111"/>
      <c r="N46" s="112"/>
      <c r="O46" s="113"/>
      <c r="P46" s="50">
        <v>3600.0</v>
      </c>
      <c r="Q46" s="51">
        <f t="shared" si="1"/>
        <v>0</v>
      </c>
      <c r="R46" s="52" t="s">
        <v>240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44680.0</v>
      </c>
      <c r="C47" s="38" t="s">
        <v>3451</v>
      </c>
      <c r="D47" s="39">
        <v>10744.0</v>
      </c>
      <c r="E47" s="40" t="s">
        <v>1008</v>
      </c>
      <c r="F47" s="143"/>
      <c r="G47" s="120"/>
      <c r="H47" s="67"/>
      <c r="I47" s="107">
        <v>10000.0</v>
      </c>
      <c r="J47" s="108"/>
      <c r="K47" s="144"/>
      <c r="L47" s="110"/>
      <c r="M47" s="111"/>
      <c r="N47" s="112"/>
      <c r="O47" s="113"/>
      <c r="P47" s="50">
        <v>10000.0</v>
      </c>
      <c r="Q47" s="51">
        <f t="shared" si="1"/>
        <v>0</v>
      </c>
      <c r="R47" s="52" t="s">
        <v>240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44680.0</v>
      </c>
      <c r="C48" s="38" t="s">
        <v>3452</v>
      </c>
      <c r="D48" s="39">
        <v>67213.0</v>
      </c>
      <c r="E48" s="40" t="s">
        <v>3453</v>
      </c>
      <c r="F48" s="143"/>
      <c r="G48" s="120"/>
      <c r="H48" s="67"/>
      <c r="I48" s="107">
        <v>150.0</v>
      </c>
      <c r="J48" s="108"/>
      <c r="K48" s="144"/>
      <c r="L48" s="110"/>
      <c r="M48" s="111"/>
      <c r="N48" s="112"/>
      <c r="O48" s="113"/>
      <c r="P48" s="50">
        <v>150.0</v>
      </c>
      <c r="Q48" s="51">
        <f t="shared" si="1"/>
        <v>0</v>
      </c>
      <c r="R48" s="52" t="s">
        <v>240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44680.0</v>
      </c>
      <c r="C49" s="38" t="s">
        <v>3454</v>
      </c>
      <c r="D49" s="39">
        <v>55992.0</v>
      </c>
      <c r="E49" s="40" t="s">
        <v>974</v>
      </c>
      <c r="F49" s="143"/>
      <c r="G49" s="120"/>
      <c r="H49" s="67"/>
      <c r="I49" s="107">
        <v>2500.0</v>
      </c>
      <c r="J49" s="108"/>
      <c r="K49" s="144"/>
      <c r="L49" s="110"/>
      <c r="M49" s="111"/>
      <c r="N49" s="112"/>
      <c r="O49" s="113"/>
      <c r="P49" s="50">
        <v>2500.0</v>
      </c>
      <c r="Q49" s="51">
        <f t="shared" si="1"/>
        <v>0</v>
      </c>
      <c r="R49" s="52" t="s">
        <v>229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44680.0</v>
      </c>
      <c r="C50" s="38" t="s">
        <v>3455</v>
      </c>
      <c r="D50" s="39">
        <v>58480.0</v>
      </c>
      <c r="E50" s="40" t="s">
        <v>3456</v>
      </c>
      <c r="F50" s="143"/>
      <c r="G50" s="120"/>
      <c r="H50" s="67"/>
      <c r="I50" s="107">
        <v>31250.0</v>
      </c>
      <c r="J50" s="108"/>
      <c r="K50" s="144"/>
      <c r="L50" s="110"/>
      <c r="M50" s="111"/>
      <c r="N50" s="112"/>
      <c r="O50" s="113"/>
      <c r="P50" s="50">
        <v>31250.0</v>
      </c>
      <c r="Q50" s="51">
        <f t="shared" si="1"/>
        <v>0</v>
      </c>
      <c r="R50" s="52" t="s">
        <v>29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44680.0</v>
      </c>
      <c r="C51" s="38" t="s">
        <v>3457</v>
      </c>
      <c r="D51" s="39">
        <v>64781.0</v>
      </c>
      <c r="E51" s="40" t="s">
        <v>1178</v>
      </c>
      <c r="F51" s="143"/>
      <c r="G51" s="120"/>
      <c r="H51" s="67"/>
      <c r="I51" s="107">
        <v>400.0</v>
      </c>
      <c r="J51" s="108"/>
      <c r="K51" s="144"/>
      <c r="L51" s="110"/>
      <c r="M51" s="111"/>
      <c r="N51" s="112"/>
      <c r="O51" s="113"/>
      <c r="P51" s="50">
        <v>400.0</v>
      </c>
      <c r="Q51" s="51">
        <f t="shared" si="1"/>
        <v>0</v>
      </c>
      <c r="R51" s="52" t="s">
        <v>240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44680.0</v>
      </c>
      <c r="C52" s="38" t="s">
        <v>3458</v>
      </c>
      <c r="D52" s="39">
        <v>67160.0</v>
      </c>
      <c r="E52" s="40" t="s">
        <v>3459</v>
      </c>
      <c r="F52" s="143"/>
      <c r="G52" s="120"/>
      <c r="H52" s="67"/>
      <c r="I52" s="107"/>
      <c r="J52" s="108">
        <v>15000.0</v>
      </c>
      <c r="K52" s="144"/>
      <c r="L52" s="110"/>
      <c r="M52" s="111"/>
      <c r="N52" s="112"/>
      <c r="O52" s="113"/>
      <c r="P52" s="50">
        <v>15000.0</v>
      </c>
      <c r="Q52" s="51">
        <f t="shared" si="1"/>
        <v>0</v>
      </c>
      <c r="R52" s="52" t="s">
        <v>229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44680.0</v>
      </c>
      <c r="C53" s="38" t="s">
        <v>3460</v>
      </c>
      <c r="D53" s="39">
        <v>51406.0</v>
      </c>
      <c r="E53" s="40" t="s">
        <v>66</v>
      </c>
      <c r="F53" s="143"/>
      <c r="G53" s="120"/>
      <c r="H53" s="67"/>
      <c r="I53" s="107">
        <v>8500.0</v>
      </c>
      <c r="J53" s="108"/>
      <c r="K53" s="144"/>
      <c r="L53" s="110"/>
      <c r="M53" s="111"/>
      <c r="N53" s="112"/>
      <c r="O53" s="113"/>
      <c r="P53" s="50">
        <v>8500.0</v>
      </c>
      <c r="Q53" s="51">
        <f t="shared" si="1"/>
        <v>0</v>
      </c>
      <c r="R53" s="52" t="s">
        <v>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44680.0</v>
      </c>
      <c r="C54" s="38" t="s">
        <v>3461</v>
      </c>
      <c r="D54" s="39">
        <v>66838.0</v>
      </c>
      <c r="E54" s="40" t="s">
        <v>313</v>
      </c>
      <c r="F54" s="143"/>
      <c r="G54" s="120">
        <v>1800.0</v>
      </c>
      <c r="H54" s="67"/>
      <c r="I54" s="107"/>
      <c r="J54" s="108"/>
      <c r="K54" s="144"/>
      <c r="L54" s="110"/>
      <c r="M54" s="111"/>
      <c r="N54" s="112"/>
      <c r="O54" s="113"/>
      <c r="P54" s="50">
        <v>1800.0</v>
      </c>
      <c r="Q54" s="51">
        <f t="shared" si="1"/>
        <v>0</v>
      </c>
      <c r="R54" s="52" t="s">
        <v>240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44680.0</v>
      </c>
      <c r="C55" s="38" t="s">
        <v>3462</v>
      </c>
      <c r="D55" s="39">
        <v>10270.0</v>
      </c>
      <c r="E55" s="40" t="s">
        <v>3463</v>
      </c>
      <c r="F55" s="143"/>
      <c r="G55" s="120"/>
      <c r="H55" s="67"/>
      <c r="I55" s="107">
        <v>8550.0</v>
      </c>
      <c r="J55" s="108"/>
      <c r="K55" s="144">
        <v>2700.0</v>
      </c>
      <c r="L55" s="110"/>
      <c r="M55" s="111"/>
      <c r="N55" s="112"/>
      <c r="O55" s="113"/>
      <c r="P55" s="50">
        <v>11250.0</v>
      </c>
      <c r="Q55" s="51">
        <f t="shared" si="1"/>
        <v>0</v>
      </c>
      <c r="R55" s="52" t="s">
        <v>240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44680.0</v>
      </c>
      <c r="C56" s="38" t="s">
        <v>3464</v>
      </c>
      <c r="D56" s="39">
        <v>51069.0</v>
      </c>
      <c r="E56" s="40" t="s">
        <v>286</v>
      </c>
      <c r="F56" s="143"/>
      <c r="G56" s="120"/>
      <c r="H56" s="67"/>
      <c r="I56" s="107">
        <v>5000.0</v>
      </c>
      <c r="J56" s="108"/>
      <c r="K56" s="144"/>
      <c r="L56" s="110"/>
      <c r="M56" s="111"/>
      <c r="N56" s="112"/>
      <c r="O56" s="113"/>
      <c r="P56" s="50">
        <v>5000.0</v>
      </c>
      <c r="Q56" s="51">
        <f t="shared" si="1"/>
        <v>0</v>
      </c>
      <c r="R56" s="52" t="s">
        <v>29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44680.0</v>
      </c>
      <c r="C57" s="38" t="s">
        <v>3465</v>
      </c>
      <c r="D57" s="39">
        <v>68572.0</v>
      </c>
      <c r="E57" s="40" t="s">
        <v>2920</v>
      </c>
      <c r="F57" s="143"/>
      <c r="G57" s="120"/>
      <c r="H57" s="67"/>
      <c r="I57" s="107">
        <v>1250.0</v>
      </c>
      <c r="J57" s="108"/>
      <c r="K57" s="144"/>
      <c r="L57" s="110"/>
      <c r="M57" s="111"/>
      <c r="N57" s="112"/>
      <c r="O57" s="113"/>
      <c r="P57" s="50">
        <v>1250.0</v>
      </c>
      <c r="Q57" s="51">
        <f t="shared" si="1"/>
        <v>0</v>
      </c>
      <c r="R57" s="52" t="s">
        <v>29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44680.0</v>
      </c>
      <c r="C58" s="38" t="s">
        <v>3466</v>
      </c>
      <c r="D58" s="39">
        <v>59904.0</v>
      </c>
      <c r="E58" s="40" t="s">
        <v>227</v>
      </c>
      <c r="F58" s="143"/>
      <c r="G58" s="120"/>
      <c r="H58" s="67"/>
      <c r="I58" s="107">
        <v>2500.0</v>
      </c>
      <c r="J58" s="108"/>
      <c r="K58" s="144"/>
      <c r="L58" s="110"/>
      <c r="M58" s="111"/>
      <c r="N58" s="112"/>
      <c r="O58" s="113"/>
      <c r="P58" s="50">
        <v>2500.0</v>
      </c>
      <c r="Q58" s="51">
        <f t="shared" si="1"/>
        <v>0</v>
      </c>
      <c r="R58" s="52" t="s">
        <v>229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44680.0</v>
      </c>
      <c r="C59" s="38" t="s">
        <v>3467</v>
      </c>
      <c r="D59" s="39">
        <v>10744.0</v>
      </c>
      <c r="E59" s="40" t="s">
        <v>1008</v>
      </c>
      <c r="F59" s="143"/>
      <c r="G59" s="120"/>
      <c r="H59" s="67"/>
      <c r="I59" s="107">
        <v>15000.0</v>
      </c>
      <c r="J59" s="108"/>
      <c r="K59" s="144"/>
      <c r="L59" s="110"/>
      <c r="M59" s="111"/>
      <c r="N59" s="112"/>
      <c r="O59" s="113"/>
      <c r="P59" s="50">
        <v>15000.0</v>
      </c>
      <c r="Q59" s="51">
        <f t="shared" si="1"/>
        <v>0</v>
      </c>
      <c r="R59" s="52" t="s">
        <v>29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44680.0</v>
      </c>
      <c r="C60" s="38" t="s">
        <v>3468</v>
      </c>
      <c r="D60" s="39">
        <v>63239.0</v>
      </c>
      <c r="E60" s="40" t="s">
        <v>3469</v>
      </c>
      <c r="F60" s="143"/>
      <c r="G60" s="120"/>
      <c r="H60" s="67"/>
      <c r="I60" s="107">
        <v>27000.0</v>
      </c>
      <c r="J60" s="108"/>
      <c r="K60" s="144"/>
      <c r="L60" s="110"/>
      <c r="M60" s="111"/>
      <c r="N60" s="112"/>
      <c r="O60" s="113"/>
      <c r="P60" s="50">
        <v>27000.0</v>
      </c>
      <c r="Q60" s="51">
        <f t="shared" si="1"/>
        <v>0</v>
      </c>
      <c r="R60" s="52" t="s">
        <v>240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44680.0</v>
      </c>
      <c r="C61" s="38" t="s">
        <v>3470</v>
      </c>
      <c r="D61" s="39">
        <v>21928.0</v>
      </c>
      <c r="E61" s="40" t="s">
        <v>3471</v>
      </c>
      <c r="F61" s="143"/>
      <c r="G61" s="120"/>
      <c r="H61" s="67"/>
      <c r="I61" s="107"/>
      <c r="J61" s="108">
        <v>4325.0</v>
      </c>
      <c r="K61" s="144"/>
      <c r="L61" s="110"/>
      <c r="M61" s="111"/>
      <c r="N61" s="112"/>
      <c r="O61" s="113"/>
      <c r="P61" s="50">
        <v>4325.0</v>
      </c>
      <c r="Q61" s="51">
        <f t="shared" si="1"/>
        <v>0</v>
      </c>
      <c r="R61" s="52" t="s">
        <v>229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44680.0</v>
      </c>
      <c r="C62" s="38" t="s">
        <v>3472</v>
      </c>
      <c r="D62" s="39">
        <v>58074.0</v>
      </c>
      <c r="E62" s="40" t="s">
        <v>335</v>
      </c>
      <c r="F62" s="143"/>
      <c r="G62" s="120"/>
      <c r="H62" s="67"/>
      <c r="I62" s="107">
        <v>2500.0</v>
      </c>
      <c r="J62" s="108"/>
      <c r="K62" s="144"/>
      <c r="L62" s="110"/>
      <c r="M62" s="111"/>
      <c r="N62" s="112"/>
      <c r="O62" s="113"/>
      <c r="P62" s="50">
        <v>2500.0</v>
      </c>
      <c r="Q62" s="51">
        <f t="shared" si="1"/>
        <v>0</v>
      </c>
      <c r="R62" s="52" t="s">
        <v>240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44680.0</v>
      </c>
      <c r="C63" s="38" t="s">
        <v>3473</v>
      </c>
      <c r="D63" s="39">
        <v>55780.0</v>
      </c>
      <c r="E63" s="40" t="s">
        <v>3474</v>
      </c>
      <c r="F63" s="143"/>
      <c r="G63" s="120"/>
      <c r="H63" s="67"/>
      <c r="I63" s="107"/>
      <c r="J63" s="108">
        <v>3600.0</v>
      </c>
      <c r="K63" s="144"/>
      <c r="L63" s="110"/>
      <c r="M63" s="111"/>
      <c r="N63" s="112"/>
      <c r="O63" s="113"/>
      <c r="P63" s="50">
        <v>3600.0</v>
      </c>
      <c r="Q63" s="51">
        <f t="shared" si="1"/>
        <v>0</v>
      </c>
      <c r="R63" s="52" t="s">
        <v>229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44680.0</v>
      </c>
      <c r="C64" s="38" t="s">
        <v>3475</v>
      </c>
      <c r="D64" s="39">
        <v>10320.0</v>
      </c>
      <c r="E64" s="40" t="s">
        <v>99</v>
      </c>
      <c r="F64" s="143"/>
      <c r="G64" s="120"/>
      <c r="H64" s="67"/>
      <c r="I64" s="107">
        <v>22500.0</v>
      </c>
      <c r="J64" s="108"/>
      <c r="K64" s="144"/>
      <c r="L64" s="110"/>
      <c r="M64" s="111"/>
      <c r="N64" s="112"/>
      <c r="O64" s="113"/>
      <c r="P64" s="50">
        <v>22500.0</v>
      </c>
      <c r="Q64" s="51">
        <f t="shared" si="1"/>
        <v>0</v>
      </c>
      <c r="R64" s="52" t="s">
        <v>240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44680.0</v>
      </c>
      <c r="C65" s="38" t="s">
        <v>3476</v>
      </c>
      <c r="D65" s="39">
        <v>46927.0</v>
      </c>
      <c r="E65" s="40" t="s">
        <v>938</v>
      </c>
      <c r="F65" s="143"/>
      <c r="G65" s="120"/>
      <c r="H65" s="67"/>
      <c r="I65" s="107">
        <v>2100.0</v>
      </c>
      <c r="J65" s="108"/>
      <c r="K65" s="144"/>
      <c r="L65" s="110"/>
      <c r="M65" s="111"/>
      <c r="N65" s="112"/>
      <c r="O65" s="113"/>
      <c r="P65" s="50">
        <v>2100.0</v>
      </c>
      <c r="Q65" s="51">
        <f t="shared" si="1"/>
        <v>0</v>
      </c>
      <c r="R65" s="52" t="s">
        <v>229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44680.0</v>
      </c>
      <c r="C66" s="38" t="s">
        <v>3477</v>
      </c>
      <c r="D66" s="39">
        <v>36555.0</v>
      </c>
      <c r="E66" s="40" t="s">
        <v>1701</v>
      </c>
      <c r="F66" s="143"/>
      <c r="G66" s="120"/>
      <c r="H66" s="67"/>
      <c r="I66" s="107">
        <v>7500.0</v>
      </c>
      <c r="J66" s="108"/>
      <c r="K66" s="144"/>
      <c r="L66" s="110"/>
      <c r="M66" s="111"/>
      <c r="N66" s="112"/>
      <c r="O66" s="113"/>
      <c r="P66" s="50">
        <v>7500.0</v>
      </c>
      <c r="Q66" s="51">
        <f t="shared" si="1"/>
        <v>0</v>
      </c>
      <c r="R66" s="52" t="s">
        <v>229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44680.0</v>
      </c>
      <c r="C67" s="38" t="s">
        <v>3478</v>
      </c>
      <c r="D67" s="39">
        <v>31927.0</v>
      </c>
      <c r="E67" s="40" t="s">
        <v>212</v>
      </c>
      <c r="F67" s="143"/>
      <c r="G67" s="120"/>
      <c r="H67" s="67"/>
      <c r="I67" s="107">
        <v>3600.0</v>
      </c>
      <c r="J67" s="108"/>
      <c r="K67" s="144"/>
      <c r="L67" s="110"/>
      <c r="M67" s="111"/>
      <c r="N67" s="112"/>
      <c r="O67" s="113"/>
      <c r="P67" s="50">
        <v>3600.0</v>
      </c>
      <c r="Q67" s="51">
        <f t="shared" si="1"/>
        <v>0</v>
      </c>
      <c r="R67" s="52" t="s">
        <v>229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44680.0</v>
      </c>
      <c r="C68" s="38" t="s">
        <v>3479</v>
      </c>
      <c r="D68" s="39">
        <v>31927.0</v>
      </c>
      <c r="E68" s="40" t="s">
        <v>212</v>
      </c>
      <c r="F68" s="143"/>
      <c r="G68" s="120"/>
      <c r="H68" s="67"/>
      <c r="I68" s="107">
        <v>2990.0</v>
      </c>
      <c r="J68" s="108"/>
      <c r="K68" s="144"/>
      <c r="L68" s="110"/>
      <c r="M68" s="111"/>
      <c r="N68" s="112"/>
      <c r="O68" s="113"/>
      <c r="P68" s="50">
        <v>2990.0</v>
      </c>
      <c r="Q68" s="51">
        <f t="shared" si="1"/>
        <v>0</v>
      </c>
      <c r="R68" s="52" t="s">
        <v>229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44680.0</v>
      </c>
      <c r="C69" s="38" t="s">
        <v>3480</v>
      </c>
      <c r="D69" s="39">
        <v>35243.0</v>
      </c>
      <c r="E69" s="40" t="s">
        <v>1057</v>
      </c>
      <c r="F69" s="143"/>
      <c r="G69" s="120"/>
      <c r="H69" s="67"/>
      <c r="I69" s="107"/>
      <c r="J69" s="108">
        <v>2650.0</v>
      </c>
      <c r="K69" s="144"/>
      <c r="L69" s="110"/>
      <c r="M69" s="111"/>
      <c r="N69" s="112"/>
      <c r="O69" s="113"/>
      <c r="P69" s="50">
        <v>2650.0</v>
      </c>
      <c r="Q69" s="51">
        <f t="shared" si="1"/>
        <v>0</v>
      </c>
      <c r="R69" s="52" t="s">
        <v>229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44680.0</v>
      </c>
      <c r="C70" s="38" t="s">
        <v>3481</v>
      </c>
      <c r="D70" s="39">
        <v>66838.0</v>
      </c>
      <c r="E70" s="40" t="s">
        <v>313</v>
      </c>
      <c r="F70" s="143"/>
      <c r="G70" s="120">
        <v>25000.0</v>
      </c>
      <c r="H70" s="67"/>
      <c r="I70" s="107"/>
      <c r="J70" s="108"/>
      <c r="K70" s="144"/>
      <c r="L70" s="110"/>
      <c r="M70" s="111"/>
      <c r="N70" s="112"/>
      <c r="O70" s="113"/>
      <c r="P70" s="50">
        <v>25000.0</v>
      </c>
      <c r="Q70" s="51">
        <f t="shared" si="1"/>
        <v>0</v>
      </c>
      <c r="R70" s="52" t="s">
        <v>240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44680.0</v>
      </c>
      <c r="C71" s="38" t="s">
        <v>3482</v>
      </c>
      <c r="D71" s="39">
        <v>66838.0</v>
      </c>
      <c r="E71" s="40" t="s">
        <v>313</v>
      </c>
      <c r="F71" s="143"/>
      <c r="G71" s="120">
        <v>25000.0</v>
      </c>
      <c r="H71" s="67"/>
      <c r="I71" s="107"/>
      <c r="J71" s="108"/>
      <c r="K71" s="144"/>
      <c r="L71" s="110"/>
      <c r="M71" s="111"/>
      <c r="N71" s="112"/>
      <c r="O71" s="113"/>
      <c r="P71" s="50">
        <v>25000.0</v>
      </c>
      <c r="Q71" s="51">
        <f t="shared" si="1"/>
        <v>0</v>
      </c>
      <c r="R71" s="52" t="s">
        <v>240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44680.0</v>
      </c>
      <c r="C72" s="38" t="s">
        <v>3483</v>
      </c>
      <c r="D72" s="39">
        <v>66838.0</v>
      </c>
      <c r="E72" s="40" t="s">
        <v>313</v>
      </c>
      <c r="F72" s="143"/>
      <c r="G72" s="120">
        <v>25000.0</v>
      </c>
      <c r="H72" s="67"/>
      <c r="I72" s="107"/>
      <c r="J72" s="108"/>
      <c r="K72" s="144"/>
      <c r="L72" s="110"/>
      <c r="M72" s="111"/>
      <c r="N72" s="112"/>
      <c r="O72" s="113"/>
      <c r="P72" s="50">
        <v>25000.0</v>
      </c>
      <c r="Q72" s="51">
        <f t="shared" si="1"/>
        <v>0</v>
      </c>
      <c r="R72" s="52" t="s">
        <v>240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44680.0</v>
      </c>
      <c r="C73" s="38" t="s">
        <v>3484</v>
      </c>
      <c r="D73" s="39">
        <v>66838.0</v>
      </c>
      <c r="E73" s="40" t="s">
        <v>313</v>
      </c>
      <c r="F73" s="143"/>
      <c r="G73" s="120">
        <v>25000.0</v>
      </c>
      <c r="H73" s="67"/>
      <c r="I73" s="107"/>
      <c r="J73" s="108"/>
      <c r="K73" s="144"/>
      <c r="L73" s="110"/>
      <c r="M73" s="111"/>
      <c r="N73" s="112"/>
      <c r="O73" s="113"/>
      <c r="P73" s="50">
        <v>25000.0</v>
      </c>
      <c r="Q73" s="51">
        <f t="shared" si="1"/>
        <v>0</v>
      </c>
      <c r="R73" s="52" t="s">
        <v>240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44680.0</v>
      </c>
      <c r="C74" s="38" t="s">
        <v>3485</v>
      </c>
      <c r="D74" s="39">
        <v>66838.0</v>
      </c>
      <c r="E74" s="40" t="s">
        <v>313</v>
      </c>
      <c r="F74" s="143"/>
      <c r="G74" s="120">
        <v>25000.0</v>
      </c>
      <c r="H74" s="67"/>
      <c r="I74" s="107"/>
      <c r="J74" s="108"/>
      <c r="K74" s="144"/>
      <c r="L74" s="110"/>
      <c r="M74" s="111"/>
      <c r="N74" s="112"/>
      <c r="O74" s="113"/>
      <c r="P74" s="50">
        <v>25000.0</v>
      </c>
      <c r="Q74" s="51">
        <f t="shared" si="1"/>
        <v>0</v>
      </c>
      <c r="R74" s="52" t="s">
        <v>240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44680.0</v>
      </c>
      <c r="C75" s="38" t="s">
        <v>3486</v>
      </c>
      <c r="D75" s="39">
        <v>66838.0</v>
      </c>
      <c r="E75" s="40" t="s">
        <v>313</v>
      </c>
      <c r="F75" s="143"/>
      <c r="G75" s="120">
        <v>165600.0</v>
      </c>
      <c r="H75" s="67"/>
      <c r="I75" s="107"/>
      <c r="J75" s="108"/>
      <c r="K75" s="144"/>
      <c r="L75" s="110"/>
      <c r="M75" s="111"/>
      <c r="N75" s="112"/>
      <c r="O75" s="113"/>
      <c r="P75" s="50">
        <v>165600.0</v>
      </c>
      <c r="Q75" s="51">
        <f t="shared" si="1"/>
        <v>0</v>
      </c>
      <c r="R75" s="52" t="s">
        <v>240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44680.0</v>
      </c>
      <c r="C76" s="38" t="s">
        <v>3487</v>
      </c>
      <c r="D76" s="39">
        <v>53283.0</v>
      </c>
      <c r="E76" s="40" t="s">
        <v>288</v>
      </c>
      <c r="F76" s="143"/>
      <c r="G76" s="120"/>
      <c r="H76" s="67"/>
      <c r="I76" s="107">
        <v>5000.0</v>
      </c>
      <c r="J76" s="108"/>
      <c r="K76" s="144"/>
      <c r="L76" s="110"/>
      <c r="M76" s="111"/>
      <c r="N76" s="112"/>
      <c r="O76" s="113"/>
      <c r="P76" s="50">
        <v>5000.0</v>
      </c>
      <c r="Q76" s="51">
        <f t="shared" si="1"/>
        <v>0</v>
      </c>
      <c r="R76" s="52" t="s">
        <v>2138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44680.0</v>
      </c>
      <c r="C77" s="38" t="s">
        <v>3488</v>
      </c>
      <c r="D77" s="39">
        <v>54409.0</v>
      </c>
      <c r="E77" s="40" t="s">
        <v>796</v>
      </c>
      <c r="F77" s="143"/>
      <c r="G77" s="120"/>
      <c r="H77" s="67"/>
      <c r="I77" s="107">
        <v>8750.0</v>
      </c>
      <c r="J77" s="108"/>
      <c r="K77" s="144"/>
      <c r="L77" s="110"/>
      <c r="M77" s="111"/>
      <c r="N77" s="112"/>
      <c r="O77" s="113"/>
      <c r="P77" s="50">
        <v>8750.0</v>
      </c>
      <c r="Q77" s="51">
        <f t="shared" si="1"/>
        <v>0</v>
      </c>
      <c r="R77" s="52" t="s">
        <v>229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44680.0</v>
      </c>
      <c r="C78" s="38" t="s">
        <v>3489</v>
      </c>
      <c r="D78" s="39">
        <v>10320.0</v>
      </c>
      <c r="E78" s="40" t="s">
        <v>99</v>
      </c>
      <c r="F78" s="143"/>
      <c r="G78" s="120"/>
      <c r="H78" s="67"/>
      <c r="I78" s="107">
        <v>5000.0</v>
      </c>
      <c r="J78" s="117"/>
      <c r="K78" s="144"/>
      <c r="L78" s="110"/>
      <c r="M78" s="111"/>
      <c r="N78" s="112"/>
      <c r="O78" s="113"/>
      <c r="P78" s="50">
        <v>5000.0</v>
      </c>
      <c r="Q78" s="51">
        <f t="shared" si="1"/>
        <v>0</v>
      </c>
      <c r="R78" s="52" t="s">
        <v>240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44680.0</v>
      </c>
      <c r="C79" s="38" t="s">
        <v>3490</v>
      </c>
      <c r="D79" s="39">
        <v>64740.0</v>
      </c>
      <c r="E79" s="40" t="s">
        <v>425</v>
      </c>
      <c r="F79" s="143"/>
      <c r="G79" s="120"/>
      <c r="H79" s="67"/>
      <c r="I79" s="107">
        <v>2098.0</v>
      </c>
      <c r="J79" s="108"/>
      <c r="K79" s="144">
        <v>3052.0</v>
      </c>
      <c r="L79" s="110"/>
      <c r="M79" s="111"/>
      <c r="N79" s="112"/>
      <c r="O79" s="113"/>
      <c r="P79" s="50">
        <v>5150.0</v>
      </c>
      <c r="Q79" s="51">
        <f t="shared" si="1"/>
        <v>0</v>
      </c>
      <c r="R79" s="52" t="s">
        <v>229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44680.0</v>
      </c>
      <c r="C80" s="38" t="s">
        <v>3491</v>
      </c>
      <c r="D80" s="39">
        <v>69254.0</v>
      </c>
      <c r="E80" s="40" t="s">
        <v>988</v>
      </c>
      <c r="F80" s="143"/>
      <c r="G80" s="120"/>
      <c r="H80" s="67"/>
      <c r="I80" s="107">
        <v>15000.0</v>
      </c>
      <c r="J80" s="108"/>
      <c r="K80" s="144"/>
      <c r="L80" s="110"/>
      <c r="M80" s="111"/>
      <c r="N80" s="112"/>
      <c r="O80" s="113"/>
      <c r="P80" s="50">
        <v>15000.0</v>
      </c>
      <c r="Q80" s="51">
        <f t="shared" si="1"/>
        <v>0</v>
      </c>
      <c r="R80" s="52" t="s">
        <v>229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44680.0</v>
      </c>
      <c r="C81" s="38" t="s">
        <v>3492</v>
      </c>
      <c r="D81" s="39">
        <v>68939.0</v>
      </c>
      <c r="E81" s="40" t="s">
        <v>3493</v>
      </c>
      <c r="F81" s="143">
        <v>800.0</v>
      </c>
      <c r="G81" s="120"/>
      <c r="H81" s="67"/>
      <c r="I81" s="107"/>
      <c r="J81" s="108"/>
      <c r="K81" s="144"/>
      <c r="L81" s="110"/>
      <c r="M81" s="111"/>
      <c r="N81" s="112"/>
      <c r="O81" s="113"/>
      <c r="P81" s="50">
        <v>800.0</v>
      </c>
      <c r="Q81" s="51">
        <f t="shared" si="1"/>
        <v>0</v>
      </c>
      <c r="R81" s="52" t="s">
        <v>240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44680.0</v>
      </c>
      <c r="C82" s="38" t="s">
        <v>3494</v>
      </c>
      <c r="D82" s="39">
        <v>50593.0</v>
      </c>
      <c r="E82" s="40" t="s">
        <v>331</v>
      </c>
      <c r="F82" s="143"/>
      <c r="G82" s="120"/>
      <c r="H82" s="131">
        <v>2100.0</v>
      </c>
      <c r="I82" s="107"/>
      <c r="J82" s="108"/>
      <c r="K82" s="144"/>
      <c r="L82" s="110"/>
      <c r="M82" s="111"/>
      <c r="N82" s="112"/>
      <c r="O82" s="113"/>
      <c r="P82" s="50">
        <v>2100.0</v>
      </c>
      <c r="Q82" s="51">
        <f t="shared" si="1"/>
        <v>0</v>
      </c>
      <c r="R82" s="52" t="s">
        <v>240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44680.0</v>
      </c>
      <c r="C83" s="38" t="s">
        <v>3495</v>
      </c>
      <c r="D83" s="39">
        <v>48631.0</v>
      </c>
      <c r="E83" s="40" t="s">
        <v>3376</v>
      </c>
      <c r="F83" s="143"/>
      <c r="G83" s="120"/>
      <c r="H83" s="67"/>
      <c r="I83" s="107">
        <v>8000.0</v>
      </c>
      <c r="J83" s="108"/>
      <c r="K83" s="144"/>
      <c r="L83" s="110"/>
      <c r="M83" s="111"/>
      <c r="N83" s="112"/>
      <c r="O83" s="113"/>
      <c r="P83" s="50">
        <v>8000.0</v>
      </c>
      <c r="Q83" s="51">
        <f t="shared" si="1"/>
        <v>0</v>
      </c>
      <c r="R83" s="52" t="s">
        <v>2138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44680.0</v>
      </c>
      <c r="C84" s="38" t="s">
        <v>3496</v>
      </c>
      <c r="D84" s="39">
        <v>52083.0</v>
      </c>
      <c r="E84" s="40" t="s">
        <v>409</v>
      </c>
      <c r="F84" s="143"/>
      <c r="G84" s="120"/>
      <c r="H84" s="67"/>
      <c r="I84" s="107">
        <v>70000.0</v>
      </c>
      <c r="J84" s="108"/>
      <c r="K84" s="144"/>
      <c r="L84" s="110"/>
      <c r="M84" s="111"/>
      <c r="N84" s="112"/>
      <c r="O84" s="113"/>
      <c r="P84" s="50">
        <v>70000.0</v>
      </c>
      <c r="Q84" s="51">
        <f t="shared" si="1"/>
        <v>0</v>
      </c>
      <c r="R84" s="52" t="s">
        <v>240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44680.0</v>
      </c>
      <c r="C85" s="38" t="s">
        <v>3497</v>
      </c>
      <c r="D85" s="39">
        <v>54409.0</v>
      </c>
      <c r="E85" s="40" t="s">
        <v>796</v>
      </c>
      <c r="F85" s="143"/>
      <c r="G85" s="120"/>
      <c r="H85" s="67"/>
      <c r="I85" s="107">
        <v>300.0</v>
      </c>
      <c r="J85" s="108"/>
      <c r="K85" s="144"/>
      <c r="L85" s="110"/>
      <c r="M85" s="111"/>
      <c r="N85" s="112"/>
      <c r="O85" s="113"/>
      <c r="P85" s="50">
        <v>300.0</v>
      </c>
      <c r="Q85" s="51">
        <f t="shared" si="1"/>
        <v>0</v>
      </c>
      <c r="R85" s="52" t="s">
        <v>229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44680.0</v>
      </c>
      <c r="C86" s="38" t="s">
        <v>3498</v>
      </c>
      <c r="D86" s="39">
        <v>43349.0</v>
      </c>
      <c r="E86" s="40" t="s">
        <v>914</v>
      </c>
      <c r="F86" s="143"/>
      <c r="G86" s="120"/>
      <c r="H86" s="67"/>
      <c r="I86" s="107">
        <v>8750.0</v>
      </c>
      <c r="J86" s="108"/>
      <c r="K86" s="144"/>
      <c r="L86" s="110"/>
      <c r="M86" s="111"/>
      <c r="N86" s="112"/>
      <c r="O86" s="113"/>
      <c r="P86" s="50">
        <v>8750.0</v>
      </c>
      <c r="Q86" s="51">
        <f t="shared" si="1"/>
        <v>0</v>
      </c>
      <c r="R86" s="52" t="s">
        <v>229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44680.0</v>
      </c>
      <c r="C87" s="38" t="s">
        <v>3499</v>
      </c>
      <c r="D87" s="39">
        <v>53249.0</v>
      </c>
      <c r="E87" s="40" t="s">
        <v>404</v>
      </c>
      <c r="F87" s="143"/>
      <c r="G87" s="120"/>
      <c r="H87" s="67"/>
      <c r="I87" s="107">
        <v>31600.0</v>
      </c>
      <c r="J87" s="117"/>
      <c r="K87" s="144"/>
      <c r="L87" s="110"/>
      <c r="M87" s="111"/>
      <c r="N87" s="112"/>
      <c r="O87" s="113"/>
      <c r="P87" s="50">
        <v>31600.0</v>
      </c>
      <c r="Q87" s="51">
        <f t="shared" si="1"/>
        <v>0</v>
      </c>
      <c r="R87" s="52" t="s">
        <v>240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44680.0</v>
      </c>
      <c r="C88" s="38" t="s">
        <v>3500</v>
      </c>
      <c r="D88" s="39">
        <v>59904.0</v>
      </c>
      <c r="E88" s="40" t="s">
        <v>227</v>
      </c>
      <c r="F88" s="143"/>
      <c r="G88" s="120"/>
      <c r="H88" s="67"/>
      <c r="I88" s="107">
        <v>5000.0</v>
      </c>
      <c r="J88" s="108"/>
      <c r="K88" s="144"/>
      <c r="L88" s="110"/>
      <c r="M88" s="111"/>
      <c r="N88" s="112"/>
      <c r="O88" s="113"/>
      <c r="P88" s="50">
        <v>5000.0</v>
      </c>
      <c r="Q88" s="51">
        <f t="shared" si="1"/>
        <v>0</v>
      </c>
      <c r="R88" s="52" t="s">
        <v>229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44680.0</v>
      </c>
      <c r="C89" s="38" t="s">
        <v>3501</v>
      </c>
      <c r="D89" s="39">
        <v>61479.0</v>
      </c>
      <c r="E89" s="40" t="s">
        <v>339</v>
      </c>
      <c r="F89" s="143"/>
      <c r="G89" s="120"/>
      <c r="H89" s="67"/>
      <c r="I89" s="107">
        <v>1250.0</v>
      </c>
      <c r="J89" s="108"/>
      <c r="K89" s="144"/>
      <c r="L89" s="110"/>
      <c r="M89" s="111"/>
      <c r="N89" s="112"/>
      <c r="O89" s="113"/>
      <c r="P89" s="50">
        <v>1250.0</v>
      </c>
      <c r="Q89" s="51">
        <f t="shared" si="1"/>
        <v>0</v>
      </c>
      <c r="R89" s="52" t="s">
        <v>240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44680.0</v>
      </c>
      <c r="C90" s="38" t="s">
        <v>3502</v>
      </c>
      <c r="D90" s="39">
        <v>39317.0</v>
      </c>
      <c r="E90" s="40" t="s">
        <v>1255</v>
      </c>
      <c r="F90" s="143"/>
      <c r="G90" s="120"/>
      <c r="H90" s="67"/>
      <c r="I90" s="107"/>
      <c r="J90" s="117">
        <v>5150.0</v>
      </c>
      <c r="K90" s="144"/>
      <c r="L90" s="110"/>
      <c r="M90" s="111"/>
      <c r="N90" s="112"/>
      <c r="O90" s="113"/>
      <c r="P90" s="50">
        <v>5150.0</v>
      </c>
      <c r="Q90" s="51">
        <f t="shared" si="1"/>
        <v>0</v>
      </c>
      <c r="R90" s="52" t="s">
        <v>229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44680.0</v>
      </c>
      <c r="C91" s="38" t="s">
        <v>3503</v>
      </c>
      <c r="D91" s="39">
        <v>51660.0</v>
      </c>
      <c r="E91" s="40" t="s">
        <v>3504</v>
      </c>
      <c r="F91" s="143"/>
      <c r="G91" s="120">
        <v>4375.0</v>
      </c>
      <c r="H91" s="67"/>
      <c r="I91" s="107"/>
      <c r="J91" s="108"/>
      <c r="K91" s="144"/>
      <c r="L91" s="110"/>
      <c r="M91" s="111"/>
      <c r="N91" s="112"/>
      <c r="O91" s="113"/>
      <c r="P91" s="50">
        <v>4375.0</v>
      </c>
      <c r="Q91" s="51">
        <f t="shared" si="1"/>
        <v>0</v>
      </c>
      <c r="R91" s="52" t="s">
        <v>240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44680.0</v>
      </c>
      <c r="C92" s="38" t="s">
        <v>3505</v>
      </c>
      <c r="D92" s="39">
        <v>51660.0</v>
      </c>
      <c r="E92" s="40" t="s">
        <v>3504</v>
      </c>
      <c r="F92" s="143"/>
      <c r="G92" s="120">
        <v>625.0</v>
      </c>
      <c r="H92" s="67"/>
      <c r="I92" s="107"/>
      <c r="J92" s="117"/>
      <c r="K92" s="144"/>
      <c r="L92" s="110"/>
      <c r="M92" s="111"/>
      <c r="N92" s="112"/>
      <c r="O92" s="113"/>
      <c r="P92" s="50">
        <v>625.0</v>
      </c>
      <c r="Q92" s="51">
        <f t="shared" si="1"/>
        <v>0</v>
      </c>
      <c r="R92" s="52" t="s">
        <v>240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44680.0</v>
      </c>
      <c r="C93" s="38" t="s">
        <v>3506</v>
      </c>
      <c r="D93" s="39">
        <v>49825.0</v>
      </c>
      <c r="E93" s="40" t="s">
        <v>722</v>
      </c>
      <c r="F93" s="143"/>
      <c r="G93" s="120"/>
      <c r="H93" s="67"/>
      <c r="I93" s="107">
        <v>2700.0</v>
      </c>
      <c r="J93" s="117"/>
      <c r="K93" s="144"/>
      <c r="L93" s="110"/>
      <c r="M93" s="111"/>
      <c r="N93" s="112"/>
      <c r="O93" s="113"/>
      <c r="P93" s="50">
        <v>2700.0</v>
      </c>
      <c r="Q93" s="51">
        <f t="shared" si="1"/>
        <v>0</v>
      </c>
      <c r="R93" s="52" t="s">
        <v>229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44680.0</v>
      </c>
      <c r="C94" s="38" t="s">
        <v>3507</v>
      </c>
      <c r="D94" s="39">
        <v>49943.0</v>
      </c>
      <c r="E94" s="40" t="s">
        <v>1158</v>
      </c>
      <c r="F94" s="143"/>
      <c r="G94" s="120"/>
      <c r="H94" s="131"/>
      <c r="I94" s="107">
        <v>5150.0</v>
      </c>
      <c r="J94" s="108"/>
      <c r="K94" s="144"/>
      <c r="L94" s="110"/>
      <c r="M94" s="111"/>
      <c r="N94" s="112"/>
      <c r="O94" s="113"/>
      <c r="P94" s="50">
        <v>5150.0</v>
      </c>
      <c r="Q94" s="51">
        <f t="shared" si="1"/>
        <v>0</v>
      </c>
      <c r="R94" s="52" t="s">
        <v>229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44680.0</v>
      </c>
      <c r="C95" s="38" t="s">
        <v>3508</v>
      </c>
      <c r="D95" s="39">
        <v>51821.0</v>
      </c>
      <c r="E95" s="40" t="s">
        <v>3509</v>
      </c>
      <c r="F95" s="143"/>
      <c r="G95" s="120"/>
      <c r="H95" s="131"/>
      <c r="I95" s="107">
        <v>2650.0</v>
      </c>
      <c r="J95" s="108"/>
      <c r="K95" s="144"/>
      <c r="L95" s="110"/>
      <c r="M95" s="111"/>
      <c r="N95" s="112"/>
      <c r="O95" s="113"/>
      <c r="P95" s="50">
        <v>2650.0</v>
      </c>
      <c r="Q95" s="51">
        <f t="shared" si="1"/>
        <v>0</v>
      </c>
      <c r="R95" s="52" t="s">
        <v>229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44680.0</v>
      </c>
      <c r="C96" s="38" t="s">
        <v>3510</v>
      </c>
      <c r="D96" s="39">
        <v>50878.0</v>
      </c>
      <c r="E96" s="40" t="s">
        <v>3511</v>
      </c>
      <c r="F96" s="143"/>
      <c r="G96" s="120"/>
      <c r="H96" s="67"/>
      <c r="I96" s="107">
        <v>5000.0</v>
      </c>
      <c r="J96" s="108"/>
      <c r="K96" s="144"/>
      <c r="L96" s="110"/>
      <c r="M96" s="111"/>
      <c r="N96" s="112"/>
      <c r="O96" s="113"/>
      <c r="P96" s="50">
        <v>5000.0</v>
      </c>
      <c r="Q96" s="51">
        <f t="shared" si="1"/>
        <v>0</v>
      </c>
      <c r="R96" s="52" t="s">
        <v>240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44680.0</v>
      </c>
      <c r="C97" s="38" t="s">
        <v>3512</v>
      </c>
      <c r="D97" s="39">
        <v>61973.0</v>
      </c>
      <c r="E97" s="40" t="s">
        <v>3513</v>
      </c>
      <c r="F97" s="143"/>
      <c r="G97" s="120"/>
      <c r="H97" s="67"/>
      <c r="I97" s="107">
        <v>300.0</v>
      </c>
      <c r="J97" s="108"/>
      <c r="K97" s="144"/>
      <c r="L97" s="110"/>
      <c r="M97" s="111"/>
      <c r="N97" s="112"/>
      <c r="O97" s="113"/>
      <c r="P97" s="50">
        <v>300.0</v>
      </c>
      <c r="Q97" s="51">
        <f t="shared" si="1"/>
        <v>0</v>
      </c>
      <c r="R97" s="52" t="s">
        <v>240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44680.0</v>
      </c>
      <c r="C98" s="38" t="s">
        <v>3514</v>
      </c>
      <c r="D98" s="39">
        <v>51309.0</v>
      </c>
      <c r="E98" s="40" t="s">
        <v>2650</v>
      </c>
      <c r="F98" s="143"/>
      <c r="G98" s="120"/>
      <c r="H98" s="131"/>
      <c r="I98" s="107">
        <v>4100.0</v>
      </c>
      <c r="J98" s="108"/>
      <c r="K98" s="144"/>
      <c r="L98" s="110"/>
      <c r="M98" s="111"/>
      <c r="N98" s="112"/>
      <c r="O98" s="113"/>
      <c r="P98" s="50">
        <v>4100.0</v>
      </c>
      <c r="Q98" s="51">
        <f t="shared" si="1"/>
        <v>0</v>
      </c>
      <c r="R98" s="52" t="s">
        <v>229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44680.0</v>
      </c>
      <c r="C99" s="38" t="s">
        <v>3515</v>
      </c>
      <c r="D99" s="39">
        <v>66127.0</v>
      </c>
      <c r="E99" s="40" t="s">
        <v>3516</v>
      </c>
      <c r="F99" s="143"/>
      <c r="G99" s="120"/>
      <c r="H99" s="131"/>
      <c r="I99" s="107">
        <v>1200.0</v>
      </c>
      <c r="J99" s="108"/>
      <c r="K99" s="144"/>
      <c r="L99" s="110"/>
      <c r="M99" s="111"/>
      <c r="N99" s="112"/>
      <c r="O99" s="113"/>
      <c r="P99" s="50">
        <v>1200.0</v>
      </c>
      <c r="Q99" s="51">
        <f t="shared" si="1"/>
        <v>0</v>
      </c>
      <c r="R99" s="52" t="s">
        <v>29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44680.0</v>
      </c>
      <c r="C100" s="38" t="s">
        <v>3517</v>
      </c>
      <c r="D100" s="39">
        <v>42524.0</v>
      </c>
      <c r="E100" s="40" t="s">
        <v>3518</v>
      </c>
      <c r="F100" s="143"/>
      <c r="G100" s="120"/>
      <c r="H100" s="67"/>
      <c r="I100" s="107">
        <v>1800.0</v>
      </c>
      <c r="J100" s="108"/>
      <c r="K100" s="144"/>
      <c r="L100" s="110"/>
      <c r="M100" s="111"/>
      <c r="N100" s="112"/>
      <c r="O100" s="113"/>
      <c r="P100" s="50">
        <v>1800.0</v>
      </c>
      <c r="Q100" s="51">
        <f t="shared" si="1"/>
        <v>0</v>
      </c>
      <c r="R100" s="52" t="s">
        <v>29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44680.0</v>
      </c>
      <c r="C101" s="38" t="s">
        <v>3519</v>
      </c>
      <c r="D101" s="39">
        <v>40901.0</v>
      </c>
      <c r="E101" s="40" t="s">
        <v>3520</v>
      </c>
      <c r="F101" s="143"/>
      <c r="G101" s="120"/>
      <c r="H101" s="67"/>
      <c r="I101" s="107">
        <v>3600.0</v>
      </c>
      <c r="J101" s="108"/>
      <c r="K101" s="144"/>
      <c r="L101" s="110"/>
      <c r="M101" s="111"/>
      <c r="N101" s="112"/>
      <c r="O101" s="113"/>
      <c r="P101" s="50">
        <v>3600.0</v>
      </c>
      <c r="Q101" s="51">
        <f t="shared" si="1"/>
        <v>0</v>
      </c>
      <c r="R101" s="52" t="s">
        <v>29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44680.0</v>
      </c>
      <c r="C102" s="38" t="s">
        <v>3521</v>
      </c>
      <c r="D102" s="39">
        <v>44173.0</v>
      </c>
      <c r="E102" s="40" t="s">
        <v>353</v>
      </c>
      <c r="F102" s="143"/>
      <c r="G102" s="120"/>
      <c r="H102" s="67"/>
      <c r="I102" s="107">
        <v>1600.0</v>
      </c>
      <c r="J102" s="108"/>
      <c r="K102" s="144"/>
      <c r="L102" s="110"/>
      <c r="M102" s="111"/>
      <c r="N102" s="112"/>
      <c r="O102" s="113"/>
      <c r="P102" s="50">
        <v>1600.0</v>
      </c>
      <c r="Q102" s="51">
        <f t="shared" si="1"/>
        <v>0</v>
      </c>
      <c r="R102" s="52" t="s">
        <v>29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44680.0</v>
      </c>
      <c r="C103" s="38" t="s">
        <v>3522</v>
      </c>
      <c r="D103" s="39">
        <v>38195.0</v>
      </c>
      <c r="E103" s="40" t="s">
        <v>3523</v>
      </c>
      <c r="F103" s="143"/>
      <c r="G103" s="120"/>
      <c r="H103" s="67"/>
      <c r="I103" s="107">
        <v>1600.0</v>
      </c>
      <c r="J103" s="108"/>
      <c r="K103" s="144"/>
      <c r="L103" s="110"/>
      <c r="M103" s="111"/>
      <c r="N103" s="112"/>
      <c r="O103" s="113"/>
      <c r="P103" s="50">
        <v>1600.0</v>
      </c>
      <c r="Q103" s="51">
        <f t="shared" si="1"/>
        <v>0</v>
      </c>
      <c r="R103" s="52" t="s">
        <v>2138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44680.0</v>
      </c>
      <c r="C104" s="38" t="s">
        <v>3524</v>
      </c>
      <c r="D104" s="39">
        <v>15374.0</v>
      </c>
      <c r="E104" s="40" t="s">
        <v>1048</v>
      </c>
      <c r="F104" s="143"/>
      <c r="G104" s="120"/>
      <c r="H104" s="131"/>
      <c r="I104" s="107"/>
      <c r="J104" s="108">
        <v>2500.0</v>
      </c>
      <c r="K104" s="144"/>
      <c r="L104" s="110"/>
      <c r="M104" s="111"/>
      <c r="N104" s="112"/>
      <c r="O104" s="113"/>
      <c r="P104" s="50">
        <v>2500.0</v>
      </c>
      <c r="Q104" s="51">
        <f t="shared" si="1"/>
        <v>0</v>
      </c>
      <c r="R104" s="52" t="s">
        <v>2138</v>
      </c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44680.0</v>
      </c>
      <c r="C105" s="38" t="s">
        <v>3525</v>
      </c>
      <c r="D105" s="39">
        <v>60220.0</v>
      </c>
      <c r="E105" s="40" t="s">
        <v>3526</v>
      </c>
      <c r="F105" s="143"/>
      <c r="G105" s="120"/>
      <c r="H105" s="67"/>
      <c r="I105" s="107">
        <v>5000.0</v>
      </c>
      <c r="J105" s="108"/>
      <c r="K105" s="144"/>
      <c r="L105" s="110"/>
      <c r="M105" s="111"/>
      <c r="N105" s="112"/>
      <c r="O105" s="113"/>
      <c r="P105" s="50">
        <v>5000.0</v>
      </c>
      <c r="Q105" s="51">
        <f t="shared" si="1"/>
        <v>0</v>
      </c>
      <c r="R105" s="52" t="s">
        <v>229</v>
      </c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44680.0</v>
      </c>
      <c r="C106" s="38" t="s">
        <v>3527</v>
      </c>
      <c r="D106" s="39">
        <v>60220.0</v>
      </c>
      <c r="E106" s="40" t="s">
        <v>3526</v>
      </c>
      <c r="F106" s="143"/>
      <c r="G106" s="120"/>
      <c r="H106" s="67"/>
      <c r="I106" s="107">
        <v>6250.0</v>
      </c>
      <c r="J106" s="108"/>
      <c r="K106" s="144"/>
      <c r="L106" s="110"/>
      <c r="M106" s="111"/>
      <c r="N106" s="112"/>
      <c r="O106" s="113"/>
      <c r="P106" s="50">
        <v>6250.0</v>
      </c>
      <c r="Q106" s="51">
        <f t="shared" si="1"/>
        <v>0</v>
      </c>
      <c r="R106" s="52" t="s">
        <v>229</v>
      </c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44680.0</v>
      </c>
      <c r="C107" s="38" t="s">
        <v>3528</v>
      </c>
      <c r="D107" s="39">
        <v>49831.0</v>
      </c>
      <c r="E107" s="40" t="s">
        <v>538</v>
      </c>
      <c r="F107" s="143"/>
      <c r="G107" s="120"/>
      <c r="H107" s="67"/>
      <c r="I107" s="107"/>
      <c r="J107" s="108">
        <v>2650.0</v>
      </c>
      <c r="K107" s="144"/>
      <c r="L107" s="110"/>
      <c r="M107" s="111"/>
      <c r="N107" s="112"/>
      <c r="O107" s="113"/>
      <c r="P107" s="50">
        <v>2650.0</v>
      </c>
      <c r="Q107" s="51">
        <f t="shared" si="1"/>
        <v>0</v>
      </c>
      <c r="R107" s="52" t="s">
        <v>240</v>
      </c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44680.0</v>
      </c>
      <c r="C108" s="38" t="s">
        <v>3529</v>
      </c>
      <c r="D108" s="39">
        <v>55562.0</v>
      </c>
      <c r="E108" s="40" t="s">
        <v>1764</v>
      </c>
      <c r="F108" s="143"/>
      <c r="G108" s="120"/>
      <c r="H108" s="67"/>
      <c r="I108" s="107">
        <v>11250.0</v>
      </c>
      <c r="J108" s="108"/>
      <c r="K108" s="144"/>
      <c r="L108" s="110"/>
      <c r="M108" s="111"/>
      <c r="N108" s="112"/>
      <c r="O108" s="113"/>
      <c r="P108" s="50">
        <v>11250.0</v>
      </c>
      <c r="Q108" s="51">
        <f t="shared" si="1"/>
        <v>0</v>
      </c>
      <c r="R108" s="52" t="s">
        <v>240</v>
      </c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44680.0</v>
      </c>
      <c r="C109" s="38" t="s">
        <v>3530</v>
      </c>
      <c r="D109" s="39">
        <v>50798.0</v>
      </c>
      <c r="E109" s="40" t="s">
        <v>3531</v>
      </c>
      <c r="F109" s="143"/>
      <c r="G109" s="120"/>
      <c r="H109" s="131">
        <v>6450.0</v>
      </c>
      <c r="I109" s="107"/>
      <c r="J109" s="108"/>
      <c r="K109" s="144"/>
      <c r="L109" s="110"/>
      <c r="M109" s="111"/>
      <c r="N109" s="112"/>
      <c r="O109" s="113"/>
      <c r="P109" s="50">
        <v>6450.0</v>
      </c>
      <c r="Q109" s="51">
        <f t="shared" si="1"/>
        <v>0</v>
      </c>
      <c r="R109" s="52" t="s">
        <v>29</v>
      </c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44680.0</v>
      </c>
      <c r="C110" s="38" t="s">
        <v>3532</v>
      </c>
      <c r="D110" s="39">
        <v>29723.0</v>
      </c>
      <c r="E110" s="40" t="s">
        <v>3533</v>
      </c>
      <c r="F110" s="143"/>
      <c r="G110" s="120"/>
      <c r="H110" s="131">
        <v>3600.0</v>
      </c>
      <c r="I110" s="107"/>
      <c r="J110" s="108"/>
      <c r="K110" s="144"/>
      <c r="L110" s="110"/>
      <c r="M110" s="111"/>
      <c r="N110" s="112"/>
      <c r="O110" s="113"/>
      <c r="P110" s="50">
        <v>3600.0</v>
      </c>
      <c r="Q110" s="51">
        <f t="shared" si="1"/>
        <v>0</v>
      </c>
      <c r="R110" s="52" t="s">
        <v>240</v>
      </c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44680.0</v>
      </c>
      <c r="C111" s="38" t="s">
        <v>3534</v>
      </c>
      <c r="D111" s="39">
        <v>20541.0</v>
      </c>
      <c r="E111" s="40" t="s">
        <v>924</v>
      </c>
      <c r="F111" s="143"/>
      <c r="G111" s="120"/>
      <c r="H111" s="131">
        <v>10625.0</v>
      </c>
      <c r="I111" s="107"/>
      <c r="J111" s="108"/>
      <c r="K111" s="144"/>
      <c r="L111" s="110"/>
      <c r="M111" s="111"/>
      <c r="N111" s="112"/>
      <c r="O111" s="113"/>
      <c r="P111" s="50">
        <v>10625.0</v>
      </c>
      <c r="Q111" s="51">
        <f t="shared" si="1"/>
        <v>0</v>
      </c>
      <c r="R111" s="52" t="s">
        <v>240</v>
      </c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108.0</v>
      </c>
      <c r="B112" s="37">
        <v>44680.0</v>
      </c>
      <c r="C112" s="38" t="s">
        <v>3535</v>
      </c>
      <c r="D112" s="39">
        <v>24609.0</v>
      </c>
      <c r="E112" s="40" t="s">
        <v>2034</v>
      </c>
      <c r="F112" s="143"/>
      <c r="G112" s="120"/>
      <c r="H112" s="67"/>
      <c r="I112" s="107">
        <v>2650.0</v>
      </c>
      <c r="J112" s="108"/>
      <c r="K112" s="144"/>
      <c r="L112" s="110"/>
      <c r="M112" s="111"/>
      <c r="N112" s="112"/>
      <c r="O112" s="113"/>
      <c r="P112" s="50">
        <v>2650.0</v>
      </c>
      <c r="Q112" s="51">
        <f t="shared" si="1"/>
        <v>0</v>
      </c>
      <c r="R112" s="52" t="s">
        <v>29</v>
      </c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109.0</v>
      </c>
      <c r="B113" s="37">
        <v>44680.0</v>
      </c>
      <c r="C113" s="38" t="s">
        <v>3536</v>
      </c>
      <c r="D113" s="39">
        <v>55992.0</v>
      </c>
      <c r="E113" s="40" t="s">
        <v>974</v>
      </c>
      <c r="F113" s="143"/>
      <c r="G113" s="120"/>
      <c r="H113" s="67"/>
      <c r="I113" s="107">
        <v>125.0</v>
      </c>
      <c r="J113" s="108"/>
      <c r="K113" s="144">
        <v>175.0</v>
      </c>
      <c r="L113" s="110"/>
      <c r="M113" s="111"/>
      <c r="N113" s="112"/>
      <c r="O113" s="113"/>
      <c r="P113" s="50">
        <v>300.0</v>
      </c>
      <c r="Q113" s="51">
        <f t="shared" si="1"/>
        <v>0</v>
      </c>
      <c r="R113" s="52" t="s">
        <v>29</v>
      </c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110.0</v>
      </c>
      <c r="B114" s="37">
        <v>44680.0</v>
      </c>
      <c r="C114" s="38" t="s">
        <v>3537</v>
      </c>
      <c r="D114" s="39">
        <v>48631.0</v>
      </c>
      <c r="E114" s="40" t="s">
        <v>3376</v>
      </c>
      <c r="F114" s="143"/>
      <c r="G114" s="120"/>
      <c r="H114" s="67"/>
      <c r="I114" s="107">
        <v>9645.0</v>
      </c>
      <c r="J114" s="117">
        <v>5355.0</v>
      </c>
      <c r="K114" s="144"/>
      <c r="L114" s="110"/>
      <c r="M114" s="111"/>
      <c r="N114" s="112"/>
      <c r="O114" s="113"/>
      <c r="P114" s="50">
        <v>15000.0</v>
      </c>
      <c r="Q114" s="51">
        <f t="shared" si="1"/>
        <v>0</v>
      </c>
      <c r="R114" s="52" t="s">
        <v>29</v>
      </c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111.0</v>
      </c>
      <c r="B115" s="37">
        <v>44680.0</v>
      </c>
      <c r="C115" s="38" t="s">
        <v>3538</v>
      </c>
      <c r="D115" s="39">
        <v>45937.0</v>
      </c>
      <c r="E115" s="40" t="s">
        <v>663</v>
      </c>
      <c r="F115" s="143"/>
      <c r="G115" s="120"/>
      <c r="H115" s="122"/>
      <c r="I115" s="107">
        <v>54300.0</v>
      </c>
      <c r="J115" s="108"/>
      <c r="K115" s="144"/>
      <c r="L115" s="110"/>
      <c r="M115" s="111"/>
      <c r="N115" s="112"/>
      <c r="O115" s="113"/>
      <c r="P115" s="50">
        <v>54300.0</v>
      </c>
      <c r="Q115" s="51">
        <f t="shared" si="1"/>
        <v>0</v>
      </c>
      <c r="R115" s="52" t="s">
        <v>240</v>
      </c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112.0</v>
      </c>
      <c r="B116" s="37">
        <v>44680.0</v>
      </c>
      <c r="C116" s="38" t="s">
        <v>3539</v>
      </c>
      <c r="D116" s="39">
        <v>69657.0</v>
      </c>
      <c r="E116" s="40" t="s">
        <v>3540</v>
      </c>
      <c r="F116" s="143"/>
      <c r="G116" s="120"/>
      <c r="H116" s="67"/>
      <c r="I116" s="107">
        <v>300.0</v>
      </c>
      <c r="J116" s="108"/>
      <c r="K116" s="144"/>
      <c r="L116" s="110"/>
      <c r="M116" s="111"/>
      <c r="N116" s="112"/>
      <c r="O116" s="113"/>
      <c r="P116" s="50">
        <v>300.0</v>
      </c>
      <c r="Q116" s="51">
        <f t="shared" si="1"/>
        <v>0</v>
      </c>
      <c r="R116" s="52" t="s">
        <v>229</v>
      </c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>
        <v>113.0</v>
      </c>
      <c r="B117" s="37">
        <v>44680.0</v>
      </c>
      <c r="C117" s="38" t="s">
        <v>3541</v>
      </c>
      <c r="D117" s="39">
        <v>49918.0</v>
      </c>
      <c r="E117" s="40" t="s">
        <v>214</v>
      </c>
      <c r="F117" s="143"/>
      <c r="G117" s="120"/>
      <c r="H117" s="131">
        <v>4500.0</v>
      </c>
      <c r="I117" s="107"/>
      <c r="J117" s="108"/>
      <c r="K117" s="144"/>
      <c r="L117" s="110"/>
      <c r="M117" s="111"/>
      <c r="N117" s="112"/>
      <c r="O117" s="113"/>
      <c r="P117" s="50">
        <v>4500.0</v>
      </c>
      <c r="Q117" s="51">
        <f t="shared" si="1"/>
        <v>0</v>
      </c>
      <c r="R117" s="52"/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04">
        <v>114.0</v>
      </c>
      <c r="B118" s="37">
        <v>44680.0</v>
      </c>
      <c r="C118" s="38" t="s">
        <v>3542</v>
      </c>
      <c r="D118" s="39">
        <v>45937.0</v>
      </c>
      <c r="E118" s="40" t="s">
        <v>663</v>
      </c>
      <c r="F118" s="143"/>
      <c r="G118" s="120"/>
      <c r="H118" s="122">
        <v>1450.0</v>
      </c>
      <c r="I118" s="107"/>
      <c r="J118" s="108"/>
      <c r="K118" s="144"/>
      <c r="L118" s="110"/>
      <c r="M118" s="111"/>
      <c r="N118" s="112"/>
      <c r="O118" s="113"/>
      <c r="P118" s="50">
        <v>1450.0</v>
      </c>
      <c r="Q118" s="51">
        <f t="shared" si="1"/>
        <v>0</v>
      </c>
      <c r="R118" s="52"/>
      <c r="S118" s="5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04">
        <v>115.0</v>
      </c>
      <c r="B119" s="37">
        <v>44680.0</v>
      </c>
      <c r="C119" s="38" t="s">
        <v>3543</v>
      </c>
      <c r="D119" s="39">
        <v>57201.0</v>
      </c>
      <c r="E119" s="40" t="s">
        <v>1748</v>
      </c>
      <c r="F119" s="143"/>
      <c r="G119" s="120"/>
      <c r="H119" s="122">
        <v>15000.0</v>
      </c>
      <c r="I119" s="107"/>
      <c r="J119" s="108"/>
      <c r="K119" s="144"/>
      <c r="L119" s="110"/>
      <c r="M119" s="111"/>
      <c r="N119" s="112"/>
      <c r="O119" s="113"/>
      <c r="P119" s="50">
        <v>15000.0</v>
      </c>
      <c r="Q119" s="51">
        <f t="shared" si="1"/>
        <v>0</v>
      </c>
      <c r="R119" s="52"/>
      <c r="S119" s="5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04">
        <v>116.0</v>
      </c>
      <c r="B120" s="37">
        <v>44680.0</v>
      </c>
      <c r="C120" s="38" t="s">
        <v>3544</v>
      </c>
      <c r="D120" s="39">
        <v>69815.0</v>
      </c>
      <c r="E120" s="40" t="s">
        <v>3545</v>
      </c>
      <c r="F120" s="143"/>
      <c r="G120" s="120"/>
      <c r="H120" s="122">
        <v>27000.0</v>
      </c>
      <c r="I120" s="107"/>
      <c r="J120" s="108"/>
      <c r="K120" s="144"/>
      <c r="L120" s="110"/>
      <c r="M120" s="111"/>
      <c r="N120" s="112"/>
      <c r="O120" s="113"/>
      <c r="P120" s="50">
        <v>27000.0</v>
      </c>
      <c r="Q120" s="51">
        <f t="shared" si="1"/>
        <v>0</v>
      </c>
      <c r="R120" s="52"/>
      <c r="S120" s="5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04">
        <v>117.0</v>
      </c>
      <c r="B121" s="37">
        <v>44680.0</v>
      </c>
      <c r="C121" s="38" t="s">
        <v>3546</v>
      </c>
      <c r="D121" s="39">
        <v>57238.0</v>
      </c>
      <c r="E121" s="40" t="s">
        <v>3547</v>
      </c>
      <c r="F121" s="143"/>
      <c r="G121" s="120"/>
      <c r="H121" s="122">
        <v>27000.0</v>
      </c>
      <c r="I121" s="107"/>
      <c r="J121" s="108"/>
      <c r="K121" s="144"/>
      <c r="L121" s="110"/>
      <c r="M121" s="111"/>
      <c r="N121" s="112"/>
      <c r="O121" s="113"/>
      <c r="P121" s="50">
        <v>27000.0</v>
      </c>
      <c r="Q121" s="51">
        <f t="shared" si="1"/>
        <v>0</v>
      </c>
      <c r="R121" s="52"/>
      <c r="S121" s="5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04">
        <v>118.0</v>
      </c>
      <c r="B122" s="37">
        <v>44680.0</v>
      </c>
      <c r="C122" s="38" t="s">
        <v>3548</v>
      </c>
      <c r="D122" s="39">
        <v>51406.0</v>
      </c>
      <c r="E122" s="40" t="s">
        <v>66</v>
      </c>
      <c r="F122" s="143"/>
      <c r="G122" s="120"/>
      <c r="H122" s="122">
        <v>88500.0</v>
      </c>
      <c r="I122" s="107"/>
      <c r="J122" s="108"/>
      <c r="K122" s="144"/>
      <c r="L122" s="110"/>
      <c r="M122" s="111"/>
      <c r="N122" s="112"/>
      <c r="O122" s="113"/>
      <c r="P122" s="50">
        <v>88500.0</v>
      </c>
      <c r="Q122" s="51">
        <f t="shared" si="1"/>
        <v>0</v>
      </c>
      <c r="R122" s="52"/>
      <c r="S122" s="5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104">
        <v>119.0</v>
      </c>
      <c r="B123" s="37">
        <v>44680.0</v>
      </c>
      <c r="C123" s="38" t="s">
        <v>3549</v>
      </c>
      <c r="D123" s="39">
        <v>50594.0</v>
      </c>
      <c r="E123" s="40" t="s">
        <v>3550</v>
      </c>
      <c r="F123" s="143"/>
      <c r="G123" s="120"/>
      <c r="H123" s="122">
        <v>121800.0</v>
      </c>
      <c r="I123" s="107"/>
      <c r="J123" s="108"/>
      <c r="K123" s="144"/>
      <c r="L123" s="110"/>
      <c r="M123" s="167"/>
      <c r="N123" s="112"/>
      <c r="O123" s="113"/>
      <c r="P123" s="50">
        <v>121800.0</v>
      </c>
      <c r="Q123" s="51">
        <f t="shared" si="1"/>
        <v>0</v>
      </c>
      <c r="R123" s="52"/>
      <c r="S123" s="5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104">
        <v>120.0</v>
      </c>
      <c r="B124" s="37">
        <v>44680.0</v>
      </c>
      <c r="C124" s="38" t="s">
        <v>3551</v>
      </c>
      <c r="D124" s="39">
        <v>69555.0</v>
      </c>
      <c r="E124" s="40" t="s">
        <v>3552</v>
      </c>
      <c r="F124" s="143"/>
      <c r="G124" s="120"/>
      <c r="H124" s="122">
        <v>27000.0</v>
      </c>
      <c r="I124" s="107"/>
      <c r="J124" s="108"/>
      <c r="K124" s="144"/>
      <c r="L124" s="110"/>
      <c r="M124" s="111"/>
      <c r="N124" s="112"/>
      <c r="O124" s="113"/>
      <c r="P124" s="50">
        <v>27000.0</v>
      </c>
      <c r="Q124" s="51">
        <f t="shared" si="1"/>
        <v>0</v>
      </c>
      <c r="R124" s="52"/>
      <c r="S124" s="5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104">
        <v>121.0</v>
      </c>
      <c r="B125" s="37">
        <v>44680.0</v>
      </c>
      <c r="C125" s="38" t="s">
        <v>3553</v>
      </c>
      <c r="D125" s="39">
        <v>45937.0</v>
      </c>
      <c r="E125" s="40" t="s">
        <v>663</v>
      </c>
      <c r="F125" s="143"/>
      <c r="G125" s="120"/>
      <c r="H125" s="122">
        <v>87500.0</v>
      </c>
      <c r="I125" s="107"/>
      <c r="J125" s="108"/>
      <c r="K125" s="144"/>
      <c r="L125" s="110"/>
      <c r="M125" s="111"/>
      <c r="N125" s="112"/>
      <c r="O125" s="113"/>
      <c r="P125" s="50">
        <v>87500.0</v>
      </c>
      <c r="Q125" s="51">
        <f t="shared" si="1"/>
        <v>0</v>
      </c>
      <c r="R125" s="52"/>
      <c r="S125" s="5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104">
        <v>122.0</v>
      </c>
      <c r="B126" s="37"/>
      <c r="C126" s="38"/>
      <c r="D126" s="39"/>
      <c r="E126" s="40"/>
      <c r="F126" s="143"/>
      <c r="G126" s="120"/>
      <c r="H126" s="67"/>
      <c r="I126" s="107"/>
      <c r="J126" s="108"/>
      <c r="K126" s="144"/>
      <c r="L126" s="110"/>
      <c r="M126" s="111"/>
      <c r="N126" s="112"/>
      <c r="O126" s="113"/>
      <c r="P126" s="50"/>
      <c r="Q126" s="51">
        <f t="shared" si="1"/>
        <v>0</v>
      </c>
      <c r="R126" s="52"/>
      <c r="S126" s="5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104"/>
      <c r="B127" s="146"/>
      <c r="C127" s="146"/>
      <c r="D127" s="146"/>
      <c r="E127" s="146"/>
      <c r="F127" s="92">
        <f t="shared" ref="F127:K127" si="2">SUM(F5:F126)</f>
        <v>800</v>
      </c>
      <c r="G127" s="93">
        <f t="shared" si="2"/>
        <v>300900</v>
      </c>
      <c r="H127" s="135">
        <f t="shared" si="2"/>
        <v>496625</v>
      </c>
      <c r="I127" s="136">
        <f t="shared" si="2"/>
        <v>629208</v>
      </c>
      <c r="J127" s="137">
        <f t="shared" si="2"/>
        <v>148430</v>
      </c>
      <c r="K127" s="138">
        <f t="shared" si="2"/>
        <v>14927</v>
      </c>
      <c r="L127" s="139">
        <f>SUM(L4:L126)</f>
        <v>0</v>
      </c>
      <c r="M127" s="140">
        <f>SUM(M5:M126)</f>
        <v>0</v>
      </c>
      <c r="N127" s="141">
        <f t="shared" ref="N127:O127" si="3">SUM(N4:N126)</f>
        <v>0</v>
      </c>
      <c r="O127" s="142">
        <f t="shared" si="3"/>
        <v>0</v>
      </c>
      <c r="P127" s="161">
        <f>SUM(P5:P126)</f>
        <v>1605890</v>
      </c>
      <c r="Q127" s="51">
        <f t="shared" si="1"/>
        <v>-15000</v>
      </c>
      <c r="R127" s="146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>
      <c r="A128" s="22"/>
      <c r="B128" s="22"/>
      <c r="C128" s="22"/>
      <c r="D128" s="22"/>
      <c r="E128" s="22"/>
      <c r="F128" s="102">
        <f>F127+G127+H127+I127+J127+K127+L127+M127+N127+O127</f>
        <v>1590890</v>
      </c>
      <c r="G128" s="34"/>
      <c r="H128" s="34"/>
      <c r="I128" s="34"/>
      <c r="J128" s="34"/>
      <c r="K128" s="34"/>
      <c r="L128" s="6"/>
      <c r="M128" s="103"/>
      <c r="N128" s="103"/>
      <c r="O128" s="103"/>
      <c r="P128" s="53"/>
      <c r="Q128" s="53"/>
      <c r="R128" s="2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6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</sheetData>
  <mergeCells count="19">
    <mergeCell ref="E2:E4"/>
    <mergeCell ref="F3:F4"/>
    <mergeCell ref="G3:H3"/>
    <mergeCell ref="I3:J3"/>
    <mergeCell ref="K3:K4"/>
    <mergeCell ref="L3:L4"/>
    <mergeCell ref="F128:L128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16.63"/>
    <col customWidth="1" min="3" max="3" width="29.38"/>
    <col customWidth="1" min="4" max="4" width="13.13"/>
    <col customWidth="1" min="5" max="5" width="64.88"/>
    <col customWidth="1" min="14" max="14" width="10.63"/>
    <col customWidth="1" min="16" max="16" width="14.75"/>
  </cols>
  <sheetData>
    <row r="1">
      <c r="A1" s="33" t="s">
        <v>3554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6"/>
      <c r="R1" s="3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5" t="s">
        <v>21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6"/>
      <c r="R2" s="7" t="s">
        <v>22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0"/>
      <c r="B3" s="10"/>
      <c r="C3" s="10"/>
      <c r="D3" s="10"/>
      <c r="E3" s="10"/>
      <c r="F3" s="4" t="s">
        <v>2</v>
      </c>
      <c r="G3" s="5" t="s">
        <v>3</v>
      </c>
      <c r="H3" s="6"/>
      <c r="I3" s="5" t="s">
        <v>4</v>
      </c>
      <c r="J3" s="6"/>
      <c r="K3" s="7" t="s">
        <v>5</v>
      </c>
      <c r="L3" s="7" t="s">
        <v>6</v>
      </c>
      <c r="M3" s="7" t="s">
        <v>7</v>
      </c>
      <c r="N3" s="8" t="s">
        <v>8</v>
      </c>
      <c r="O3" s="7" t="s">
        <v>9</v>
      </c>
      <c r="P3" s="7" t="s">
        <v>23</v>
      </c>
      <c r="Q3" s="7" t="s">
        <v>24</v>
      </c>
      <c r="R3" s="10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/>
      <c r="B4" s="11"/>
      <c r="C4" s="11"/>
      <c r="D4" s="11"/>
      <c r="E4" s="11"/>
      <c r="F4" s="11"/>
      <c r="G4" s="12" t="s">
        <v>11</v>
      </c>
      <c r="H4" s="12" t="s">
        <v>12</v>
      </c>
      <c r="I4" s="12" t="s">
        <v>13</v>
      </c>
      <c r="J4" s="12" t="s">
        <v>14</v>
      </c>
      <c r="K4" s="11"/>
      <c r="L4" s="11"/>
      <c r="M4" s="11"/>
      <c r="N4" s="11"/>
      <c r="O4" s="11"/>
      <c r="P4" s="11"/>
      <c r="Q4" s="11"/>
      <c r="R4" s="11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04">
        <v>1.0</v>
      </c>
      <c r="B5" s="37">
        <v>44680.0</v>
      </c>
      <c r="C5" s="38" t="s">
        <v>3555</v>
      </c>
      <c r="D5" s="39">
        <v>30909.0</v>
      </c>
      <c r="E5" s="40" t="s">
        <v>2383</v>
      </c>
      <c r="F5" s="143"/>
      <c r="G5" s="106"/>
      <c r="H5" s="131">
        <v>3600.0</v>
      </c>
      <c r="I5" s="107"/>
      <c r="J5" s="117"/>
      <c r="K5" s="109"/>
      <c r="L5" s="110"/>
      <c r="M5" s="111"/>
      <c r="N5" s="112"/>
      <c r="O5" s="113"/>
      <c r="P5" s="50">
        <v>3600.0</v>
      </c>
      <c r="Q5" s="51">
        <f t="shared" ref="Q5:Q137" si="1">SUM(F5+G5+H5+I5+J5+K5+L5+M5+N5+O5-P5)</f>
        <v>0</v>
      </c>
      <c r="R5" s="52" t="s">
        <v>29</v>
      </c>
      <c r="S5" s="53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04">
        <v>2.0</v>
      </c>
      <c r="B6" s="37">
        <v>44681.0</v>
      </c>
      <c r="C6" s="38" t="s">
        <v>3556</v>
      </c>
      <c r="D6" s="39">
        <v>40494.0</v>
      </c>
      <c r="E6" s="40" t="s">
        <v>3557</v>
      </c>
      <c r="F6" s="105"/>
      <c r="G6" s="120"/>
      <c r="H6" s="131"/>
      <c r="I6" s="107">
        <v>5840.0</v>
      </c>
      <c r="J6" s="117"/>
      <c r="K6" s="109"/>
      <c r="L6" s="110"/>
      <c r="M6" s="111"/>
      <c r="N6" s="112"/>
      <c r="O6" s="113"/>
      <c r="P6" s="50">
        <v>5840.0</v>
      </c>
      <c r="Q6" s="51">
        <f t="shared" si="1"/>
        <v>0</v>
      </c>
      <c r="R6" s="52" t="s">
        <v>69</v>
      </c>
      <c r="S6" s="53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04">
        <v>3.0</v>
      </c>
      <c r="B7" s="37">
        <v>44681.0</v>
      </c>
      <c r="C7" s="38" t="s">
        <v>3558</v>
      </c>
      <c r="D7" s="39">
        <v>31738.0</v>
      </c>
      <c r="E7" s="40" t="s">
        <v>833</v>
      </c>
      <c r="F7" s="143"/>
      <c r="G7" s="106"/>
      <c r="H7" s="131"/>
      <c r="I7" s="107"/>
      <c r="J7" s="117"/>
      <c r="K7" s="144">
        <v>10000.0</v>
      </c>
      <c r="L7" s="110"/>
      <c r="M7" s="111"/>
      <c r="N7" s="112"/>
      <c r="O7" s="113"/>
      <c r="P7" s="50">
        <v>10000.0</v>
      </c>
      <c r="Q7" s="51">
        <f t="shared" si="1"/>
        <v>0</v>
      </c>
      <c r="R7" s="52" t="s">
        <v>2138</v>
      </c>
      <c r="S7" s="53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04">
        <v>4.0</v>
      </c>
      <c r="B8" s="37">
        <v>44681.0</v>
      </c>
      <c r="C8" s="38" t="s">
        <v>3559</v>
      </c>
      <c r="D8" s="39">
        <v>69099.0</v>
      </c>
      <c r="E8" s="40" t="s">
        <v>3560</v>
      </c>
      <c r="F8" s="105"/>
      <c r="G8" s="106"/>
      <c r="H8" s="131"/>
      <c r="I8" s="107"/>
      <c r="J8" s="108">
        <v>300.0</v>
      </c>
      <c r="K8" s="109"/>
      <c r="L8" s="110"/>
      <c r="M8" s="111"/>
      <c r="N8" s="112"/>
      <c r="O8" s="113"/>
      <c r="P8" s="50">
        <v>300.0</v>
      </c>
      <c r="Q8" s="51">
        <f t="shared" si="1"/>
        <v>0</v>
      </c>
      <c r="R8" s="52" t="s">
        <v>29</v>
      </c>
      <c r="S8" s="53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4">
        <v>5.0</v>
      </c>
      <c r="B9" s="37">
        <v>44681.0</v>
      </c>
      <c r="C9" s="38" t="s">
        <v>3561</v>
      </c>
      <c r="D9" s="39">
        <v>69101.0</v>
      </c>
      <c r="E9" s="40" t="s">
        <v>3562</v>
      </c>
      <c r="F9" s="105"/>
      <c r="G9" s="120"/>
      <c r="H9" s="131"/>
      <c r="I9" s="107"/>
      <c r="J9" s="117">
        <v>300.0</v>
      </c>
      <c r="K9" s="109"/>
      <c r="L9" s="110"/>
      <c r="M9" s="111"/>
      <c r="N9" s="112"/>
      <c r="O9" s="113"/>
      <c r="P9" s="50">
        <v>300.0</v>
      </c>
      <c r="Q9" s="51">
        <f t="shared" si="1"/>
        <v>0</v>
      </c>
      <c r="R9" s="52" t="s">
        <v>29</v>
      </c>
      <c r="S9" s="53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04">
        <v>6.0</v>
      </c>
      <c r="B10" s="37">
        <v>44681.0</v>
      </c>
      <c r="C10" s="38" t="s">
        <v>3563</v>
      </c>
      <c r="D10" s="39">
        <v>48053.0</v>
      </c>
      <c r="E10" s="40" t="s">
        <v>930</v>
      </c>
      <c r="F10" s="143"/>
      <c r="G10" s="106"/>
      <c r="H10" s="131"/>
      <c r="I10" s="107">
        <v>5200.0</v>
      </c>
      <c r="J10" s="108"/>
      <c r="K10" s="144"/>
      <c r="L10" s="110"/>
      <c r="M10" s="111"/>
      <c r="N10" s="112"/>
      <c r="O10" s="113"/>
      <c r="P10" s="50">
        <v>5200.0</v>
      </c>
      <c r="Q10" s="51">
        <f t="shared" si="1"/>
        <v>0</v>
      </c>
      <c r="R10" s="52" t="s">
        <v>2138</v>
      </c>
      <c r="S10" s="5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04">
        <v>7.0</v>
      </c>
      <c r="B11" s="37">
        <v>44681.0</v>
      </c>
      <c r="C11" s="38" t="s">
        <v>3564</v>
      </c>
      <c r="D11" s="39">
        <v>55992.0</v>
      </c>
      <c r="E11" s="40" t="s">
        <v>974</v>
      </c>
      <c r="F11" s="143"/>
      <c r="G11" s="120"/>
      <c r="H11" s="67"/>
      <c r="I11" s="107">
        <v>2800.0</v>
      </c>
      <c r="J11" s="108"/>
      <c r="K11" s="144"/>
      <c r="L11" s="110"/>
      <c r="M11" s="111"/>
      <c r="N11" s="112"/>
      <c r="O11" s="113"/>
      <c r="P11" s="50">
        <v>2800.0</v>
      </c>
      <c r="Q11" s="51">
        <f t="shared" si="1"/>
        <v>0</v>
      </c>
      <c r="R11" s="52" t="s">
        <v>2138</v>
      </c>
      <c r="S11" s="5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04">
        <v>8.0</v>
      </c>
      <c r="B12" s="37">
        <v>44681.0</v>
      </c>
      <c r="C12" s="38" t="s">
        <v>3565</v>
      </c>
      <c r="D12" s="39">
        <v>14329.0</v>
      </c>
      <c r="E12" s="40" t="s">
        <v>129</v>
      </c>
      <c r="F12" s="143"/>
      <c r="G12" s="120"/>
      <c r="H12" s="122"/>
      <c r="I12" s="107">
        <v>350.0</v>
      </c>
      <c r="J12" s="108"/>
      <c r="K12" s="144"/>
      <c r="L12" s="110"/>
      <c r="M12" s="111"/>
      <c r="N12" s="112"/>
      <c r="O12" s="113"/>
      <c r="P12" s="50">
        <v>350.0</v>
      </c>
      <c r="Q12" s="51">
        <f t="shared" si="1"/>
        <v>0</v>
      </c>
      <c r="R12" s="52" t="s">
        <v>2138</v>
      </c>
      <c r="S12" s="5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04">
        <v>9.0</v>
      </c>
      <c r="B13" s="37">
        <v>44681.0</v>
      </c>
      <c r="C13" s="38" t="s">
        <v>3566</v>
      </c>
      <c r="D13" s="39">
        <v>64065.0</v>
      </c>
      <c r="E13" s="40" t="s">
        <v>3567</v>
      </c>
      <c r="F13" s="143"/>
      <c r="G13" s="120"/>
      <c r="H13" s="67"/>
      <c r="I13" s="107">
        <v>27000.0</v>
      </c>
      <c r="J13" s="117"/>
      <c r="K13" s="144"/>
      <c r="L13" s="110"/>
      <c r="M13" s="111"/>
      <c r="N13" s="112"/>
      <c r="O13" s="113"/>
      <c r="P13" s="50">
        <v>27000.0</v>
      </c>
      <c r="Q13" s="51">
        <f t="shared" si="1"/>
        <v>0</v>
      </c>
      <c r="R13" s="52" t="s">
        <v>29</v>
      </c>
      <c r="S13" s="5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04">
        <v>10.0</v>
      </c>
      <c r="B14" s="37">
        <v>44681.0</v>
      </c>
      <c r="C14" s="38" t="s">
        <v>3568</v>
      </c>
      <c r="D14" s="39">
        <v>50146.0</v>
      </c>
      <c r="E14" s="40" t="s">
        <v>3569</v>
      </c>
      <c r="F14" s="143"/>
      <c r="G14" s="120"/>
      <c r="H14" s="131"/>
      <c r="I14" s="107">
        <v>5000.0</v>
      </c>
      <c r="J14" s="117"/>
      <c r="K14" s="144"/>
      <c r="L14" s="110"/>
      <c r="M14" s="111"/>
      <c r="N14" s="112"/>
      <c r="O14" s="113"/>
      <c r="P14" s="50">
        <v>5000.0</v>
      </c>
      <c r="Q14" s="51">
        <f t="shared" si="1"/>
        <v>0</v>
      </c>
      <c r="R14" s="52" t="s">
        <v>2138</v>
      </c>
      <c r="S14" s="5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04">
        <v>11.0</v>
      </c>
      <c r="B15" s="37">
        <v>44681.0</v>
      </c>
      <c r="C15" s="38" t="s">
        <v>3570</v>
      </c>
      <c r="D15" s="39">
        <v>12102.0</v>
      </c>
      <c r="E15" s="40" t="s">
        <v>1222</v>
      </c>
      <c r="F15" s="143"/>
      <c r="G15" s="120"/>
      <c r="H15" s="131">
        <v>5350.0</v>
      </c>
      <c r="I15" s="107"/>
      <c r="J15" s="108"/>
      <c r="K15" s="144"/>
      <c r="L15" s="110"/>
      <c r="M15" s="111"/>
      <c r="N15" s="112"/>
      <c r="O15" s="113"/>
      <c r="P15" s="50">
        <v>5350.0</v>
      </c>
      <c r="Q15" s="51">
        <f t="shared" si="1"/>
        <v>0</v>
      </c>
      <c r="R15" s="52" t="s">
        <v>240</v>
      </c>
      <c r="S15" s="5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04">
        <v>12.0</v>
      </c>
      <c r="B16" s="37">
        <v>44681.0</v>
      </c>
      <c r="C16" s="38" t="s">
        <v>3571</v>
      </c>
      <c r="D16" s="39">
        <v>69833.0</v>
      </c>
      <c r="E16" s="40" t="s">
        <v>3572</v>
      </c>
      <c r="F16" s="143"/>
      <c r="G16" s="120"/>
      <c r="H16" s="67"/>
      <c r="I16" s="107">
        <v>27000.0</v>
      </c>
      <c r="J16" s="108"/>
      <c r="K16" s="144"/>
      <c r="L16" s="110"/>
      <c r="M16" s="111"/>
      <c r="N16" s="112"/>
      <c r="O16" s="113"/>
      <c r="P16" s="50">
        <v>27000.0</v>
      </c>
      <c r="Q16" s="51">
        <f t="shared" si="1"/>
        <v>0</v>
      </c>
      <c r="R16" s="52" t="s">
        <v>29</v>
      </c>
      <c r="S16" s="5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04">
        <v>13.0</v>
      </c>
      <c r="B17" s="37">
        <v>44681.0</v>
      </c>
      <c r="C17" s="38" t="s">
        <v>3573</v>
      </c>
      <c r="D17" s="39">
        <v>59103.0</v>
      </c>
      <c r="E17" s="40" t="s">
        <v>696</v>
      </c>
      <c r="F17" s="143"/>
      <c r="G17" s="120"/>
      <c r="H17" s="67"/>
      <c r="I17" s="107">
        <v>100.0</v>
      </c>
      <c r="J17" s="108"/>
      <c r="K17" s="144"/>
      <c r="L17" s="110"/>
      <c r="M17" s="111"/>
      <c r="N17" s="112"/>
      <c r="O17" s="113"/>
      <c r="P17" s="50">
        <v>100.0</v>
      </c>
      <c r="Q17" s="51">
        <f t="shared" si="1"/>
        <v>0</v>
      </c>
      <c r="R17" s="52" t="s">
        <v>29</v>
      </c>
      <c r="S17" s="5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04">
        <v>14.0</v>
      </c>
      <c r="B18" s="37">
        <v>44681.0</v>
      </c>
      <c r="C18" s="38" t="s">
        <v>3574</v>
      </c>
      <c r="D18" s="39">
        <v>12102.0</v>
      </c>
      <c r="E18" s="40" t="s">
        <v>1222</v>
      </c>
      <c r="F18" s="143"/>
      <c r="G18" s="120"/>
      <c r="H18" s="131">
        <v>150.0</v>
      </c>
      <c r="I18" s="107"/>
      <c r="J18" s="108"/>
      <c r="K18" s="144"/>
      <c r="L18" s="110"/>
      <c r="M18" s="111"/>
      <c r="N18" s="112"/>
      <c r="O18" s="113"/>
      <c r="P18" s="50">
        <v>150.0</v>
      </c>
      <c r="Q18" s="51">
        <f t="shared" si="1"/>
        <v>0</v>
      </c>
      <c r="R18" s="52" t="s">
        <v>240</v>
      </c>
      <c r="S18" s="5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04">
        <v>15.0</v>
      </c>
      <c r="B19" s="37">
        <v>44681.0</v>
      </c>
      <c r="C19" s="38" t="s">
        <v>3575</v>
      </c>
      <c r="D19" s="39">
        <v>63613.0</v>
      </c>
      <c r="E19" s="40" t="s">
        <v>108</v>
      </c>
      <c r="F19" s="143"/>
      <c r="G19" s="120"/>
      <c r="H19" s="131">
        <v>400.0</v>
      </c>
      <c r="I19" s="107"/>
      <c r="J19" s="108"/>
      <c r="K19" s="144"/>
      <c r="L19" s="110"/>
      <c r="M19" s="111"/>
      <c r="N19" s="112"/>
      <c r="O19" s="113"/>
      <c r="P19" s="50">
        <v>400.0</v>
      </c>
      <c r="Q19" s="51">
        <f t="shared" si="1"/>
        <v>0</v>
      </c>
      <c r="R19" s="52" t="s">
        <v>69</v>
      </c>
      <c r="S19" s="5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04">
        <v>16.0</v>
      </c>
      <c r="B20" s="37">
        <v>44681.0</v>
      </c>
      <c r="C20" s="38" t="s">
        <v>3576</v>
      </c>
      <c r="D20" s="39">
        <v>48772.0</v>
      </c>
      <c r="E20" s="40" t="s">
        <v>2120</v>
      </c>
      <c r="F20" s="143"/>
      <c r="G20" s="120"/>
      <c r="H20" s="67"/>
      <c r="I20" s="107"/>
      <c r="J20" s="108">
        <v>2500.0</v>
      </c>
      <c r="K20" s="144"/>
      <c r="L20" s="110"/>
      <c r="M20" s="111"/>
      <c r="N20" s="112"/>
      <c r="O20" s="113"/>
      <c r="P20" s="50">
        <v>2500.0</v>
      </c>
      <c r="Q20" s="51">
        <f t="shared" si="1"/>
        <v>0</v>
      </c>
      <c r="R20" s="52" t="s">
        <v>2138</v>
      </c>
      <c r="S20" s="5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04">
        <v>17.0</v>
      </c>
      <c r="B21" s="37">
        <v>44681.0</v>
      </c>
      <c r="C21" s="38" t="s">
        <v>3577</v>
      </c>
      <c r="D21" s="39">
        <v>48910.0</v>
      </c>
      <c r="E21" s="40" t="s">
        <v>561</v>
      </c>
      <c r="F21" s="143"/>
      <c r="G21" s="120"/>
      <c r="H21" s="67"/>
      <c r="I21" s="107"/>
      <c r="J21" s="108">
        <v>2650.0</v>
      </c>
      <c r="K21" s="144"/>
      <c r="L21" s="110"/>
      <c r="M21" s="111"/>
      <c r="N21" s="112"/>
      <c r="O21" s="113"/>
      <c r="P21" s="50">
        <v>2650.0</v>
      </c>
      <c r="Q21" s="51">
        <f t="shared" si="1"/>
        <v>0</v>
      </c>
      <c r="R21" s="52" t="s">
        <v>2138</v>
      </c>
      <c r="S21" s="5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04">
        <v>18.0</v>
      </c>
      <c r="B22" s="37">
        <v>44681.0</v>
      </c>
      <c r="C22" s="38" t="s">
        <v>3578</v>
      </c>
      <c r="D22" s="39">
        <v>51017.0</v>
      </c>
      <c r="E22" s="40" t="s">
        <v>1080</v>
      </c>
      <c r="F22" s="143"/>
      <c r="G22" s="120"/>
      <c r="H22" s="131">
        <v>162000.0</v>
      </c>
      <c r="I22" s="107"/>
      <c r="J22" s="108"/>
      <c r="K22" s="144"/>
      <c r="L22" s="110"/>
      <c r="M22" s="111"/>
      <c r="N22" s="112"/>
      <c r="O22" s="113"/>
      <c r="P22" s="50">
        <v>162000.0</v>
      </c>
      <c r="Q22" s="51">
        <f t="shared" si="1"/>
        <v>0</v>
      </c>
      <c r="R22" s="52" t="s">
        <v>240</v>
      </c>
      <c r="S22" s="5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04">
        <v>19.0</v>
      </c>
      <c r="B23" s="37">
        <v>44681.0</v>
      </c>
      <c r="C23" s="38" t="s">
        <v>3579</v>
      </c>
      <c r="D23" s="39">
        <v>58068.0</v>
      </c>
      <c r="E23" s="40" t="s">
        <v>3580</v>
      </c>
      <c r="F23" s="143"/>
      <c r="G23" s="120"/>
      <c r="H23" s="67"/>
      <c r="I23" s="107">
        <v>3600.0</v>
      </c>
      <c r="J23" s="108"/>
      <c r="K23" s="144"/>
      <c r="L23" s="110"/>
      <c r="M23" s="111"/>
      <c r="N23" s="112"/>
      <c r="O23" s="113"/>
      <c r="P23" s="50">
        <v>3600.0</v>
      </c>
      <c r="Q23" s="51">
        <f t="shared" si="1"/>
        <v>0</v>
      </c>
      <c r="R23" s="52" t="s">
        <v>69</v>
      </c>
      <c r="S23" s="5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04">
        <v>20.0</v>
      </c>
      <c r="B24" s="37">
        <v>44681.0</v>
      </c>
      <c r="C24" s="38" t="s">
        <v>3581</v>
      </c>
      <c r="D24" s="39">
        <v>42071.0</v>
      </c>
      <c r="E24" s="40" t="s">
        <v>386</v>
      </c>
      <c r="F24" s="143"/>
      <c r="G24" s="120"/>
      <c r="H24" s="67"/>
      <c r="I24" s="107"/>
      <c r="J24" s="108">
        <v>2500.0</v>
      </c>
      <c r="K24" s="144"/>
      <c r="L24" s="110"/>
      <c r="M24" s="111"/>
      <c r="N24" s="112"/>
      <c r="O24" s="113"/>
      <c r="P24" s="50">
        <v>2500.0</v>
      </c>
      <c r="Q24" s="51">
        <f t="shared" si="1"/>
        <v>0</v>
      </c>
      <c r="R24" s="52" t="s">
        <v>69</v>
      </c>
      <c r="S24" s="5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04">
        <v>21.0</v>
      </c>
      <c r="B25" s="37">
        <v>44681.0</v>
      </c>
      <c r="C25" s="38" t="s">
        <v>3582</v>
      </c>
      <c r="D25" s="39">
        <v>50347.0</v>
      </c>
      <c r="E25" s="40" t="s">
        <v>3583</v>
      </c>
      <c r="F25" s="143"/>
      <c r="G25" s="120"/>
      <c r="H25" s="67"/>
      <c r="I25" s="107">
        <v>5700.0</v>
      </c>
      <c r="J25" s="108"/>
      <c r="K25" s="144"/>
      <c r="L25" s="110"/>
      <c r="M25" s="111"/>
      <c r="N25" s="112"/>
      <c r="O25" s="113"/>
      <c r="P25" s="50">
        <v>5700.0</v>
      </c>
      <c r="Q25" s="51">
        <f t="shared" si="1"/>
        <v>0</v>
      </c>
      <c r="R25" s="52" t="s">
        <v>2138</v>
      </c>
      <c r="S25" s="5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04">
        <v>22.0</v>
      </c>
      <c r="B26" s="37">
        <v>44681.0</v>
      </c>
      <c r="C26" s="38" t="s">
        <v>3584</v>
      </c>
      <c r="D26" s="39">
        <v>52510.0</v>
      </c>
      <c r="E26" s="40" t="s">
        <v>3585</v>
      </c>
      <c r="F26" s="143"/>
      <c r="G26" s="120"/>
      <c r="H26" s="67"/>
      <c r="I26" s="107"/>
      <c r="J26" s="108">
        <v>5150.0</v>
      </c>
      <c r="K26" s="144"/>
      <c r="L26" s="110"/>
      <c r="M26" s="111"/>
      <c r="N26" s="112"/>
      <c r="O26" s="113"/>
      <c r="P26" s="50">
        <v>5150.0</v>
      </c>
      <c r="Q26" s="51">
        <f t="shared" si="1"/>
        <v>0</v>
      </c>
      <c r="R26" s="52" t="s">
        <v>2138</v>
      </c>
      <c r="S26" s="5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04">
        <v>23.0</v>
      </c>
      <c r="B27" s="37">
        <v>44681.0</v>
      </c>
      <c r="C27" s="38" t="s">
        <v>3586</v>
      </c>
      <c r="D27" s="39">
        <v>58454.0</v>
      </c>
      <c r="E27" s="40" t="s">
        <v>1827</v>
      </c>
      <c r="F27" s="143"/>
      <c r="G27" s="120"/>
      <c r="H27" s="67"/>
      <c r="I27" s="107"/>
      <c r="J27" s="108">
        <v>1250.0</v>
      </c>
      <c r="K27" s="144"/>
      <c r="L27" s="110"/>
      <c r="M27" s="111"/>
      <c r="N27" s="112"/>
      <c r="O27" s="113"/>
      <c r="P27" s="50">
        <v>1250.0</v>
      </c>
      <c r="Q27" s="51">
        <f t="shared" si="1"/>
        <v>0</v>
      </c>
      <c r="R27" s="52" t="s">
        <v>2138</v>
      </c>
      <c r="S27" s="5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04">
        <v>24.0</v>
      </c>
      <c r="B28" s="37">
        <v>44681.0</v>
      </c>
      <c r="C28" s="38" t="s">
        <v>3587</v>
      </c>
      <c r="D28" s="39">
        <v>55409.0</v>
      </c>
      <c r="E28" s="40" t="s">
        <v>303</v>
      </c>
      <c r="F28" s="143"/>
      <c r="G28" s="120"/>
      <c r="H28" s="67"/>
      <c r="I28" s="107">
        <v>11250.0</v>
      </c>
      <c r="J28" s="108"/>
      <c r="K28" s="144"/>
      <c r="L28" s="110"/>
      <c r="M28" s="111"/>
      <c r="N28" s="112"/>
      <c r="O28" s="113"/>
      <c r="P28" s="50">
        <v>11250.0</v>
      </c>
      <c r="Q28" s="51">
        <f t="shared" si="1"/>
        <v>0</v>
      </c>
      <c r="R28" s="52" t="s">
        <v>240</v>
      </c>
      <c r="S28" s="5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04">
        <v>25.0</v>
      </c>
      <c r="B29" s="37">
        <v>44681.0</v>
      </c>
      <c r="C29" s="38" t="s">
        <v>3588</v>
      </c>
      <c r="D29" s="39">
        <v>49557.0</v>
      </c>
      <c r="E29" s="40" t="s">
        <v>3589</v>
      </c>
      <c r="F29" s="143"/>
      <c r="G29" s="120"/>
      <c r="H29" s="67"/>
      <c r="I29" s="107">
        <v>5000.0</v>
      </c>
      <c r="J29" s="108"/>
      <c r="K29" s="144"/>
      <c r="L29" s="110"/>
      <c r="M29" s="111"/>
      <c r="N29" s="112"/>
      <c r="O29" s="113"/>
      <c r="P29" s="50">
        <v>5000.0</v>
      </c>
      <c r="Q29" s="51">
        <f t="shared" si="1"/>
        <v>0</v>
      </c>
      <c r="R29" s="52" t="s">
        <v>69</v>
      </c>
      <c r="S29" s="5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04">
        <v>26.0</v>
      </c>
      <c r="B30" s="37">
        <v>44681.0</v>
      </c>
      <c r="C30" s="38" t="s">
        <v>3590</v>
      </c>
      <c r="D30" s="39">
        <v>49557.0</v>
      </c>
      <c r="E30" s="40" t="s">
        <v>3589</v>
      </c>
      <c r="F30" s="143"/>
      <c r="G30" s="120"/>
      <c r="H30" s="67"/>
      <c r="I30" s="107">
        <v>2500.0</v>
      </c>
      <c r="J30" s="108"/>
      <c r="K30" s="144"/>
      <c r="L30" s="110"/>
      <c r="M30" s="111"/>
      <c r="N30" s="112"/>
      <c r="O30" s="113"/>
      <c r="P30" s="50">
        <v>2500.0</v>
      </c>
      <c r="Q30" s="51">
        <f t="shared" si="1"/>
        <v>0</v>
      </c>
      <c r="R30" s="52" t="s">
        <v>69</v>
      </c>
      <c r="S30" s="5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04">
        <v>27.0</v>
      </c>
      <c r="B31" s="37">
        <v>44681.0</v>
      </c>
      <c r="C31" s="38" t="s">
        <v>3591</v>
      </c>
      <c r="D31" s="39">
        <v>49557.0</v>
      </c>
      <c r="E31" s="40" t="s">
        <v>3589</v>
      </c>
      <c r="F31" s="143"/>
      <c r="G31" s="120"/>
      <c r="H31" s="67"/>
      <c r="I31" s="107">
        <v>1250.0</v>
      </c>
      <c r="J31" s="108"/>
      <c r="K31" s="144"/>
      <c r="L31" s="110"/>
      <c r="M31" s="111"/>
      <c r="N31" s="112"/>
      <c r="O31" s="113"/>
      <c r="P31" s="50">
        <v>1250.0</v>
      </c>
      <c r="Q31" s="51">
        <f t="shared" si="1"/>
        <v>0</v>
      </c>
      <c r="R31" s="52" t="s">
        <v>69</v>
      </c>
      <c r="S31" s="5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04">
        <v>28.0</v>
      </c>
      <c r="B32" s="37">
        <v>44681.0</v>
      </c>
      <c r="C32" s="38" t="s">
        <v>3592</v>
      </c>
      <c r="D32" s="39">
        <v>51941.0</v>
      </c>
      <c r="E32" s="40" t="s">
        <v>2640</v>
      </c>
      <c r="F32" s="143"/>
      <c r="G32" s="120"/>
      <c r="H32" s="67"/>
      <c r="I32" s="107">
        <v>42650.0</v>
      </c>
      <c r="J32" s="108"/>
      <c r="K32" s="144"/>
      <c r="L32" s="110"/>
      <c r="M32" s="111"/>
      <c r="N32" s="112"/>
      <c r="O32" s="113"/>
      <c r="P32" s="50">
        <v>42650.0</v>
      </c>
      <c r="Q32" s="51">
        <f t="shared" si="1"/>
        <v>0</v>
      </c>
      <c r="R32" s="52" t="s">
        <v>29</v>
      </c>
      <c r="S32" s="5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04">
        <v>29.0</v>
      </c>
      <c r="B33" s="37">
        <v>44681.0</v>
      </c>
      <c r="C33" s="38" t="s">
        <v>3593</v>
      </c>
      <c r="D33" s="39">
        <v>10249.0</v>
      </c>
      <c r="E33" s="40" t="s">
        <v>2267</v>
      </c>
      <c r="F33" s="143"/>
      <c r="G33" s="120"/>
      <c r="H33" s="67"/>
      <c r="I33" s="107"/>
      <c r="J33" s="108">
        <v>1250.0</v>
      </c>
      <c r="K33" s="144"/>
      <c r="L33" s="110"/>
      <c r="M33" s="111"/>
      <c r="N33" s="112"/>
      <c r="O33" s="113"/>
      <c r="P33" s="50">
        <v>1250.0</v>
      </c>
      <c r="Q33" s="51">
        <f t="shared" si="1"/>
        <v>0</v>
      </c>
      <c r="R33" s="52" t="s">
        <v>29</v>
      </c>
      <c r="S33" s="5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04">
        <v>30.0</v>
      </c>
      <c r="B34" s="37">
        <v>44681.0</v>
      </c>
      <c r="C34" s="38" t="s">
        <v>3594</v>
      </c>
      <c r="D34" s="39">
        <v>28414.0</v>
      </c>
      <c r="E34" s="40" t="s">
        <v>565</v>
      </c>
      <c r="F34" s="143"/>
      <c r="G34" s="120"/>
      <c r="H34" s="67"/>
      <c r="I34" s="107">
        <v>3750.0</v>
      </c>
      <c r="J34" s="108"/>
      <c r="K34" s="144"/>
      <c r="L34" s="110"/>
      <c r="M34" s="111"/>
      <c r="N34" s="112"/>
      <c r="O34" s="113"/>
      <c r="P34" s="50">
        <v>3750.0</v>
      </c>
      <c r="Q34" s="51">
        <f t="shared" si="1"/>
        <v>0</v>
      </c>
      <c r="R34" s="52" t="s">
        <v>69</v>
      </c>
      <c r="S34" s="5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04">
        <v>31.0</v>
      </c>
      <c r="B35" s="37">
        <v>44681.0</v>
      </c>
      <c r="C35" s="38" t="s">
        <v>3595</v>
      </c>
      <c r="D35" s="39">
        <v>63172.0</v>
      </c>
      <c r="E35" s="40" t="s">
        <v>3596</v>
      </c>
      <c r="F35" s="143"/>
      <c r="G35" s="120"/>
      <c r="H35" s="67"/>
      <c r="I35" s="107">
        <v>10000.0</v>
      </c>
      <c r="J35" s="108"/>
      <c r="K35" s="144"/>
      <c r="L35" s="110"/>
      <c r="M35" s="111"/>
      <c r="N35" s="112"/>
      <c r="O35" s="113"/>
      <c r="P35" s="50">
        <v>10000.0</v>
      </c>
      <c r="Q35" s="51">
        <f t="shared" si="1"/>
        <v>0</v>
      </c>
      <c r="R35" s="52" t="s">
        <v>240</v>
      </c>
      <c r="S35" s="5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04">
        <v>32.0</v>
      </c>
      <c r="B36" s="37">
        <v>44681.0</v>
      </c>
      <c r="C36" s="38" t="s">
        <v>3597</v>
      </c>
      <c r="D36" s="39">
        <v>22332.0</v>
      </c>
      <c r="E36" s="40" t="s">
        <v>337</v>
      </c>
      <c r="F36" s="143"/>
      <c r="G36" s="120"/>
      <c r="H36" s="67"/>
      <c r="I36" s="107">
        <v>2650.0</v>
      </c>
      <c r="J36" s="108"/>
      <c r="K36" s="144"/>
      <c r="L36" s="110"/>
      <c r="M36" s="111"/>
      <c r="N36" s="112"/>
      <c r="O36" s="113"/>
      <c r="P36" s="50">
        <v>2650.0</v>
      </c>
      <c r="Q36" s="51">
        <f t="shared" si="1"/>
        <v>0</v>
      </c>
      <c r="R36" s="52" t="s">
        <v>69</v>
      </c>
      <c r="S36" s="5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04">
        <v>33.0</v>
      </c>
      <c r="B37" s="37">
        <v>44681.0</v>
      </c>
      <c r="C37" s="38" t="s">
        <v>3598</v>
      </c>
      <c r="D37" s="39">
        <v>52776.0</v>
      </c>
      <c r="E37" s="40" t="s">
        <v>1584</v>
      </c>
      <c r="F37" s="143"/>
      <c r="G37" s="120"/>
      <c r="H37" s="67"/>
      <c r="I37" s="107"/>
      <c r="J37" s="108">
        <v>10000.0</v>
      </c>
      <c r="K37" s="144"/>
      <c r="L37" s="110"/>
      <c r="M37" s="111"/>
      <c r="N37" s="112"/>
      <c r="O37" s="113"/>
      <c r="P37" s="50">
        <v>10000.0</v>
      </c>
      <c r="Q37" s="51">
        <f t="shared" si="1"/>
        <v>0</v>
      </c>
      <c r="R37" s="52" t="s">
        <v>229</v>
      </c>
      <c r="S37" s="5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04">
        <v>34.0</v>
      </c>
      <c r="B38" s="37">
        <v>44681.0</v>
      </c>
      <c r="C38" s="38" t="s">
        <v>3599</v>
      </c>
      <c r="D38" s="39">
        <v>59983.0</v>
      </c>
      <c r="E38" s="40" t="s">
        <v>3600</v>
      </c>
      <c r="F38" s="143"/>
      <c r="G38" s="120">
        <v>5000.0</v>
      </c>
      <c r="H38" s="67"/>
      <c r="I38" s="107"/>
      <c r="J38" s="108"/>
      <c r="K38" s="144"/>
      <c r="L38" s="110"/>
      <c r="M38" s="111"/>
      <c r="N38" s="112"/>
      <c r="O38" s="113"/>
      <c r="P38" s="50">
        <v>5000.0</v>
      </c>
      <c r="Q38" s="51">
        <f t="shared" si="1"/>
        <v>0</v>
      </c>
      <c r="R38" s="52" t="s">
        <v>29</v>
      </c>
      <c r="S38" s="5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04">
        <v>35.0</v>
      </c>
      <c r="B39" s="37">
        <v>44681.0</v>
      </c>
      <c r="C39" s="38" t="s">
        <v>3601</v>
      </c>
      <c r="D39" s="39">
        <v>68311.0</v>
      </c>
      <c r="E39" s="40" t="s">
        <v>174</v>
      </c>
      <c r="F39" s="143"/>
      <c r="G39" s="120"/>
      <c r="H39" s="67"/>
      <c r="I39" s="107">
        <v>700.0</v>
      </c>
      <c r="J39" s="108"/>
      <c r="K39" s="144"/>
      <c r="L39" s="110"/>
      <c r="M39" s="111"/>
      <c r="N39" s="112"/>
      <c r="O39" s="113"/>
      <c r="P39" s="50">
        <v>700.0</v>
      </c>
      <c r="Q39" s="51">
        <f t="shared" si="1"/>
        <v>0</v>
      </c>
      <c r="R39" s="52" t="s">
        <v>229</v>
      </c>
      <c r="S39" s="5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04">
        <v>36.0</v>
      </c>
      <c r="B40" s="37">
        <v>44681.0</v>
      </c>
      <c r="C40" s="38" t="s">
        <v>3602</v>
      </c>
      <c r="D40" s="39">
        <v>36879.0</v>
      </c>
      <c r="E40" s="40" t="s">
        <v>3603</v>
      </c>
      <c r="F40" s="143"/>
      <c r="G40" s="120"/>
      <c r="H40" s="67"/>
      <c r="I40" s="107"/>
      <c r="J40" s="108">
        <v>5000.0</v>
      </c>
      <c r="K40" s="144"/>
      <c r="L40" s="110"/>
      <c r="M40" s="111"/>
      <c r="N40" s="112"/>
      <c r="O40" s="113"/>
      <c r="P40" s="50">
        <v>5000.0</v>
      </c>
      <c r="Q40" s="51">
        <f t="shared" si="1"/>
        <v>0</v>
      </c>
      <c r="R40" s="52" t="s">
        <v>69</v>
      </c>
      <c r="S40" s="5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04">
        <v>37.0</v>
      </c>
      <c r="B41" s="37">
        <v>44681.0</v>
      </c>
      <c r="C41" s="38" t="s">
        <v>3604</v>
      </c>
      <c r="D41" s="39">
        <v>35245.0</v>
      </c>
      <c r="E41" s="40" t="s">
        <v>71</v>
      </c>
      <c r="F41" s="143"/>
      <c r="G41" s="120"/>
      <c r="H41" s="131">
        <v>30000.0</v>
      </c>
      <c r="I41" s="107"/>
      <c r="J41" s="108"/>
      <c r="K41" s="144"/>
      <c r="L41" s="110"/>
      <c r="M41" s="111"/>
      <c r="N41" s="112"/>
      <c r="O41" s="113"/>
      <c r="P41" s="50">
        <v>30000.0</v>
      </c>
      <c r="Q41" s="51">
        <f t="shared" si="1"/>
        <v>0</v>
      </c>
      <c r="R41" s="52" t="s">
        <v>240</v>
      </c>
      <c r="S41" s="5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04">
        <v>38.0</v>
      </c>
      <c r="B42" s="37">
        <v>44681.0</v>
      </c>
      <c r="C42" s="38" t="s">
        <v>3605</v>
      </c>
      <c r="D42" s="39">
        <v>54376.0</v>
      </c>
      <c r="E42" s="40" t="s">
        <v>3606</v>
      </c>
      <c r="F42" s="143"/>
      <c r="G42" s="120"/>
      <c r="H42" s="67"/>
      <c r="I42" s="107"/>
      <c r="J42" s="108">
        <v>10000.0</v>
      </c>
      <c r="K42" s="144"/>
      <c r="L42" s="110"/>
      <c r="M42" s="111"/>
      <c r="N42" s="112"/>
      <c r="O42" s="113"/>
      <c r="P42" s="50">
        <v>10000.0</v>
      </c>
      <c r="Q42" s="51">
        <f t="shared" si="1"/>
        <v>0</v>
      </c>
      <c r="R42" s="52" t="s">
        <v>2138</v>
      </c>
      <c r="S42" s="5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04">
        <v>39.0</v>
      </c>
      <c r="B43" s="37">
        <v>44681.0</v>
      </c>
      <c r="C43" s="38" t="s">
        <v>3607</v>
      </c>
      <c r="D43" s="39">
        <v>51965.0</v>
      </c>
      <c r="E43" s="40" t="s">
        <v>3608</v>
      </c>
      <c r="F43" s="143"/>
      <c r="G43" s="120"/>
      <c r="H43" s="67"/>
      <c r="I43" s="107">
        <v>5150.0</v>
      </c>
      <c r="J43" s="108"/>
      <c r="K43" s="144"/>
      <c r="L43" s="110"/>
      <c r="M43" s="111"/>
      <c r="N43" s="112"/>
      <c r="O43" s="113"/>
      <c r="P43" s="50">
        <v>5150.0</v>
      </c>
      <c r="Q43" s="51">
        <f t="shared" si="1"/>
        <v>0</v>
      </c>
      <c r="R43" s="52" t="s">
        <v>229</v>
      </c>
      <c r="S43" s="5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04">
        <v>40.0</v>
      </c>
      <c r="B44" s="37">
        <v>44681.0</v>
      </c>
      <c r="C44" s="38" t="s">
        <v>3609</v>
      </c>
      <c r="D44" s="39">
        <v>69217.0</v>
      </c>
      <c r="E44" s="40" t="s">
        <v>670</v>
      </c>
      <c r="F44" s="143"/>
      <c r="G44" s="120"/>
      <c r="H44" s="67"/>
      <c r="I44" s="107">
        <v>500.0</v>
      </c>
      <c r="J44" s="108"/>
      <c r="K44" s="144"/>
      <c r="L44" s="110"/>
      <c r="M44" s="111"/>
      <c r="N44" s="112"/>
      <c r="O44" s="113"/>
      <c r="P44" s="50">
        <v>500.0</v>
      </c>
      <c r="Q44" s="51">
        <f t="shared" si="1"/>
        <v>0</v>
      </c>
      <c r="R44" s="52" t="s">
        <v>69</v>
      </c>
      <c r="S44" s="5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04">
        <v>41.0</v>
      </c>
      <c r="B45" s="37">
        <v>44681.0</v>
      </c>
      <c r="C45" s="38" t="s">
        <v>3610</v>
      </c>
      <c r="D45" s="39">
        <v>28414.0</v>
      </c>
      <c r="E45" s="40" t="s">
        <v>565</v>
      </c>
      <c r="F45" s="143"/>
      <c r="G45" s="120"/>
      <c r="H45" s="67"/>
      <c r="I45" s="107">
        <v>2650.0</v>
      </c>
      <c r="J45" s="108"/>
      <c r="K45" s="144"/>
      <c r="L45" s="110"/>
      <c r="M45" s="111"/>
      <c r="N45" s="112"/>
      <c r="O45" s="113"/>
      <c r="P45" s="50">
        <v>2650.0</v>
      </c>
      <c r="Q45" s="51">
        <f t="shared" si="1"/>
        <v>0</v>
      </c>
      <c r="R45" s="52" t="s">
        <v>69</v>
      </c>
      <c r="S45" s="5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04">
        <v>42.0</v>
      </c>
      <c r="B46" s="37">
        <v>44681.0</v>
      </c>
      <c r="C46" s="38" t="s">
        <v>3611</v>
      </c>
      <c r="D46" s="39">
        <v>69851.0</v>
      </c>
      <c r="E46" s="40" t="s">
        <v>3612</v>
      </c>
      <c r="F46" s="143"/>
      <c r="G46" s="120"/>
      <c r="H46" s="67"/>
      <c r="I46" s="107">
        <v>69500.0</v>
      </c>
      <c r="J46" s="108"/>
      <c r="K46" s="144"/>
      <c r="L46" s="110"/>
      <c r="M46" s="111"/>
      <c r="N46" s="112"/>
      <c r="O46" s="113"/>
      <c r="P46" s="50">
        <v>69500.0</v>
      </c>
      <c r="Q46" s="51">
        <f t="shared" si="1"/>
        <v>0</v>
      </c>
      <c r="R46" s="52" t="s">
        <v>29</v>
      </c>
      <c r="S46" s="5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04">
        <v>43.0</v>
      </c>
      <c r="B47" s="37">
        <v>44681.0</v>
      </c>
      <c r="C47" s="38" t="s">
        <v>3613</v>
      </c>
      <c r="D47" s="39">
        <v>69850.0</v>
      </c>
      <c r="E47" s="40" t="s">
        <v>3614</v>
      </c>
      <c r="F47" s="143"/>
      <c r="G47" s="120"/>
      <c r="H47" s="67"/>
      <c r="I47" s="107">
        <v>69500.0</v>
      </c>
      <c r="J47" s="108"/>
      <c r="K47" s="144"/>
      <c r="L47" s="110"/>
      <c r="M47" s="111"/>
      <c r="N47" s="112"/>
      <c r="O47" s="113"/>
      <c r="P47" s="50">
        <v>69500.0</v>
      </c>
      <c r="Q47" s="51">
        <f t="shared" si="1"/>
        <v>0</v>
      </c>
      <c r="R47" s="52" t="s">
        <v>29</v>
      </c>
      <c r="S47" s="5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04">
        <v>44.0</v>
      </c>
      <c r="B48" s="37">
        <v>44681.0</v>
      </c>
      <c r="C48" s="38" t="s">
        <v>3615</v>
      </c>
      <c r="D48" s="39">
        <v>61479.0</v>
      </c>
      <c r="E48" s="40" t="s">
        <v>339</v>
      </c>
      <c r="F48" s="143"/>
      <c r="G48" s="120"/>
      <c r="H48" s="67"/>
      <c r="I48" s="107">
        <v>500.0</v>
      </c>
      <c r="J48" s="108"/>
      <c r="K48" s="144"/>
      <c r="L48" s="110"/>
      <c r="M48" s="111"/>
      <c r="N48" s="112"/>
      <c r="O48" s="113"/>
      <c r="P48" s="50">
        <v>500.0</v>
      </c>
      <c r="Q48" s="51">
        <f t="shared" si="1"/>
        <v>0</v>
      </c>
      <c r="R48" s="52" t="s">
        <v>69</v>
      </c>
      <c r="S48" s="5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04">
        <v>45.0</v>
      </c>
      <c r="B49" s="37">
        <v>44681.0</v>
      </c>
      <c r="C49" s="38" t="s">
        <v>3616</v>
      </c>
      <c r="D49" s="39">
        <v>62146.0</v>
      </c>
      <c r="E49" s="40" t="s">
        <v>981</v>
      </c>
      <c r="F49" s="143"/>
      <c r="G49" s="120"/>
      <c r="H49" s="67"/>
      <c r="I49" s="107">
        <v>500.0</v>
      </c>
      <c r="J49" s="108"/>
      <c r="K49" s="144"/>
      <c r="L49" s="110"/>
      <c r="M49" s="111"/>
      <c r="N49" s="112"/>
      <c r="O49" s="113"/>
      <c r="P49" s="50">
        <v>500.0</v>
      </c>
      <c r="Q49" s="51">
        <f t="shared" si="1"/>
        <v>0</v>
      </c>
      <c r="R49" s="52" t="s">
        <v>69</v>
      </c>
      <c r="S49" s="5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04">
        <v>46.0</v>
      </c>
      <c r="B50" s="37">
        <v>44681.0</v>
      </c>
      <c r="C50" s="38" t="s">
        <v>3617</v>
      </c>
      <c r="D50" s="39">
        <v>49777.0</v>
      </c>
      <c r="E50" s="40" t="s">
        <v>481</v>
      </c>
      <c r="F50" s="143"/>
      <c r="G50" s="120"/>
      <c r="H50" s="67"/>
      <c r="I50" s="107"/>
      <c r="J50" s="108">
        <v>5150.0</v>
      </c>
      <c r="K50" s="144"/>
      <c r="L50" s="110"/>
      <c r="M50" s="111"/>
      <c r="N50" s="112"/>
      <c r="O50" s="113"/>
      <c r="P50" s="50">
        <v>5150.0</v>
      </c>
      <c r="Q50" s="51">
        <f t="shared" si="1"/>
        <v>0</v>
      </c>
      <c r="R50" s="52" t="s">
        <v>69</v>
      </c>
      <c r="S50" s="5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04">
        <v>47.0</v>
      </c>
      <c r="B51" s="37">
        <v>44681.0</v>
      </c>
      <c r="C51" s="38" t="s">
        <v>3618</v>
      </c>
      <c r="D51" s="39">
        <v>46778.0</v>
      </c>
      <c r="E51" s="40" t="s">
        <v>967</v>
      </c>
      <c r="F51" s="143"/>
      <c r="G51" s="120"/>
      <c r="H51" s="67"/>
      <c r="I51" s="107"/>
      <c r="J51" s="108">
        <v>2500.0</v>
      </c>
      <c r="K51" s="144"/>
      <c r="L51" s="110"/>
      <c r="M51" s="111"/>
      <c r="N51" s="112"/>
      <c r="O51" s="113"/>
      <c r="P51" s="50">
        <v>2500.0</v>
      </c>
      <c r="Q51" s="51">
        <f t="shared" si="1"/>
        <v>0</v>
      </c>
      <c r="R51" s="52" t="s">
        <v>69</v>
      </c>
      <c r="S51" s="5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04">
        <v>48.0</v>
      </c>
      <c r="B52" s="37">
        <v>44681.0</v>
      </c>
      <c r="C52" s="38" t="s">
        <v>3619</v>
      </c>
      <c r="D52" s="39">
        <v>35220.0</v>
      </c>
      <c r="E52" s="40" t="s">
        <v>3064</v>
      </c>
      <c r="F52" s="143"/>
      <c r="G52" s="120">
        <v>15000.0</v>
      </c>
      <c r="H52" s="67"/>
      <c r="I52" s="107"/>
      <c r="J52" s="108"/>
      <c r="K52" s="144"/>
      <c r="L52" s="110"/>
      <c r="M52" s="111"/>
      <c r="N52" s="112"/>
      <c r="O52" s="113"/>
      <c r="P52" s="50">
        <v>15000.0</v>
      </c>
      <c r="Q52" s="51">
        <f t="shared" si="1"/>
        <v>0</v>
      </c>
      <c r="R52" s="52" t="s">
        <v>29</v>
      </c>
      <c r="S52" s="5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04">
        <v>49.0</v>
      </c>
      <c r="B53" s="37">
        <v>44681.0</v>
      </c>
      <c r="C53" s="38" t="s">
        <v>3620</v>
      </c>
      <c r="D53" s="39">
        <v>55992.0</v>
      </c>
      <c r="E53" s="40" t="s">
        <v>974</v>
      </c>
      <c r="F53" s="143"/>
      <c r="G53" s="120"/>
      <c r="H53" s="67"/>
      <c r="I53" s="107">
        <v>10200.0</v>
      </c>
      <c r="J53" s="108"/>
      <c r="K53" s="144"/>
      <c r="L53" s="110"/>
      <c r="M53" s="111"/>
      <c r="N53" s="112"/>
      <c r="O53" s="113"/>
      <c r="P53" s="50">
        <v>10200.0</v>
      </c>
      <c r="Q53" s="51">
        <f t="shared" si="1"/>
        <v>0</v>
      </c>
      <c r="R53" s="52" t="s">
        <v>229</v>
      </c>
      <c r="S53" s="5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04">
        <v>50.0</v>
      </c>
      <c r="B54" s="37">
        <v>44681.0</v>
      </c>
      <c r="C54" s="38" t="s">
        <v>3621</v>
      </c>
      <c r="D54" s="39">
        <v>36555.0</v>
      </c>
      <c r="E54" s="40" t="s">
        <v>1701</v>
      </c>
      <c r="F54" s="143"/>
      <c r="G54" s="120"/>
      <c r="H54" s="67"/>
      <c r="I54" s="107">
        <v>1450.0</v>
      </c>
      <c r="J54" s="108"/>
      <c r="K54" s="144"/>
      <c r="L54" s="110"/>
      <c r="M54" s="111"/>
      <c r="N54" s="112"/>
      <c r="O54" s="113"/>
      <c r="P54" s="50">
        <v>1450.0</v>
      </c>
      <c r="Q54" s="51">
        <f t="shared" si="1"/>
        <v>0</v>
      </c>
      <c r="R54" s="52" t="s">
        <v>229</v>
      </c>
      <c r="S54" s="5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04">
        <v>51.0</v>
      </c>
      <c r="B55" s="37">
        <v>44681.0</v>
      </c>
      <c r="C55" s="38" t="s">
        <v>3622</v>
      </c>
      <c r="D55" s="39">
        <v>49864.0</v>
      </c>
      <c r="E55" s="40" t="s">
        <v>1357</v>
      </c>
      <c r="F55" s="143"/>
      <c r="G55" s="120"/>
      <c r="H55" s="67"/>
      <c r="I55" s="107">
        <v>5000.0</v>
      </c>
      <c r="J55" s="108"/>
      <c r="K55" s="144"/>
      <c r="L55" s="110"/>
      <c r="M55" s="111"/>
      <c r="N55" s="112"/>
      <c r="O55" s="113"/>
      <c r="P55" s="50">
        <v>5000.0</v>
      </c>
      <c r="Q55" s="51">
        <f t="shared" si="1"/>
        <v>0</v>
      </c>
      <c r="R55" s="52" t="s">
        <v>29</v>
      </c>
      <c r="S55" s="5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04">
        <v>52.0</v>
      </c>
      <c r="B56" s="37">
        <v>44681.0</v>
      </c>
      <c r="C56" s="38" t="s">
        <v>3623</v>
      </c>
      <c r="D56" s="39">
        <v>47787.0</v>
      </c>
      <c r="E56" s="40" t="s">
        <v>1092</v>
      </c>
      <c r="F56" s="143"/>
      <c r="G56" s="120"/>
      <c r="H56" s="67"/>
      <c r="I56" s="107">
        <v>2500.0</v>
      </c>
      <c r="J56" s="108"/>
      <c r="K56" s="144"/>
      <c r="L56" s="110"/>
      <c r="M56" s="111"/>
      <c r="N56" s="112"/>
      <c r="O56" s="113"/>
      <c r="P56" s="50">
        <v>2500.0</v>
      </c>
      <c r="Q56" s="51">
        <f t="shared" si="1"/>
        <v>0</v>
      </c>
      <c r="R56" s="52" t="s">
        <v>69</v>
      </c>
      <c r="S56" s="5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04">
        <v>53.0</v>
      </c>
      <c r="B57" s="37">
        <v>44681.0</v>
      </c>
      <c r="C57" s="38" t="s">
        <v>3624</v>
      </c>
      <c r="D57" s="39">
        <v>21818.0</v>
      </c>
      <c r="E57" s="40" t="s">
        <v>1431</v>
      </c>
      <c r="F57" s="143"/>
      <c r="G57" s="120"/>
      <c r="H57" s="67"/>
      <c r="I57" s="107"/>
      <c r="J57" s="108">
        <v>6750.0</v>
      </c>
      <c r="K57" s="144"/>
      <c r="L57" s="110"/>
      <c r="M57" s="111"/>
      <c r="N57" s="112"/>
      <c r="O57" s="113"/>
      <c r="P57" s="50">
        <v>6750.0</v>
      </c>
      <c r="Q57" s="51">
        <f t="shared" si="1"/>
        <v>0</v>
      </c>
      <c r="R57" s="52" t="s">
        <v>29</v>
      </c>
      <c r="S57" s="5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04">
        <v>54.0</v>
      </c>
      <c r="B58" s="37">
        <v>44681.0</v>
      </c>
      <c r="C58" s="38" t="s">
        <v>3625</v>
      </c>
      <c r="D58" s="39">
        <v>50739.0</v>
      </c>
      <c r="E58" s="40" t="s">
        <v>1952</v>
      </c>
      <c r="F58" s="143"/>
      <c r="G58" s="120"/>
      <c r="H58" s="67"/>
      <c r="I58" s="107">
        <v>2850.0</v>
      </c>
      <c r="J58" s="108"/>
      <c r="K58" s="144"/>
      <c r="L58" s="110"/>
      <c r="M58" s="111"/>
      <c r="N58" s="112"/>
      <c r="O58" s="113"/>
      <c r="P58" s="50">
        <v>2850.0</v>
      </c>
      <c r="Q58" s="51">
        <f t="shared" si="1"/>
        <v>0</v>
      </c>
      <c r="R58" s="52" t="s">
        <v>2138</v>
      </c>
      <c r="S58" s="5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04">
        <v>55.0</v>
      </c>
      <c r="B59" s="37">
        <v>44681.0</v>
      </c>
      <c r="C59" s="38" t="s">
        <v>3626</v>
      </c>
      <c r="D59" s="39">
        <v>49270.0</v>
      </c>
      <c r="E59" s="40" t="s">
        <v>703</v>
      </c>
      <c r="F59" s="143"/>
      <c r="G59" s="120"/>
      <c r="H59" s="67"/>
      <c r="I59" s="107">
        <v>7650.0</v>
      </c>
      <c r="J59" s="108"/>
      <c r="K59" s="144"/>
      <c r="L59" s="110"/>
      <c r="M59" s="111"/>
      <c r="N59" s="112"/>
      <c r="O59" s="113"/>
      <c r="P59" s="50">
        <v>7650.0</v>
      </c>
      <c r="Q59" s="51">
        <f t="shared" si="1"/>
        <v>0</v>
      </c>
      <c r="R59" s="52" t="s">
        <v>229</v>
      </c>
      <c r="S59" s="5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04">
        <v>56.0</v>
      </c>
      <c r="B60" s="37">
        <v>44681.0</v>
      </c>
      <c r="C60" s="38" t="s">
        <v>3627</v>
      </c>
      <c r="D60" s="39">
        <v>41982.0</v>
      </c>
      <c r="E60" s="40" t="s">
        <v>1663</v>
      </c>
      <c r="F60" s="143"/>
      <c r="G60" s="120"/>
      <c r="H60" s="67"/>
      <c r="I60" s="107"/>
      <c r="J60" s="108">
        <v>3900.0</v>
      </c>
      <c r="K60" s="144"/>
      <c r="L60" s="110"/>
      <c r="M60" s="111"/>
      <c r="N60" s="112"/>
      <c r="O60" s="113"/>
      <c r="P60" s="50">
        <v>3900.0</v>
      </c>
      <c r="Q60" s="51">
        <f t="shared" si="1"/>
        <v>0</v>
      </c>
      <c r="R60" s="52" t="s">
        <v>2138</v>
      </c>
      <c r="S60" s="5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04">
        <v>57.0</v>
      </c>
      <c r="B61" s="37">
        <v>44681.0</v>
      </c>
      <c r="C61" s="38" t="s">
        <v>3628</v>
      </c>
      <c r="D61" s="39">
        <v>33065.0</v>
      </c>
      <c r="E61" s="40" t="s">
        <v>375</v>
      </c>
      <c r="F61" s="143"/>
      <c r="G61" s="120"/>
      <c r="H61" s="67"/>
      <c r="I61" s="107">
        <v>7650.0</v>
      </c>
      <c r="J61" s="108"/>
      <c r="K61" s="144"/>
      <c r="L61" s="110"/>
      <c r="M61" s="111"/>
      <c r="N61" s="112"/>
      <c r="O61" s="113"/>
      <c r="P61" s="50">
        <v>7650.0</v>
      </c>
      <c r="Q61" s="51">
        <f t="shared" si="1"/>
        <v>0</v>
      </c>
      <c r="R61" s="52" t="s">
        <v>69</v>
      </c>
      <c r="S61" s="5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04">
        <v>58.0</v>
      </c>
      <c r="B62" s="37">
        <v>44681.0</v>
      </c>
      <c r="C62" s="38" t="s">
        <v>3629</v>
      </c>
      <c r="D62" s="39">
        <v>10744.0</v>
      </c>
      <c r="E62" s="40" t="s">
        <v>1008</v>
      </c>
      <c r="F62" s="143"/>
      <c r="G62" s="120"/>
      <c r="H62" s="67"/>
      <c r="I62" s="107">
        <v>10000.0</v>
      </c>
      <c r="J62" s="108"/>
      <c r="K62" s="144"/>
      <c r="L62" s="110"/>
      <c r="M62" s="111"/>
      <c r="N62" s="112"/>
      <c r="O62" s="113"/>
      <c r="P62" s="50">
        <v>10000.0</v>
      </c>
      <c r="Q62" s="51">
        <f t="shared" si="1"/>
        <v>0</v>
      </c>
      <c r="R62" s="52" t="s">
        <v>29</v>
      </c>
      <c r="S62" s="5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04">
        <v>59.0</v>
      </c>
      <c r="B63" s="37">
        <v>44681.0</v>
      </c>
      <c r="C63" s="38" t="s">
        <v>3630</v>
      </c>
      <c r="D63" s="39">
        <v>45193.0</v>
      </c>
      <c r="E63" s="40" t="s">
        <v>1896</v>
      </c>
      <c r="F63" s="143"/>
      <c r="G63" s="120"/>
      <c r="H63" s="67"/>
      <c r="I63" s="107"/>
      <c r="J63" s="108">
        <v>25000.0</v>
      </c>
      <c r="K63" s="144"/>
      <c r="L63" s="110"/>
      <c r="M63" s="111"/>
      <c r="N63" s="112"/>
      <c r="O63" s="113"/>
      <c r="P63" s="50">
        <v>25000.0</v>
      </c>
      <c r="Q63" s="51">
        <f t="shared" si="1"/>
        <v>0</v>
      </c>
      <c r="R63" s="52" t="s">
        <v>69</v>
      </c>
      <c r="S63" s="5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04">
        <v>60.0</v>
      </c>
      <c r="B64" s="37">
        <v>44681.0</v>
      </c>
      <c r="C64" s="38" t="s">
        <v>3631</v>
      </c>
      <c r="D64" s="39">
        <v>35220.0</v>
      </c>
      <c r="E64" s="40" t="s">
        <v>3064</v>
      </c>
      <c r="F64" s="143"/>
      <c r="G64" s="120">
        <v>15000.0</v>
      </c>
      <c r="H64" s="67"/>
      <c r="I64" s="107"/>
      <c r="J64" s="108"/>
      <c r="K64" s="144"/>
      <c r="L64" s="110"/>
      <c r="M64" s="111"/>
      <c r="N64" s="112"/>
      <c r="O64" s="113"/>
      <c r="P64" s="50">
        <v>15000.0</v>
      </c>
      <c r="Q64" s="51">
        <f t="shared" si="1"/>
        <v>0</v>
      </c>
      <c r="R64" s="52" t="s">
        <v>69</v>
      </c>
      <c r="S64" s="5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04">
        <v>61.0</v>
      </c>
      <c r="B65" s="37">
        <v>44681.0</v>
      </c>
      <c r="C65" s="38" t="s">
        <v>3632</v>
      </c>
      <c r="D65" s="39">
        <v>62038.0</v>
      </c>
      <c r="E65" s="40" t="s">
        <v>1986</v>
      </c>
      <c r="F65" s="143"/>
      <c r="G65" s="120"/>
      <c r="H65" s="67"/>
      <c r="I65" s="107">
        <v>4350.0</v>
      </c>
      <c r="J65" s="108"/>
      <c r="K65" s="144"/>
      <c r="L65" s="110"/>
      <c r="M65" s="111"/>
      <c r="N65" s="112"/>
      <c r="O65" s="113"/>
      <c r="P65" s="50">
        <v>4350.0</v>
      </c>
      <c r="Q65" s="51">
        <f t="shared" si="1"/>
        <v>0</v>
      </c>
      <c r="R65" s="52" t="s">
        <v>229</v>
      </c>
      <c r="S65" s="5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04">
        <v>62.0</v>
      </c>
      <c r="B66" s="37">
        <v>44681.0</v>
      </c>
      <c r="C66" s="38" t="s">
        <v>3633</v>
      </c>
      <c r="D66" s="39">
        <v>50595.0</v>
      </c>
      <c r="E66" s="40" t="s">
        <v>325</v>
      </c>
      <c r="F66" s="143"/>
      <c r="G66" s="120"/>
      <c r="H66" s="131">
        <v>88400.0</v>
      </c>
      <c r="I66" s="107"/>
      <c r="J66" s="108"/>
      <c r="K66" s="144"/>
      <c r="L66" s="110"/>
      <c r="M66" s="111"/>
      <c r="N66" s="112"/>
      <c r="O66" s="113"/>
      <c r="P66" s="50">
        <v>88400.0</v>
      </c>
      <c r="Q66" s="51">
        <f t="shared" si="1"/>
        <v>0</v>
      </c>
      <c r="R66" s="52" t="s">
        <v>240</v>
      </c>
      <c r="S66" s="5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04">
        <v>63.0</v>
      </c>
      <c r="B67" s="37">
        <v>44681.0</v>
      </c>
      <c r="C67" s="38" t="s">
        <v>3634</v>
      </c>
      <c r="D67" s="39">
        <v>69001.0</v>
      </c>
      <c r="E67" s="40" t="s">
        <v>1721</v>
      </c>
      <c r="F67" s="143"/>
      <c r="G67" s="120"/>
      <c r="H67" s="67"/>
      <c r="I67" s="107"/>
      <c r="J67" s="108">
        <v>4525.0</v>
      </c>
      <c r="K67" s="144"/>
      <c r="L67" s="110"/>
      <c r="M67" s="111"/>
      <c r="N67" s="112"/>
      <c r="O67" s="113"/>
      <c r="P67" s="50">
        <v>4525.0</v>
      </c>
      <c r="Q67" s="51">
        <f t="shared" si="1"/>
        <v>0</v>
      </c>
      <c r="R67" s="52" t="s">
        <v>69</v>
      </c>
      <c r="S67" s="5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04">
        <v>64.0</v>
      </c>
      <c r="B68" s="37">
        <v>44681.0</v>
      </c>
      <c r="C68" s="38" t="s">
        <v>3635</v>
      </c>
      <c r="D68" s="39">
        <v>43887.0</v>
      </c>
      <c r="E68" s="40" t="s">
        <v>3636</v>
      </c>
      <c r="F68" s="143"/>
      <c r="G68" s="120"/>
      <c r="H68" s="67"/>
      <c r="I68" s="107"/>
      <c r="J68" s="108">
        <v>1200.0</v>
      </c>
      <c r="K68" s="144"/>
      <c r="L68" s="110"/>
      <c r="M68" s="111"/>
      <c r="N68" s="112"/>
      <c r="O68" s="113"/>
      <c r="P68" s="50">
        <v>1200.0</v>
      </c>
      <c r="Q68" s="51">
        <f t="shared" si="1"/>
        <v>0</v>
      </c>
      <c r="R68" s="52" t="s">
        <v>29</v>
      </c>
      <c r="S68" s="5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04">
        <v>65.0</v>
      </c>
      <c r="B69" s="37">
        <v>44681.0</v>
      </c>
      <c r="C69" s="38" t="s">
        <v>3637</v>
      </c>
      <c r="D69" s="39">
        <v>69857.0</v>
      </c>
      <c r="E69" s="40" t="s">
        <v>3638</v>
      </c>
      <c r="F69" s="143"/>
      <c r="G69" s="120"/>
      <c r="H69" s="131">
        <v>27000.0</v>
      </c>
      <c r="I69" s="107"/>
      <c r="J69" s="108"/>
      <c r="K69" s="144"/>
      <c r="L69" s="110"/>
      <c r="M69" s="111"/>
      <c r="N69" s="112"/>
      <c r="O69" s="113"/>
      <c r="P69" s="50">
        <v>27000.0</v>
      </c>
      <c r="Q69" s="51">
        <f t="shared" si="1"/>
        <v>0</v>
      </c>
      <c r="R69" s="52" t="s">
        <v>229</v>
      </c>
      <c r="S69" s="5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04">
        <v>66.0</v>
      </c>
      <c r="B70" s="37">
        <v>44681.0</v>
      </c>
      <c r="C70" s="38" t="s">
        <v>3639</v>
      </c>
      <c r="D70" s="39">
        <v>66575.0</v>
      </c>
      <c r="E70" s="40" t="s">
        <v>1640</v>
      </c>
      <c r="F70" s="143"/>
      <c r="G70" s="120"/>
      <c r="H70" s="67"/>
      <c r="I70" s="107"/>
      <c r="J70" s="108">
        <v>5000.0</v>
      </c>
      <c r="K70" s="144"/>
      <c r="L70" s="110"/>
      <c r="M70" s="111"/>
      <c r="N70" s="112"/>
      <c r="O70" s="113"/>
      <c r="P70" s="50">
        <v>5000.0</v>
      </c>
      <c r="Q70" s="51">
        <f t="shared" si="1"/>
        <v>0</v>
      </c>
      <c r="R70" s="52" t="s">
        <v>29</v>
      </c>
      <c r="S70" s="5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04">
        <v>67.0</v>
      </c>
      <c r="B71" s="37">
        <v>44681.0</v>
      </c>
      <c r="C71" s="38" t="s">
        <v>3640</v>
      </c>
      <c r="D71" s="39">
        <v>64740.0</v>
      </c>
      <c r="E71" s="40" t="s">
        <v>425</v>
      </c>
      <c r="F71" s="143"/>
      <c r="G71" s="120"/>
      <c r="H71" s="67"/>
      <c r="I71" s="107"/>
      <c r="J71" s="108">
        <v>3125.0</v>
      </c>
      <c r="K71" s="144"/>
      <c r="L71" s="110"/>
      <c r="M71" s="111"/>
      <c r="N71" s="112"/>
      <c r="O71" s="113"/>
      <c r="P71" s="50">
        <v>3125.0</v>
      </c>
      <c r="Q71" s="51">
        <f t="shared" si="1"/>
        <v>0</v>
      </c>
      <c r="R71" s="52" t="s">
        <v>29</v>
      </c>
      <c r="S71" s="5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04">
        <v>68.0</v>
      </c>
      <c r="B72" s="37">
        <v>44681.0</v>
      </c>
      <c r="C72" s="38" t="s">
        <v>3641</v>
      </c>
      <c r="D72" s="39">
        <v>22727.0</v>
      </c>
      <c r="E72" s="40" t="s">
        <v>1040</v>
      </c>
      <c r="F72" s="143"/>
      <c r="G72" s="120"/>
      <c r="H72" s="67"/>
      <c r="I72" s="107">
        <v>2500.0</v>
      </c>
      <c r="J72" s="108"/>
      <c r="K72" s="144"/>
      <c r="L72" s="110"/>
      <c r="M72" s="111"/>
      <c r="N72" s="112"/>
      <c r="O72" s="113"/>
      <c r="P72" s="50">
        <v>2500.0</v>
      </c>
      <c r="Q72" s="51">
        <f t="shared" si="1"/>
        <v>0</v>
      </c>
      <c r="R72" s="52" t="s">
        <v>69</v>
      </c>
      <c r="S72" s="5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04">
        <v>69.0</v>
      </c>
      <c r="B73" s="37">
        <v>44681.0</v>
      </c>
      <c r="C73" s="38" t="s">
        <v>3642</v>
      </c>
      <c r="D73" s="39">
        <v>43498.0</v>
      </c>
      <c r="E73" s="40" t="s">
        <v>3193</v>
      </c>
      <c r="F73" s="143"/>
      <c r="G73" s="120"/>
      <c r="H73" s="67"/>
      <c r="I73" s="107"/>
      <c r="J73" s="108">
        <v>1400.0</v>
      </c>
      <c r="K73" s="144"/>
      <c r="L73" s="110"/>
      <c r="M73" s="111"/>
      <c r="N73" s="112"/>
      <c r="O73" s="113"/>
      <c r="P73" s="50">
        <v>1400.0</v>
      </c>
      <c r="Q73" s="51">
        <f t="shared" si="1"/>
        <v>0</v>
      </c>
      <c r="R73" s="52" t="s">
        <v>29</v>
      </c>
      <c r="S73" s="5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04">
        <v>70.0</v>
      </c>
      <c r="B74" s="37">
        <v>44681.0</v>
      </c>
      <c r="C74" s="38" t="s">
        <v>3643</v>
      </c>
      <c r="D74" s="39">
        <v>53095.0</v>
      </c>
      <c r="E74" s="40" t="s">
        <v>552</v>
      </c>
      <c r="F74" s="143"/>
      <c r="G74" s="120"/>
      <c r="H74" s="67"/>
      <c r="I74" s="107">
        <v>10000.0</v>
      </c>
      <c r="J74" s="108"/>
      <c r="K74" s="144"/>
      <c r="L74" s="110"/>
      <c r="M74" s="111"/>
      <c r="N74" s="112"/>
      <c r="O74" s="113"/>
      <c r="P74" s="50">
        <v>10000.0</v>
      </c>
      <c r="Q74" s="51">
        <f t="shared" si="1"/>
        <v>0</v>
      </c>
      <c r="R74" s="52" t="s">
        <v>229</v>
      </c>
      <c r="S74" s="5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04">
        <v>71.0</v>
      </c>
      <c r="B75" s="37">
        <v>44681.0</v>
      </c>
      <c r="C75" s="38" t="s">
        <v>3644</v>
      </c>
      <c r="D75" s="39">
        <v>50697.0</v>
      </c>
      <c r="E75" s="40" t="s">
        <v>3645</v>
      </c>
      <c r="F75" s="143"/>
      <c r="G75" s="120"/>
      <c r="H75" s="67"/>
      <c r="I75" s="107">
        <v>3600.0</v>
      </c>
      <c r="J75" s="108"/>
      <c r="K75" s="144"/>
      <c r="L75" s="110"/>
      <c r="M75" s="111"/>
      <c r="N75" s="112"/>
      <c r="O75" s="113"/>
      <c r="P75" s="50">
        <v>3600.0</v>
      </c>
      <c r="Q75" s="51">
        <f t="shared" si="1"/>
        <v>0</v>
      </c>
      <c r="R75" s="52" t="s">
        <v>240</v>
      </c>
      <c r="S75" s="5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04">
        <v>72.0</v>
      </c>
      <c r="B76" s="37">
        <v>44681.0</v>
      </c>
      <c r="C76" s="38" t="s">
        <v>3646</v>
      </c>
      <c r="D76" s="39">
        <v>69862.0</v>
      </c>
      <c r="E76" s="40" t="s">
        <v>3647</v>
      </c>
      <c r="F76" s="143"/>
      <c r="G76" s="120"/>
      <c r="H76" s="67"/>
      <c r="I76" s="107"/>
      <c r="J76" s="108">
        <v>27000.0</v>
      </c>
      <c r="K76" s="144"/>
      <c r="L76" s="110"/>
      <c r="M76" s="111"/>
      <c r="N76" s="112"/>
      <c r="O76" s="113"/>
      <c r="P76" s="50">
        <v>27000.0</v>
      </c>
      <c r="Q76" s="51">
        <f t="shared" si="1"/>
        <v>0</v>
      </c>
      <c r="R76" s="52" t="s">
        <v>69</v>
      </c>
      <c r="S76" s="5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04">
        <v>73.0</v>
      </c>
      <c r="B77" s="37">
        <v>44681.0</v>
      </c>
      <c r="C77" s="38" t="s">
        <v>3648</v>
      </c>
      <c r="D77" s="39">
        <v>48631.0</v>
      </c>
      <c r="E77" s="40" t="s">
        <v>3376</v>
      </c>
      <c r="F77" s="143"/>
      <c r="G77" s="120"/>
      <c r="H77" s="67"/>
      <c r="I77" s="107">
        <v>10000.0</v>
      </c>
      <c r="J77" s="108"/>
      <c r="K77" s="144"/>
      <c r="L77" s="110"/>
      <c r="M77" s="111"/>
      <c r="N77" s="112"/>
      <c r="O77" s="113"/>
      <c r="P77" s="50">
        <v>10000.0</v>
      </c>
      <c r="Q77" s="51">
        <f t="shared" si="1"/>
        <v>0</v>
      </c>
      <c r="R77" s="52" t="s">
        <v>69</v>
      </c>
      <c r="S77" s="5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04">
        <v>74.0</v>
      </c>
      <c r="B78" s="37">
        <v>44681.0</v>
      </c>
      <c r="C78" s="38" t="s">
        <v>3649</v>
      </c>
      <c r="D78" s="39">
        <v>19971.0</v>
      </c>
      <c r="E78" s="40" t="s">
        <v>563</v>
      </c>
      <c r="F78" s="143"/>
      <c r="G78" s="120"/>
      <c r="H78" s="67"/>
      <c r="I78" s="107"/>
      <c r="J78" s="108">
        <v>10000.0</v>
      </c>
      <c r="K78" s="144"/>
      <c r="L78" s="110"/>
      <c r="M78" s="111"/>
      <c r="N78" s="112"/>
      <c r="O78" s="113"/>
      <c r="P78" s="50">
        <v>10000.0</v>
      </c>
      <c r="Q78" s="51">
        <f t="shared" si="1"/>
        <v>0</v>
      </c>
      <c r="R78" s="52" t="s">
        <v>229</v>
      </c>
      <c r="S78" s="5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04">
        <v>75.0</v>
      </c>
      <c r="B79" s="37">
        <v>44681.0</v>
      </c>
      <c r="C79" s="38" t="s">
        <v>3650</v>
      </c>
      <c r="D79" s="39">
        <v>64740.0</v>
      </c>
      <c r="E79" s="40" t="s">
        <v>425</v>
      </c>
      <c r="F79" s="143"/>
      <c r="G79" s="120"/>
      <c r="H79" s="67"/>
      <c r="I79" s="107"/>
      <c r="J79" s="108">
        <v>1875.0</v>
      </c>
      <c r="K79" s="144"/>
      <c r="L79" s="110"/>
      <c r="M79" s="111"/>
      <c r="N79" s="112"/>
      <c r="O79" s="113"/>
      <c r="P79" s="50">
        <v>1875.0</v>
      </c>
      <c r="Q79" s="51">
        <f t="shared" si="1"/>
        <v>0</v>
      </c>
      <c r="R79" s="52" t="s">
        <v>29</v>
      </c>
      <c r="S79" s="5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04">
        <v>76.0</v>
      </c>
      <c r="B80" s="37">
        <v>44681.0</v>
      </c>
      <c r="C80" s="38" t="s">
        <v>3651</v>
      </c>
      <c r="D80" s="39">
        <v>67867.0</v>
      </c>
      <c r="E80" s="40" t="s">
        <v>1619</v>
      </c>
      <c r="F80" s="143"/>
      <c r="G80" s="120"/>
      <c r="H80" s="67"/>
      <c r="I80" s="107"/>
      <c r="J80" s="108">
        <v>2500.0</v>
      </c>
      <c r="K80" s="144"/>
      <c r="L80" s="110"/>
      <c r="M80" s="111"/>
      <c r="N80" s="112"/>
      <c r="O80" s="113"/>
      <c r="P80" s="50">
        <v>2500.0</v>
      </c>
      <c r="Q80" s="51">
        <f t="shared" si="1"/>
        <v>0</v>
      </c>
      <c r="R80" s="52" t="s">
        <v>69</v>
      </c>
      <c r="S80" s="5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04">
        <v>77.0</v>
      </c>
      <c r="B81" s="37">
        <v>44681.0</v>
      </c>
      <c r="C81" s="38" t="s">
        <v>3652</v>
      </c>
      <c r="D81" s="39">
        <v>51697.0</v>
      </c>
      <c r="E81" s="40" t="s">
        <v>556</v>
      </c>
      <c r="F81" s="143"/>
      <c r="G81" s="120"/>
      <c r="H81" s="67"/>
      <c r="I81" s="107"/>
      <c r="J81" s="108"/>
      <c r="K81" s="144">
        <v>5150.0</v>
      </c>
      <c r="L81" s="110"/>
      <c r="M81" s="111"/>
      <c r="N81" s="112"/>
      <c r="O81" s="113"/>
      <c r="P81" s="50">
        <v>5150.0</v>
      </c>
      <c r="Q81" s="51">
        <f t="shared" si="1"/>
        <v>0</v>
      </c>
      <c r="R81" s="52" t="s">
        <v>69</v>
      </c>
      <c r="S81" s="5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04">
        <v>78.0</v>
      </c>
      <c r="B82" s="37">
        <v>44681.0</v>
      </c>
      <c r="C82" s="38" t="s">
        <v>3653</v>
      </c>
      <c r="D82" s="39">
        <v>67760.0</v>
      </c>
      <c r="E82" s="40" t="s">
        <v>1893</v>
      </c>
      <c r="F82" s="143"/>
      <c r="G82" s="120"/>
      <c r="H82" s="67"/>
      <c r="I82" s="107">
        <v>3900.0</v>
      </c>
      <c r="J82" s="108"/>
      <c r="K82" s="144"/>
      <c r="L82" s="110"/>
      <c r="M82" s="111"/>
      <c r="N82" s="112"/>
      <c r="O82" s="113"/>
      <c r="P82" s="50">
        <v>3900.0</v>
      </c>
      <c r="Q82" s="51">
        <f t="shared" si="1"/>
        <v>0</v>
      </c>
      <c r="R82" s="52" t="s">
        <v>69</v>
      </c>
      <c r="S82" s="5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04">
        <v>79.0</v>
      </c>
      <c r="B83" s="37">
        <v>44681.0</v>
      </c>
      <c r="C83" s="38" t="s">
        <v>3654</v>
      </c>
      <c r="D83" s="39">
        <v>66974.0</v>
      </c>
      <c r="E83" s="40" t="s">
        <v>1680</v>
      </c>
      <c r="F83" s="143"/>
      <c r="G83" s="120"/>
      <c r="H83" s="67"/>
      <c r="I83" s="107">
        <v>2020.0</v>
      </c>
      <c r="J83" s="108"/>
      <c r="K83" s="144"/>
      <c r="L83" s="110"/>
      <c r="M83" s="111"/>
      <c r="N83" s="112"/>
      <c r="O83" s="113"/>
      <c r="P83" s="50">
        <v>2020.0</v>
      </c>
      <c r="Q83" s="51">
        <f t="shared" si="1"/>
        <v>0</v>
      </c>
      <c r="R83" s="52" t="s">
        <v>229</v>
      </c>
      <c r="S83" s="5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04">
        <v>80.0</v>
      </c>
      <c r="B84" s="37">
        <v>44681.0</v>
      </c>
      <c r="C84" s="38" t="s">
        <v>3655</v>
      </c>
      <c r="D84" s="39">
        <v>36555.0</v>
      </c>
      <c r="E84" s="40" t="s">
        <v>1701</v>
      </c>
      <c r="F84" s="143"/>
      <c r="G84" s="120"/>
      <c r="H84" s="67"/>
      <c r="I84" s="107">
        <v>5000.0</v>
      </c>
      <c r="J84" s="108"/>
      <c r="K84" s="144"/>
      <c r="L84" s="110"/>
      <c r="M84" s="111"/>
      <c r="N84" s="112"/>
      <c r="O84" s="113"/>
      <c r="P84" s="50">
        <v>5000.0</v>
      </c>
      <c r="Q84" s="51">
        <f t="shared" si="1"/>
        <v>0</v>
      </c>
      <c r="R84" s="52" t="s">
        <v>240</v>
      </c>
      <c r="S84" s="5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04">
        <v>81.0</v>
      </c>
      <c r="B85" s="37">
        <v>44681.0</v>
      </c>
      <c r="C85" s="38" t="s">
        <v>3656</v>
      </c>
      <c r="D85" s="39">
        <v>45193.0</v>
      </c>
      <c r="E85" s="40" t="s">
        <v>1896</v>
      </c>
      <c r="F85" s="143"/>
      <c r="G85" s="120"/>
      <c r="H85" s="67"/>
      <c r="I85" s="107"/>
      <c r="J85" s="108">
        <v>300.0</v>
      </c>
      <c r="K85" s="144"/>
      <c r="L85" s="110"/>
      <c r="M85" s="111"/>
      <c r="N85" s="112"/>
      <c r="O85" s="113"/>
      <c r="P85" s="50">
        <v>300.0</v>
      </c>
      <c r="Q85" s="51">
        <f t="shared" si="1"/>
        <v>0</v>
      </c>
      <c r="R85" s="52" t="s">
        <v>69</v>
      </c>
      <c r="S85" s="5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04">
        <v>82.0</v>
      </c>
      <c r="B86" s="37">
        <v>44681.0</v>
      </c>
      <c r="C86" s="38" t="s">
        <v>3657</v>
      </c>
      <c r="D86" s="39">
        <v>19688.0</v>
      </c>
      <c r="E86" s="40" t="s">
        <v>711</v>
      </c>
      <c r="F86" s="143"/>
      <c r="G86" s="120"/>
      <c r="H86" s="67"/>
      <c r="I86" s="107"/>
      <c r="J86" s="108">
        <v>10000.0</v>
      </c>
      <c r="K86" s="144"/>
      <c r="L86" s="110"/>
      <c r="M86" s="111"/>
      <c r="N86" s="112"/>
      <c r="O86" s="113"/>
      <c r="P86" s="50">
        <v>10000.0</v>
      </c>
      <c r="Q86" s="51">
        <f t="shared" si="1"/>
        <v>0</v>
      </c>
      <c r="R86" s="52" t="s">
        <v>29</v>
      </c>
      <c r="S86" s="5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04">
        <v>83.0</v>
      </c>
      <c r="B87" s="37">
        <v>44681.0</v>
      </c>
      <c r="C87" s="38" t="s">
        <v>3658</v>
      </c>
      <c r="D87" s="39">
        <v>69558.0</v>
      </c>
      <c r="E87" s="40" t="s">
        <v>3659</v>
      </c>
      <c r="F87" s="143"/>
      <c r="G87" s="120"/>
      <c r="H87" s="67"/>
      <c r="I87" s="107">
        <v>27000.0</v>
      </c>
      <c r="J87" s="108"/>
      <c r="K87" s="144"/>
      <c r="L87" s="110"/>
      <c r="M87" s="111"/>
      <c r="N87" s="112"/>
      <c r="O87" s="113"/>
      <c r="P87" s="50">
        <v>27000.0</v>
      </c>
      <c r="Q87" s="51">
        <f t="shared" si="1"/>
        <v>0</v>
      </c>
      <c r="R87" s="52" t="s">
        <v>229</v>
      </c>
      <c r="S87" s="5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04">
        <v>84.0</v>
      </c>
      <c r="B88" s="37">
        <v>44681.0</v>
      </c>
      <c r="C88" s="38" t="s">
        <v>3660</v>
      </c>
      <c r="D88" s="39">
        <v>35449.0</v>
      </c>
      <c r="E88" s="40" t="s">
        <v>3661</v>
      </c>
      <c r="F88" s="143"/>
      <c r="G88" s="120"/>
      <c r="H88" s="67"/>
      <c r="I88" s="107"/>
      <c r="J88" s="108">
        <v>5000.0</v>
      </c>
      <c r="K88" s="144"/>
      <c r="L88" s="110"/>
      <c r="M88" s="111"/>
      <c r="N88" s="112"/>
      <c r="O88" s="113"/>
      <c r="P88" s="50">
        <v>5000.0</v>
      </c>
      <c r="Q88" s="51">
        <f t="shared" si="1"/>
        <v>0</v>
      </c>
      <c r="R88" s="52" t="s">
        <v>69</v>
      </c>
      <c r="S88" s="5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04">
        <v>85.0</v>
      </c>
      <c r="B89" s="37">
        <v>44681.0</v>
      </c>
      <c r="C89" s="38" t="s">
        <v>3662</v>
      </c>
      <c r="D89" s="39">
        <v>35449.0</v>
      </c>
      <c r="E89" s="40" t="s">
        <v>3661</v>
      </c>
      <c r="F89" s="143"/>
      <c r="G89" s="120"/>
      <c r="H89" s="67"/>
      <c r="I89" s="107"/>
      <c r="J89" s="108">
        <v>3950.0</v>
      </c>
      <c r="K89" s="144"/>
      <c r="L89" s="110"/>
      <c r="M89" s="111"/>
      <c r="N89" s="112"/>
      <c r="O89" s="113"/>
      <c r="P89" s="50">
        <v>3950.0</v>
      </c>
      <c r="Q89" s="51">
        <f t="shared" si="1"/>
        <v>0</v>
      </c>
      <c r="R89" s="52" t="s">
        <v>69</v>
      </c>
      <c r="S89" s="5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04">
        <v>86.0</v>
      </c>
      <c r="B90" s="37">
        <v>44681.0</v>
      </c>
      <c r="C90" s="38" t="s">
        <v>3663</v>
      </c>
      <c r="D90" s="39">
        <v>44152.0</v>
      </c>
      <c r="E90" s="40" t="s">
        <v>3664</v>
      </c>
      <c r="F90" s="143"/>
      <c r="G90" s="120"/>
      <c r="H90" s="67"/>
      <c r="I90" s="107">
        <v>9600.0</v>
      </c>
      <c r="J90" s="108"/>
      <c r="K90" s="144"/>
      <c r="L90" s="110"/>
      <c r="M90" s="111"/>
      <c r="N90" s="112"/>
      <c r="O90" s="113"/>
      <c r="P90" s="50">
        <v>9600.0</v>
      </c>
      <c r="Q90" s="51">
        <f t="shared" si="1"/>
        <v>0</v>
      </c>
      <c r="R90" s="52" t="s">
        <v>69</v>
      </c>
      <c r="S90" s="5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04">
        <v>87.0</v>
      </c>
      <c r="B91" s="37">
        <v>44681.0</v>
      </c>
      <c r="C91" s="38" t="s">
        <v>3665</v>
      </c>
      <c r="D91" s="39">
        <v>55555.0</v>
      </c>
      <c r="E91" s="40" t="s">
        <v>3666</v>
      </c>
      <c r="F91" s="143"/>
      <c r="G91" s="120"/>
      <c r="H91" s="67"/>
      <c r="I91" s="107">
        <v>3600.0</v>
      </c>
      <c r="J91" s="108"/>
      <c r="K91" s="144"/>
      <c r="L91" s="110"/>
      <c r="M91" s="111"/>
      <c r="N91" s="112"/>
      <c r="O91" s="113"/>
      <c r="P91" s="50">
        <v>3600.0</v>
      </c>
      <c r="Q91" s="51">
        <f t="shared" si="1"/>
        <v>0</v>
      </c>
      <c r="R91" s="52" t="s">
        <v>240</v>
      </c>
      <c r="S91" s="5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04">
        <v>88.0</v>
      </c>
      <c r="B92" s="37">
        <v>44681.0</v>
      </c>
      <c r="C92" s="38" t="s">
        <v>3667</v>
      </c>
      <c r="D92" s="39">
        <v>19688.0</v>
      </c>
      <c r="E92" s="40" t="s">
        <v>711</v>
      </c>
      <c r="F92" s="143"/>
      <c r="G92" s="120"/>
      <c r="H92" s="67"/>
      <c r="I92" s="107"/>
      <c r="J92" s="108">
        <v>7500.0</v>
      </c>
      <c r="K92" s="144"/>
      <c r="L92" s="110"/>
      <c r="M92" s="111"/>
      <c r="N92" s="112"/>
      <c r="O92" s="113"/>
      <c r="P92" s="50">
        <v>7500.0</v>
      </c>
      <c r="Q92" s="51">
        <f t="shared" si="1"/>
        <v>0</v>
      </c>
      <c r="R92" s="52" t="s">
        <v>229</v>
      </c>
      <c r="S92" s="5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04">
        <v>89.0</v>
      </c>
      <c r="B93" s="37">
        <v>44681.0</v>
      </c>
      <c r="C93" s="38" t="s">
        <v>3668</v>
      </c>
      <c r="D93" s="39">
        <v>42462.0</v>
      </c>
      <c r="E93" s="40" t="s">
        <v>3669</v>
      </c>
      <c r="F93" s="143"/>
      <c r="G93" s="120"/>
      <c r="H93" s="67"/>
      <c r="I93" s="107"/>
      <c r="J93" s="108">
        <v>5000.0</v>
      </c>
      <c r="K93" s="144"/>
      <c r="L93" s="110"/>
      <c r="M93" s="111"/>
      <c r="N93" s="112"/>
      <c r="O93" s="113"/>
      <c r="P93" s="50">
        <v>5000.0</v>
      </c>
      <c r="Q93" s="51">
        <f t="shared" si="1"/>
        <v>0</v>
      </c>
      <c r="R93" s="52" t="s">
        <v>229</v>
      </c>
      <c r="S93" s="5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04">
        <v>90.0</v>
      </c>
      <c r="B94" s="37">
        <v>44681.0</v>
      </c>
      <c r="C94" s="38" t="s">
        <v>3670</v>
      </c>
      <c r="D94" s="39">
        <v>50909.0</v>
      </c>
      <c r="E94" s="40" t="s">
        <v>3671</v>
      </c>
      <c r="F94" s="143"/>
      <c r="G94" s="120"/>
      <c r="H94" s="67"/>
      <c r="I94" s="107"/>
      <c r="J94" s="108">
        <v>5000.0</v>
      </c>
      <c r="K94" s="144"/>
      <c r="L94" s="110"/>
      <c r="M94" s="111"/>
      <c r="N94" s="112"/>
      <c r="O94" s="113"/>
      <c r="P94" s="50">
        <v>5000.0</v>
      </c>
      <c r="Q94" s="51">
        <f t="shared" si="1"/>
        <v>0</v>
      </c>
      <c r="R94" s="52" t="s">
        <v>229</v>
      </c>
      <c r="S94" s="5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04">
        <v>91.0</v>
      </c>
      <c r="B95" s="37">
        <v>44681.0</v>
      </c>
      <c r="C95" s="38" t="s">
        <v>3672</v>
      </c>
      <c r="D95" s="39">
        <v>50855.0</v>
      </c>
      <c r="E95" s="40" t="s">
        <v>3673</v>
      </c>
      <c r="F95" s="143"/>
      <c r="G95" s="120"/>
      <c r="H95" s="67"/>
      <c r="I95" s="107"/>
      <c r="J95" s="108">
        <v>5000.0</v>
      </c>
      <c r="K95" s="144"/>
      <c r="L95" s="110"/>
      <c r="M95" s="111"/>
      <c r="N95" s="112"/>
      <c r="O95" s="113"/>
      <c r="P95" s="50">
        <v>5000.0</v>
      </c>
      <c r="Q95" s="51">
        <f t="shared" si="1"/>
        <v>0</v>
      </c>
      <c r="R95" s="52" t="s">
        <v>229</v>
      </c>
      <c r="S95" s="5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04">
        <v>92.0</v>
      </c>
      <c r="B96" s="37">
        <v>44681.0</v>
      </c>
      <c r="C96" s="38" t="s">
        <v>3674</v>
      </c>
      <c r="D96" s="39">
        <v>53283.0</v>
      </c>
      <c r="E96" s="40" t="s">
        <v>288</v>
      </c>
      <c r="F96" s="143"/>
      <c r="G96" s="120"/>
      <c r="H96" s="67"/>
      <c r="I96" s="107">
        <v>5000.0</v>
      </c>
      <c r="J96" s="108"/>
      <c r="K96" s="144"/>
      <c r="L96" s="110"/>
      <c r="M96" s="111"/>
      <c r="N96" s="112"/>
      <c r="O96" s="113"/>
      <c r="P96" s="50">
        <v>5000.0</v>
      </c>
      <c r="Q96" s="51">
        <f t="shared" si="1"/>
        <v>0</v>
      </c>
      <c r="R96" s="52" t="s">
        <v>69</v>
      </c>
      <c r="S96" s="5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04">
        <v>93.0</v>
      </c>
      <c r="B97" s="37">
        <v>44681.0</v>
      </c>
      <c r="C97" s="38" t="s">
        <v>3675</v>
      </c>
      <c r="D97" s="39">
        <v>34943.0</v>
      </c>
      <c r="E97" s="40" t="s">
        <v>3676</v>
      </c>
      <c r="F97" s="143"/>
      <c r="G97" s="120"/>
      <c r="H97" s="67"/>
      <c r="I97" s="107"/>
      <c r="J97" s="108">
        <v>1350.0</v>
      </c>
      <c r="K97" s="144"/>
      <c r="L97" s="110"/>
      <c r="M97" s="111"/>
      <c r="N97" s="112"/>
      <c r="O97" s="113"/>
      <c r="P97" s="50">
        <v>1350.0</v>
      </c>
      <c r="Q97" s="51">
        <f t="shared" si="1"/>
        <v>0</v>
      </c>
      <c r="R97" s="52" t="s">
        <v>69</v>
      </c>
      <c r="S97" s="5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04">
        <v>94.0</v>
      </c>
      <c r="B98" s="37">
        <v>44681.0</v>
      </c>
      <c r="C98" s="38" t="s">
        <v>3677</v>
      </c>
      <c r="D98" s="39">
        <v>52083.0</v>
      </c>
      <c r="E98" s="40" t="s">
        <v>409</v>
      </c>
      <c r="F98" s="143"/>
      <c r="G98" s="120"/>
      <c r="H98" s="67"/>
      <c r="I98" s="107">
        <v>2100.0</v>
      </c>
      <c r="J98" s="108"/>
      <c r="K98" s="144"/>
      <c r="L98" s="110"/>
      <c r="M98" s="111"/>
      <c r="N98" s="112"/>
      <c r="O98" s="113"/>
      <c r="P98" s="50">
        <v>2100.0</v>
      </c>
      <c r="Q98" s="51">
        <f t="shared" si="1"/>
        <v>0</v>
      </c>
      <c r="R98" s="52" t="s">
        <v>240</v>
      </c>
      <c r="S98" s="5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04">
        <v>95.0</v>
      </c>
      <c r="B99" s="37">
        <v>44681.0</v>
      </c>
      <c r="C99" s="38" t="s">
        <v>3678</v>
      </c>
      <c r="D99" s="39">
        <v>69871.0</v>
      </c>
      <c r="E99" s="40" t="s">
        <v>3679</v>
      </c>
      <c r="F99" s="143"/>
      <c r="G99" s="120"/>
      <c r="H99" s="67"/>
      <c r="I99" s="107">
        <v>27000.0</v>
      </c>
      <c r="J99" s="108"/>
      <c r="K99" s="144"/>
      <c r="L99" s="110"/>
      <c r="M99" s="111"/>
      <c r="N99" s="112"/>
      <c r="O99" s="113"/>
      <c r="P99" s="50">
        <v>27000.0</v>
      </c>
      <c r="Q99" s="51">
        <f t="shared" si="1"/>
        <v>0</v>
      </c>
      <c r="R99" s="52" t="s">
        <v>229</v>
      </c>
      <c r="S99" s="5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04">
        <v>96.0</v>
      </c>
      <c r="B100" s="37">
        <v>44681.0</v>
      </c>
      <c r="C100" s="38" t="s">
        <v>3680</v>
      </c>
      <c r="D100" s="39">
        <v>20541.0</v>
      </c>
      <c r="E100" s="40" t="s">
        <v>924</v>
      </c>
      <c r="F100" s="143"/>
      <c r="G100" s="120"/>
      <c r="H100" s="67"/>
      <c r="I100" s="107">
        <v>1400.0</v>
      </c>
      <c r="J100" s="108"/>
      <c r="K100" s="144"/>
      <c r="L100" s="110"/>
      <c r="M100" s="111"/>
      <c r="N100" s="112"/>
      <c r="O100" s="113"/>
      <c r="P100" s="50">
        <v>1400.0</v>
      </c>
      <c r="Q100" s="51">
        <f t="shared" si="1"/>
        <v>0</v>
      </c>
      <c r="R100" s="52" t="s">
        <v>69</v>
      </c>
      <c r="S100" s="5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04">
        <v>97.0</v>
      </c>
      <c r="B101" s="37">
        <v>44681.0</v>
      </c>
      <c r="C101" s="38" t="s">
        <v>3681</v>
      </c>
      <c r="D101" s="39">
        <v>64781.0</v>
      </c>
      <c r="E101" s="40" t="s">
        <v>1178</v>
      </c>
      <c r="F101" s="143"/>
      <c r="G101" s="120"/>
      <c r="H101" s="67"/>
      <c r="I101" s="107">
        <v>300.0</v>
      </c>
      <c r="J101" s="108"/>
      <c r="K101" s="144"/>
      <c r="L101" s="110"/>
      <c r="M101" s="111"/>
      <c r="N101" s="112"/>
      <c r="O101" s="113"/>
      <c r="P101" s="50">
        <v>300.0</v>
      </c>
      <c r="Q101" s="51">
        <f t="shared" si="1"/>
        <v>0</v>
      </c>
      <c r="R101" s="52" t="s">
        <v>240</v>
      </c>
      <c r="S101" s="5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04">
        <v>98.0</v>
      </c>
      <c r="B102" s="37">
        <v>44681.0</v>
      </c>
      <c r="C102" s="38" t="s">
        <v>3682</v>
      </c>
      <c r="D102" s="39">
        <v>65861.0</v>
      </c>
      <c r="E102" s="40" t="s">
        <v>3424</v>
      </c>
      <c r="F102" s="143"/>
      <c r="G102" s="120"/>
      <c r="H102" s="67"/>
      <c r="I102" s="107">
        <v>1730.0</v>
      </c>
      <c r="J102" s="108"/>
      <c r="K102" s="134">
        <v>920.0</v>
      </c>
      <c r="L102" s="110"/>
      <c r="M102" s="111"/>
      <c r="N102" s="112"/>
      <c r="O102" s="113"/>
      <c r="P102" s="50">
        <v>2650.0</v>
      </c>
      <c r="Q102" s="51">
        <f t="shared" si="1"/>
        <v>0</v>
      </c>
      <c r="R102" s="52" t="s">
        <v>69</v>
      </c>
      <c r="S102" s="5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04">
        <v>99.0</v>
      </c>
      <c r="B103" s="37">
        <v>44681.0</v>
      </c>
      <c r="C103" s="38" t="s">
        <v>3683</v>
      </c>
      <c r="D103" s="39">
        <v>51391.0</v>
      </c>
      <c r="E103" s="40" t="s">
        <v>3684</v>
      </c>
      <c r="F103" s="143"/>
      <c r="G103" s="120"/>
      <c r="H103" s="67"/>
      <c r="I103" s="107">
        <v>3700.0</v>
      </c>
      <c r="J103" s="108"/>
      <c r="K103" s="144"/>
      <c r="L103" s="110"/>
      <c r="M103" s="111"/>
      <c r="N103" s="112"/>
      <c r="O103" s="113"/>
      <c r="P103" s="50">
        <v>3700.0</v>
      </c>
      <c r="Q103" s="51">
        <f t="shared" si="1"/>
        <v>0</v>
      </c>
      <c r="R103" s="52" t="s">
        <v>229</v>
      </c>
      <c r="S103" s="5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04">
        <v>100.0</v>
      </c>
      <c r="B104" s="37">
        <v>44681.0</v>
      </c>
      <c r="C104" s="38" t="s">
        <v>3685</v>
      </c>
      <c r="D104" s="39">
        <v>14329.0</v>
      </c>
      <c r="E104" s="40" t="s">
        <v>129</v>
      </c>
      <c r="F104" s="143"/>
      <c r="G104" s="120"/>
      <c r="H104" s="67"/>
      <c r="I104" s="107">
        <v>2500.0</v>
      </c>
      <c r="J104" s="108"/>
      <c r="K104" s="144"/>
      <c r="L104" s="110"/>
      <c r="M104" s="111"/>
      <c r="N104" s="112"/>
      <c r="O104" s="113"/>
      <c r="P104" s="50">
        <v>2500.0</v>
      </c>
      <c r="Q104" s="51">
        <f t="shared" si="1"/>
        <v>0</v>
      </c>
      <c r="R104" s="52" t="s">
        <v>240</v>
      </c>
      <c r="S104" s="5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04">
        <v>101.0</v>
      </c>
      <c r="B105" s="37">
        <v>44681.0</v>
      </c>
      <c r="C105" s="38" t="s">
        <v>3686</v>
      </c>
      <c r="D105" s="39">
        <v>43380.0</v>
      </c>
      <c r="E105" s="40" t="s">
        <v>457</v>
      </c>
      <c r="F105" s="143"/>
      <c r="G105" s="120"/>
      <c r="H105" s="67"/>
      <c r="I105" s="107">
        <v>100.0</v>
      </c>
      <c r="J105" s="117">
        <v>300.0</v>
      </c>
      <c r="K105" s="144"/>
      <c r="L105" s="110"/>
      <c r="M105" s="111"/>
      <c r="N105" s="112"/>
      <c r="O105" s="113"/>
      <c r="P105" s="50">
        <v>400.0</v>
      </c>
      <c r="Q105" s="51">
        <f t="shared" si="1"/>
        <v>0</v>
      </c>
      <c r="R105" s="52" t="s">
        <v>229</v>
      </c>
      <c r="S105" s="5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04">
        <v>102.0</v>
      </c>
      <c r="B106" s="37">
        <v>44681.0</v>
      </c>
      <c r="C106" s="38" t="s">
        <v>3687</v>
      </c>
      <c r="D106" s="39">
        <v>45193.0</v>
      </c>
      <c r="E106" s="40" t="s">
        <v>1896</v>
      </c>
      <c r="F106" s="143"/>
      <c r="G106" s="120"/>
      <c r="H106" s="67"/>
      <c r="I106" s="107"/>
      <c r="J106" s="117">
        <v>5000.0</v>
      </c>
      <c r="K106" s="144"/>
      <c r="L106" s="110"/>
      <c r="M106" s="111"/>
      <c r="N106" s="112"/>
      <c r="O106" s="113"/>
      <c r="P106" s="50">
        <v>5000.0</v>
      </c>
      <c r="Q106" s="51">
        <f t="shared" si="1"/>
        <v>0</v>
      </c>
      <c r="R106" s="52" t="s">
        <v>240</v>
      </c>
      <c r="S106" s="5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04">
        <v>103.0</v>
      </c>
      <c r="B107" s="37">
        <v>44681.0</v>
      </c>
      <c r="C107" s="38" t="s">
        <v>3688</v>
      </c>
      <c r="D107" s="39">
        <v>68512.0</v>
      </c>
      <c r="E107" s="40" t="s">
        <v>3689</v>
      </c>
      <c r="F107" s="143"/>
      <c r="G107" s="120"/>
      <c r="H107" s="67"/>
      <c r="I107" s="107">
        <v>13450.0</v>
      </c>
      <c r="J107" s="108"/>
      <c r="K107" s="144"/>
      <c r="L107" s="110"/>
      <c r="M107" s="111"/>
      <c r="N107" s="112"/>
      <c r="O107" s="113"/>
      <c r="P107" s="50">
        <v>13450.0</v>
      </c>
      <c r="Q107" s="51">
        <f t="shared" si="1"/>
        <v>0</v>
      </c>
      <c r="R107" s="52" t="s">
        <v>69</v>
      </c>
      <c r="S107" s="5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04">
        <v>104.0</v>
      </c>
      <c r="B108" s="37">
        <v>44681.0</v>
      </c>
      <c r="C108" s="38" t="s">
        <v>3690</v>
      </c>
      <c r="D108" s="39">
        <v>51097.0</v>
      </c>
      <c r="E108" s="40" t="s">
        <v>3691</v>
      </c>
      <c r="F108" s="143"/>
      <c r="G108" s="120"/>
      <c r="H108" s="67"/>
      <c r="I108" s="107">
        <v>10000.0</v>
      </c>
      <c r="J108" s="108"/>
      <c r="K108" s="144"/>
      <c r="L108" s="110"/>
      <c r="M108" s="111"/>
      <c r="N108" s="112"/>
      <c r="O108" s="113"/>
      <c r="P108" s="50">
        <v>10000.0</v>
      </c>
      <c r="Q108" s="51">
        <f t="shared" si="1"/>
        <v>0</v>
      </c>
      <c r="R108" s="52" t="s">
        <v>69</v>
      </c>
      <c r="S108" s="5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04">
        <v>105.0</v>
      </c>
      <c r="B109" s="37">
        <v>44681.0</v>
      </c>
      <c r="C109" s="38" t="s">
        <v>3692</v>
      </c>
      <c r="D109" s="39">
        <v>51106.0</v>
      </c>
      <c r="E109" s="40" t="s">
        <v>3693</v>
      </c>
      <c r="F109" s="143"/>
      <c r="G109" s="120"/>
      <c r="H109" s="67"/>
      <c r="I109" s="107">
        <v>450.0</v>
      </c>
      <c r="J109" s="108"/>
      <c r="K109" s="144"/>
      <c r="L109" s="110"/>
      <c r="M109" s="111"/>
      <c r="N109" s="112"/>
      <c r="O109" s="113"/>
      <c r="P109" s="50">
        <v>450.0</v>
      </c>
      <c r="Q109" s="51">
        <f t="shared" si="1"/>
        <v>0</v>
      </c>
      <c r="R109" s="52" t="s">
        <v>69</v>
      </c>
      <c r="S109" s="5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04">
        <v>106.0</v>
      </c>
      <c r="B110" s="37">
        <v>44681.0</v>
      </c>
      <c r="C110" s="38" t="s">
        <v>3694</v>
      </c>
      <c r="D110" s="39">
        <v>58257.0</v>
      </c>
      <c r="E110" s="40" t="s">
        <v>747</v>
      </c>
      <c r="F110" s="143"/>
      <c r="G110" s="120"/>
      <c r="H110" s="67"/>
      <c r="I110" s="107">
        <v>3150.0</v>
      </c>
      <c r="J110" s="108"/>
      <c r="K110" s="144"/>
      <c r="L110" s="110"/>
      <c r="M110" s="111"/>
      <c r="N110" s="112"/>
      <c r="O110" s="113"/>
      <c r="P110" s="50">
        <v>3150.0</v>
      </c>
      <c r="Q110" s="51">
        <f t="shared" si="1"/>
        <v>0</v>
      </c>
      <c r="R110" s="52" t="s">
        <v>69</v>
      </c>
      <c r="S110" s="5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04">
        <v>107.0</v>
      </c>
      <c r="B111" s="37">
        <v>44681.0</v>
      </c>
      <c r="C111" s="38" t="s">
        <v>3695</v>
      </c>
      <c r="D111" s="39">
        <v>57363.0</v>
      </c>
      <c r="E111" s="40" t="s">
        <v>2122</v>
      </c>
      <c r="F111" s="143"/>
      <c r="G111" s="120"/>
      <c r="H111" s="67"/>
      <c r="I111" s="107">
        <v>2400.0</v>
      </c>
      <c r="J111" s="108"/>
      <c r="K111" s="144"/>
      <c r="L111" s="110"/>
      <c r="M111" s="111"/>
      <c r="N111" s="112"/>
      <c r="O111" s="113"/>
      <c r="P111" s="50">
        <v>2400.0</v>
      </c>
      <c r="Q111" s="51">
        <f t="shared" si="1"/>
        <v>0</v>
      </c>
      <c r="R111" s="52" t="s">
        <v>69</v>
      </c>
      <c r="S111" s="5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04">
        <v>108.0</v>
      </c>
      <c r="B112" s="37">
        <v>44681.0</v>
      </c>
      <c r="C112" s="38" t="s">
        <v>3696</v>
      </c>
      <c r="D112" s="39">
        <v>63735.0</v>
      </c>
      <c r="E112" s="40" t="s">
        <v>2117</v>
      </c>
      <c r="F112" s="143"/>
      <c r="G112" s="120"/>
      <c r="H112" s="67"/>
      <c r="I112" s="107">
        <v>3900.0</v>
      </c>
      <c r="J112" s="108"/>
      <c r="K112" s="144"/>
      <c r="L112" s="110"/>
      <c r="M112" s="111"/>
      <c r="N112" s="112"/>
      <c r="O112" s="113"/>
      <c r="P112" s="50">
        <v>3900.0</v>
      </c>
      <c r="Q112" s="51">
        <f t="shared" si="1"/>
        <v>0</v>
      </c>
      <c r="R112" s="52" t="s">
        <v>69</v>
      </c>
      <c r="S112" s="5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04">
        <v>109.0</v>
      </c>
      <c r="B113" s="37">
        <v>44681.0</v>
      </c>
      <c r="C113" s="38" t="s">
        <v>3697</v>
      </c>
      <c r="D113" s="39">
        <v>52083.0</v>
      </c>
      <c r="E113" s="40" t="s">
        <v>409</v>
      </c>
      <c r="F113" s="143"/>
      <c r="G113" s="120"/>
      <c r="H113" s="122">
        <v>212500.0</v>
      </c>
      <c r="I113" s="107"/>
      <c r="J113" s="108"/>
      <c r="K113" s="144"/>
      <c r="L113" s="110"/>
      <c r="M113" s="111"/>
      <c r="N113" s="112"/>
      <c r="O113" s="113"/>
      <c r="P113" s="50">
        <v>212500.0</v>
      </c>
      <c r="Q113" s="51">
        <f t="shared" si="1"/>
        <v>0</v>
      </c>
      <c r="R113" s="52" t="s">
        <v>240</v>
      </c>
      <c r="S113" s="5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04">
        <v>110.0</v>
      </c>
      <c r="B114" s="37">
        <v>44681.0</v>
      </c>
      <c r="C114" s="38" t="s">
        <v>3698</v>
      </c>
      <c r="D114" s="39">
        <v>58257.0</v>
      </c>
      <c r="E114" s="40" t="s">
        <v>747</v>
      </c>
      <c r="F114" s="143"/>
      <c r="G114" s="120"/>
      <c r="H114" s="67"/>
      <c r="I114" s="107">
        <v>1200.0</v>
      </c>
      <c r="J114" s="108"/>
      <c r="K114" s="144"/>
      <c r="L114" s="110"/>
      <c r="M114" s="111"/>
      <c r="N114" s="112"/>
      <c r="O114" s="113"/>
      <c r="P114" s="50">
        <v>1200.0</v>
      </c>
      <c r="Q114" s="51">
        <f t="shared" si="1"/>
        <v>0</v>
      </c>
      <c r="R114" s="52" t="s">
        <v>229</v>
      </c>
      <c r="S114" s="5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04">
        <v>111.0</v>
      </c>
      <c r="B115" s="37">
        <v>44681.0</v>
      </c>
      <c r="C115" s="38" t="s">
        <v>3699</v>
      </c>
      <c r="D115" s="39">
        <v>62782.0</v>
      </c>
      <c r="E115" s="40" t="s">
        <v>3700</v>
      </c>
      <c r="F115" s="143"/>
      <c r="G115" s="120"/>
      <c r="H115" s="67"/>
      <c r="I115" s="107">
        <v>60000.0</v>
      </c>
      <c r="J115" s="108"/>
      <c r="K115" s="144"/>
      <c r="L115" s="110"/>
      <c r="M115" s="111"/>
      <c r="N115" s="112"/>
      <c r="O115" s="113"/>
      <c r="P115" s="50">
        <v>60000.0</v>
      </c>
      <c r="Q115" s="51">
        <f t="shared" si="1"/>
        <v>0</v>
      </c>
      <c r="R115" s="52" t="s">
        <v>69</v>
      </c>
      <c r="S115" s="5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04">
        <v>112.0</v>
      </c>
      <c r="B116" s="37">
        <v>44681.0</v>
      </c>
      <c r="C116" s="38" t="s">
        <v>3701</v>
      </c>
      <c r="D116" s="39">
        <v>62056.0</v>
      </c>
      <c r="E116" s="40" t="s">
        <v>3702</v>
      </c>
      <c r="F116" s="143"/>
      <c r="G116" s="120"/>
      <c r="H116" s="67"/>
      <c r="I116" s="107">
        <v>60000.0</v>
      </c>
      <c r="J116" s="108"/>
      <c r="K116" s="144"/>
      <c r="L116" s="110"/>
      <c r="M116" s="111"/>
      <c r="N116" s="112"/>
      <c r="O116" s="113"/>
      <c r="P116" s="50">
        <v>60000.0</v>
      </c>
      <c r="Q116" s="51">
        <f t="shared" si="1"/>
        <v>0</v>
      </c>
      <c r="R116" s="52" t="s">
        <v>69</v>
      </c>
      <c r="S116" s="5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04">
        <v>113.0</v>
      </c>
      <c r="B117" s="37">
        <v>44681.0</v>
      </c>
      <c r="C117" s="38" t="s">
        <v>3703</v>
      </c>
      <c r="D117" s="39">
        <v>10271.0</v>
      </c>
      <c r="E117" s="40" t="s">
        <v>3704</v>
      </c>
      <c r="F117" s="143"/>
      <c r="G117" s="120"/>
      <c r="H117" s="67"/>
      <c r="I117" s="107"/>
      <c r="J117" s="117">
        <v>1200.0</v>
      </c>
      <c r="K117" s="144"/>
      <c r="L117" s="110"/>
      <c r="M117" s="111"/>
      <c r="N117" s="112"/>
      <c r="O117" s="113"/>
      <c r="P117" s="50">
        <v>1200.0</v>
      </c>
      <c r="Q117" s="51">
        <f t="shared" si="1"/>
        <v>0</v>
      </c>
      <c r="R117" s="52" t="s">
        <v>240</v>
      </c>
      <c r="S117" s="5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04">
        <v>114.0</v>
      </c>
      <c r="B118" s="37">
        <v>44680.0</v>
      </c>
      <c r="C118" s="38" t="s">
        <v>3705</v>
      </c>
      <c r="D118" s="39">
        <v>55179.0</v>
      </c>
      <c r="E118" s="40" t="s">
        <v>434</v>
      </c>
      <c r="F118" s="143"/>
      <c r="G118" s="120"/>
      <c r="H118" s="122">
        <v>2500.0</v>
      </c>
      <c r="I118" s="107"/>
      <c r="J118" s="108"/>
      <c r="K118" s="144"/>
      <c r="L118" s="110"/>
      <c r="M118" s="111"/>
      <c r="N118" s="112"/>
      <c r="O118" s="113"/>
      <c r="P118" s="50">
        <v>2500.0</v>
      </c>
      <c r="Q118" s="51">
        <f t="shared" si="1"/>
        <v>0</v>
      </c>
      <c r="R118" s="52"/>
      <c r="S118" s="5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04">
        <v>115.0</v>
      </c>
      <c r="B119" s="37">
        <v>44680.0</v>
      </c>
      <c r="C119" s="38" t="s">
        <v>3706</v>
      </c>
      <c r="D119" s="39">
        <v>12102.0</v>
      </c>
      <c r="E119" s="40" t="s">
        <v>1222</v>
      </c>
      <c r="F119" s="143"/>
      <c r="G119" s="120"/>
      <c r="H119" s="122">
        <v>50.0</v>
      </c>
      <c r="I119" s="107"/>
      <c r="J119" s="108"/>
      <c r="K119" s="144"/>
      <c r="L119" s="110"/>
      <c r="M119" s="111"/>
      <c r="N119" s="112"/>
      <c r="O119" s="113"/>
      <c r="P119" s="50">
        <v>50.0</v>
      </c>
      <c r="Q119" s="51">
        <f t="shared" si="1"/>
        <v>0</v>
      </c>
      <c r="R119" s="52"/>
      <c r="S119" s="5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04">
        <v>116.0</v>
      </c>
      <c r="B120" s="37">
        <v>44680.0</v>
      </c>
      <c r="C120" s="38" t="s">
        <v>3707</v>
      </c>
      <c r="D120" s="39">
        <v>12102.0</v>
      </c>
      <c r="E120" s="40" t="s">
        <v>1222</v>
      </c>
      <c r="F120" s="143"/>
      <c r="G120" s="120"/>
      <c r="H120" s="122">
        <v>10000.0</v>
      </c>
      <c r="I120" s="107"/>
      <c r="J120" s="108"/>
      <c r="K120" s="144"/>
      <c r="L120" s="110"/>
      <c r="M120" s="111"/>
      <c r="N120" s="112"/>
      <c r="O120" s="113"/>
      <c r="P120" s="50">
        <v>10000.0</v>
      </c>
      <c r="Q120" s="51">
        <f t="shared" si="1"/>
        <v>0</v>
      </c>
      <c r="R120" s="52"/>
      <c r="S120" s="5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04">
        <v>117.0</v>
      </c>
      <c r="B121" s="37">
        <v>44680.0</v>
      </c>
      <c r="C121" s="38" t="s">
        <v>3708</v>
      </c>
      <c r="D121" s="39">
        <v>12102.0</v>
      </c>
      <c r="E121" s="40" t="s">
        <v>1222</v>
      </c>
      <c r="F121" s="143"/>
      <c r="G121" s="120"/>
      <c r="H121" s="122">
        <v>10000.0</v>
      </c>
      <c r="I121" s="107"/>
      <c r="J121" s="108"/>
      <c r="K121" s="144"/>
      <c r="L121" s="110"/>
      <c r="M121" s="111"/>
      <c r="N121" s="112"/>
      <c r="O121" s="113"/>
      <c r="P121" s="50">
        <v>10000.0</v>
      </c>
      <c r="Q121" s="51">
        <f t="shared" si="1"/>
        <v>0</v>
      </c>
      <c r="R121" s="52"/>
      <c r="S121" s="5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04">
        <v>118.0</v>
      </c>
      <c r="B122" s="37">
        <v>44680.0</v>
      </c>
      <c r="C122" s="38" t="s">
        <v>3709</v>
      </c>
      <c r="D122" s="39">
        <v>12102.0</v>
      </c>
      <c r="E122" s="40" t="s">
        <v>1222</v>
      </c>
      <c r="F122" s="143"/>
      <c r="G122" s="120"/>
      <c r="H122" s="122">
        <v>10000.0</v>
      </c>
      <c r="I122" s="107"/>
      <c r="J122" s="108"/>
      <c r="K122" s="144"/>
      <c r="L122" s="110"/>
      <c r="M122" s="111"/>
      <c r="N122" s="112"/>
      <c r="O122" s="113"/>
      <c r="P122" s="50">
        <v>10000.0</v>
      </c>
      <c r="Q122" s="51">
        <f t="shared" si="1"/>
        <v>0</v>
      </c>
      <c r="R122" s="52"/>
      <c r="S122" s="5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104">
        <v>119.0</v>
      </c>
      <c r="B123" s="37">
        <v>44680.0</v>
      </c>
      <c r="C123" s="38" t="s">
        <v>3710</v>
      </c>
      <c r="D123" s="39">
        <v>12102.0</v>
      </c>
      <c r="E123" s="40" t="s">
        <v>1222</v>
      </c>
      <c r="F123" s="143"/>
      <c r="G123" s="120"/>
      <c r="H123" s="122">
        <v>10000.0</v>
      </c>
      <c r="I123" s="107"/>
      <c r="J123" s="108"/>
      <c r="K123" s="144"/>
      <c r="L123" s="110"/>
      <c r="M123" s="111"/>
      <c r="N123" s="112"/>
      <c r="O123" s="113"/>
      <c r="P123" s="50">
        <v>10000.0</v>
      </c>
      <c r="Q123" s="51">
        <f t="shared" si="1"/>
        <v>0</v>
      </c>
      <c r="R123" s="52"/>
      <c r="S123" s="5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104">
        <v>120.0</v>
      </c>
      <c r="B124" s="37">
        <v>44680.0</v>
      </c>
      <c r="C124" s="38" t="s">
        <v>3711</v>
      </c>
      <c r="D124" s="39">
        <v>12102.0</v>
      </c>
      <c r="E124" s="40" t="s">
        <v>1222</v>
      </c>
      <c r="F124" s="143"/>
      <c r="G124" s="120"/>
      <c r="H124" s="122">
        <v>10000.0</v>
      </c>
      <c r="I124" s="107"/>
      <c r="J124" s="108"/>
      <c r="K124" s="144"/>
      <c r="L124" s="110"/>
      <c r="M124" s="111"/>
      <c r="N124" s="112"/>
      <c r="O124" s="113"/>
      <c r="P124" s="50">
        <v>10000.0</v>
      </c>
      <c r="Q124" s="51">
        <f t="shared" si="1"/>
        <v>0</v>
      </c>
      <c r="R124" s="52"/>
      <c r="S124" s="5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104">
        <v>121.0</v>
      </c>
      <c r="B125" s="37">
        <v>44680.0</v>
      </c>
      <c r="C125" s="38" t="s">
        <v>3712</v>
      </c>
      <c r="D125" s="39">
        <v>51406.0</v>
      </c>
      <c r="E125" s="40" t="s">
        <v>66</v>
      </c>
      <c r="F125" s="143"/>
      <c r="G125" s="120"/>
      <c r="H125" s="122">
        <v>50000.0</v>
      </c>
      <c r="I125" s="107"/>
      <c r="J125" s="108"/>
      <c r="K125" s="144"/>
      <c r="L125" s="110"/>
      <c r="M125" s="111"/>
      <c r="N125" s="112"/>
      <c r="O125" s="113"/>
      <c r="P125" s="50">
        <v>50000.0</v>
      </c>
      <c r="Q125" s="51">
        <f t="shared" si="1"/>
        <v>0</v>
      </c>
      <c r="R125" s="52"/>
      <c r="S125" s="5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104">
        <v>122.0</v>
      </c>
      <c r="B126" s="37">
        <v>44680.0</v>
      </c>
      <c r="C126" s="38" t="s">
        <v>3713</v>
      </c>
      <c r="D126" s="39">
        <v>12102.0</v>
      </c>
      <c r="E126" s="40" t="s">
        <v>1222</v>
      </c>
      <c r="F126" s="143"/>
      <c r="G126" s="120"/>
      <c r="H126" s="122">
        <v>10000.0</v>
      </c>
      <c r="I126" s="107"/>
      <c r="J126" s="108"/>
      <c r="K126" s="144"/>
      <c r="L126" s="110"/>
      <c r="M126" s="111"/>
      <c r="N126" s="112"/>
      <c r="O126" s="113"/>
      <c r="P126" s="50">
        <v>10000.0</v>
      </c>
      <c r="Q126" s="51">
        <f t="shared" si="1"/>
        <v>0</v>
      </c>
      <c r="R126" s="52"/>
      <c r="S126" s="5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104">
        <v>123.0</v>
      </c>
      <c r="B127" s="37">
        <v>44680.0</v>
      </c>
      <c r="C127" s="38" t="s">
        <v>3714</v>
      </c>
      <c r="D127" s="39">
        <v>12102.0</v>
      </c>
      <c r="E127" s="40" t="s">
        <v>1222</v>
      </c>
      <c r="F127" s="143"/>
      <c r="G127" s="120"/>
      <c r="H127" s="122">
        <v>10000.0</v>
      </c>
      <c r="I127" s="107"/>
      <c r="J127" s="108"/>
      <c r="K127" s="144"/>
      <c r="L127" s="110"/>
      <c r="M127" s="111"/>
      <c r="N127" s="112"/>
      <c r="O127" s="113"/>
      <c r="P127" s="50">
        <v>10000.0</v>
      </c>
      <c r="Q127" s="51">
        <f t="shared" si="1"/>
        <v>0</v>
      </c>
      <c r="R127" s="52"/>
      <c r="S127" s="53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104">
        <v>124.0</v>
      </c>
      <c r="B128" s="37">
        <v>44680.0</v>
      </c>
      <c r="C128" s="38" t="s">
        <v>3715</v>
      </c>
      <c r="D128" s="39">
        <v>12102.0</v>
      </c>
      <c r="E128" s="40" t="s">
        <v>1222</v>
      </c>
      <c r="F128" s="143"/>
      <c r="G128" s="120"/>
      <c r="H128" s="122">
        <v>10000.0</v>
      </c>
      <c r="I128" s="107"/>
      <c r="J128" s="108"/>
      <c r="K128" s="144"/>
      <c r="L128" s="110"/>
      <c r="M128" s="111"/>
      <c r="N128" s="112"/>
      <c r="O128" s="113"/>
      <c r="P128" s="50">
        <v>10000.0</v>
      </c>
      <c r="Q128" s="51">
        <f t="shared" si="1"/>
        <v>0</v>
      </c>
      <c r="R128" s="52"/>
      <c r="S128" s="53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104">
        <v>125.0</v>
      </c>
      <c r="B129" s="37">
        <v>44681.0</v>
      </c>
      <c r="C129" s="38" t="s">
        <v>3716</v>
      </c>
      <c r="D129" s="39">
        <v>61420.0</v>
      </c>
      <c r="E129" s="40" t="s">
        <v>3717</v>
      </c>
      <c r="F129" s="143"/>
      <c r="G129" s="120"/>
      <c r="H129" s="67"/>
      <c r="I129" s="107"/>
      <c r="J129" s="108"/>
      <c r="K129" s="144">
        <v>3600.0</v>
      </c>
      <c r="L129" s="175"/>
      <c r="M129" s="111"/>
      <c r="N129" s="112"/>
      <c r="O129" s="113"/>
      <c r="P129" s="50">
        <v>3600.0</v>
      </c>
      <c r="Q129" s="51">
        <f t="shared" si="1"/>
        <v>0</v>
      </c>
      <c r="R129" s="52"/>
      <c r="S129" s="53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104">
        <v>126.0</v>
      </c>
      <c r="B130" s="37">
        <v>44681.0</v>
      </c>
      <c r="C130" s="38" t="s">
        <v>3718</v>
      </c>
      <c r="D130" s="39">
        <v>37642.0</v>
      </c>
      <c r="E130" s="40" t="s">
        <v>439</v>
      </c>
      <c r="F130" s="143"/>
      <c r="G130" s="120"/>
      <c r="H130" s="122">
        <v>10000.0</v>
      </c>
      <c r="I130" s="107"/>
      <c r="J130" s="117"/>
      <c r="K130" s="144"/>
      <c r="L130" s="110"/>
      <c r="M130" s="111"/>
      <c r="N130" s="112"/>
      <c r="O130" s="113"/>
      <c r="P130" s="50">
        <v>10000.0</v>
      </c>
      <c r="Q130" s="51">
        <f t="shared" si="1"/>
        <v>0</v>
      </c>
      <c r="R130" s="52"/>
      <c r="S130" s="53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104">
        <v>127.0</v>
      </c>
      <c r="B131" s="37">
        <v>44681.0</v>
      </c>
      <c r="C131" s="38" t="s">
        <v>3719</v>
      </c>
      <c r="D131" s="39">
        <v>54173.0</v>
      </c>
      <c r="E131" s="40" t="s">
        <v>3720</v>
      </c>
      <c r="F131" s="143"/>
      <c r="G131" s="120"/>
      <c r="H131" s="122">
        <v>6400.0</v>
      </c>
      <c r="I131" s="107"/>
      <c r="J131" s="108"/>
      <c r="K131" s="144"/>
      <c r="L131" s="110"/>
      <c r="M131" s="111"/>
      <c r="N131" s="112"/>
      <c r="O131" s="113"/>
      <c r="P131" s="50">
        <v>6400.0</v>
      </c>
      <c r="Q131" s="51">
        <f t="shared" si="1"/>
        <v>0</v>
      </c>
      <c r="R131" s="52"/>
      <c r="S131" s="53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104">
        <v>128.0</v>
      </c>
      <c r="B132" s="37">
        <v>44681.0</v>
      </c>
      <c r="C132" s="38" t="s">
        <v>3721</v>
      </c>
      <c r="D132" s="39">
        <v>50148.0</v>
      </c>
      <c r="E132" s="40" t="s">
        <v>1698</v>
      </c>
      <c r="F132" s="143"/>
      <c r="G132" s="120"/>
      <c r="H132" s="122">
        <v>300.0</v>
      </c>
      <c r="I132" s="107"/>
      <c r="J132" s="108"/>
      <c r="K132" s="144"/>
      <c r="L132" s="110"/>
      <c r="M132" s="111"/>
      <c r="N132" s="112"/>
      <c r="O132" s="113"/>
      <c r="P132" s="50">
        <v>300.0</v>
      </c>
      <c r="Q132" s="51">
        <f t="shared" si="1"/>
        <v>0</v>
      </c>
      <c r="R132" s="52"/>
      <c r="S132" s="53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104">
        <v>129.0</v>
      </c>
      <c r="B133" s="37">
        <v>44681.0</v>
      </c>
      <c r="C133" s="38" t="s">
        <v>3722</v>
      </c>
      <c r="D133" s="39">
        <v>49918.0</v>
      </c>
      <c r="E133" s="40" t="s">
        <v>214</v>
      </c>
      <c r="F133" s="143"/>
      <c r="G133" s="120"/>
      <c r="H133" s="122">
        <v>10250.0</v>
      </c>
      <c r="I133" s="107"/>
      <c r="J133" s="108"/>
      <c r="K133" s="144"/>
      <c r="L133" s="110"/>
      <c r="M133" s="111"/>
      <c r="N133" s="112"/>
      <c r="O133" s="113"/>
      <c r="P133" s="50">
        <v>10250.0</v>
      </c>
      <c r="Q133" s="51">
        <f t="shared" si="1"/>
        <v>0</v>
      </c>
      <c r="R133" s="52"/>
      <c r="S133" s="53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104">
        <v>130.0</v>
      </c>
      <c r="B134" s="37">
        <v>44681.0</v>
      </c>
      <c r="C134" s="38" t="s">
        <v>3723</v>
      </c>
      <c r="D134" s="39">
        <v>69848.0</v>
      </c>
      <c r="E134" s="40" t="s">
        <v>3724</v>
      </c>
      <c r="F134" s="143"/>
      <c r="G134" s="120"/>
      <c r="H134" s="122">
        <v>108000.0</v>
      </c>
      <c r="I134" s="107"/>
      <c r="J134" s="108"/>
      <c r="K134" s="144"/>
      <c r="L134" s="110"/>
      <c r="M134" s="111"/>
      <c r="N134" s="112"/>
      <c r="O134" s="113"/>
      <c r="P134" s="50">
        <v>108000.0</v>
      </c>
      <c r="Q134" s="51">
        <f t="shared" si="1"/>
        <v>0</v>
      </c>
      <c r="R134" s="52"/>
      <c r="S134" s="53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104">
        <v>131.0</v>
      </c>
      <c r="B135" s="37">
        <v>44681.0</v>
      </c>
      <c r="C135" s="38" t="s">
        <v>3725</v>
      </c>
      <c r="D135" s="39">
        <v>12102.0</v>
      </c>
      <c r="E135" s="40" t="s">
        <v>1222</v>
      </c>
      <c r="F135" s="143"/>
      <c r="G135" s="120"/>
      <c r="H135" s="122">
        <v>1750.0</v>
      </c>
      <c r="I135" s="107"/>
      <c r="J135" s="108"/>
      <c r="K135" s="144"/>
      <c r="L135" s="110"/>
      <c r="M135" s="111"/>
      <c r="N135" s="112"/>
      <c r="O135" s="113"/>
      <c r="P135" s="50">
        <v>1750.0</v>
      </c>
      <c r="Q135" s="51">
        <f t="shared" si="1"/>
        <v>0</v>
      </c>
      <c r="R135" s="52"/>
      <c r="S135" s="53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104">
        <v>132.0</v>
      </c>
      <c r="B136" s="37">
        <v>44681.0</v>
      </c>
      <c r="C136" s="38" t="s">
        <v>3726</v>
      </c>
      <c r="D136" s="39">
        <v>55179.0</v>
      </c>
      <c r="E136" s="40" t="s">
        <v>434</v>
      </c>
      <c r="F136" s="143"/>
      <c r="G136" s="120"/>
      <c r="H136" s="122">
        <v>5000.0</v>
      </c>
      <c r="I136" s="107"/>
      <c r="J136" s="108"/>
      <c r="K136" s="144"/>
      <c r="L136" s="110"/>
      <c r="M136" s="111"/>
      <c r="N136" s="112"/>
      <c r="O136" s="113"/>
      <c r="P136" s="50">
        <v>5000.0</v>
      </c>
      <c r="Q136" s="51">
        <f t="shared" si="1"/>
        <v>0</v>
      </c>
      <c r="R136" s="52"/>
      <c r="S136" s="53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104"/>
      <c r="B137" s="146"/>
      <c r="C137" s="146"/>
      <c r="D137" s="146"/>
      <c r="E137" s="146"/>
      <c r="F137" s="92">
        <f t="shared" ref="F137:K137" si="2">SUM(F5:F136)</f>
        <v>0</v>
      </c>
      <c r="G137" s="93">
        <f t="shared" si="2"/>
        <v>35000</v>
      </c>
      <c r="H137" s="135">
        <f t="shared" si="2"/>
        <v>803650</v>
      </c>
      <c r="I137" s="136">
        <f t="shared" si="2"/>
        <v>637890</v>
      </c>
      <c r="J137" s="137">
        <f t="shared" si="2"/>
        <v>190425</v>
      </c>
      <c r="K137" s="138">
        <f t="shared" si="2"/>
        <v>19670</v>
      </c>
      <c r="L137" s="139">
        <f>SUM(L4:L136)</f>
        <v>0</v>
      </c>
      <c r="M137" s="140">
        <f>SUM(M5:M136)</f>
        <v>0</v>
      </c>
      <c r="N137" s="141">
        <f t="shared" ref="N137:O137" si="3">SUM(N4:N136)</f>
        <v>0</v>
      </c>
      <c r="O137" s="142">
        <f t="shared" si="3"/>
        <v>0</v>
      </c>
      <c r="P137" s="161">
        <f>SUM(P5:P136)</f>
        <v>1686635</v>
      </c>
      <c r="Q137" s="51">
        <f t="shared" si="1"/>
        <v>0</v>
      </c>
      <c r="R137" s="146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>
      <c r="A138" s="22"/>
      <c r="B138" s="22"/>
      <c r="C138" s="22"/>
      <c r="D138" s="22"/>
      <c r="E138" s="22"/>
      <c r="F138" s="102">
        <f>F137+G137+H137+I137+J137+K137+L137+M137+N137+O137</f>
        <v>1686635</v>
      </c>
      <c r="G138" s="34"/>
      <c r="H138" s="34"/>
      <c r="I138" s="34"/>
      <c r="J138" s="34"/>
      <c r="K138" s="34"/>
      <c r="L138" s="6"/>
      <c r="M138" s="103"/>
      <c r="N138" s="103"/>
      <c r="O138" s="103"/>
      <c r="P138" s="53"/>
      <c r="Q138" s="53"/>
      <c r="R138" s="2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169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</sheetData>
  <mergeCells count="19">
    <mergeCell ref="E2:E4"/>
    <mergeCell ref="F3:F4"/>
    <mergeCell ref="G3:H3"/>
    <mergeCell ref="I3:J3"/>
    <mergeCell ref="K3:K4"/>
    <mergeCell ref="L3:L4"/>
    <mergeCell ref="F138:L138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