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.02.66" sheetId="1" r:id="rId4"/>
    <sheet state="visible" name="03.02.66" sheetId="2" r:id="rId5"/>
    <sheet state="visible" name="04.02.66" sheetId="3" r:id="rId6"/>
    <sheet state="visible" name="05.02.66" sheetId="4" r:id="rId7"/>
    <sheet state="visible" name="06.02.66" sheetId="5" r:id="rId8"/>
    <sheet state="visible" name="07.02.66" sheetId="6" r:id="rId9"/>
    <sheet state="visible" name="08.02.66" sheetId="7" r:id="rId10"/>
    <sheet state="visible" name="09.02.66" sheetId="8" r:id="rId11"/>
    <sheet state="visible" name="10.02.66" sheetId="9" r:id="rId12"/>
    <sheet state="visible" name="11.02.66" sheetId="10" r:id="rId13"/>
    <sheet state="visible" name="12.02.66" sheetId="11" r:id="rId14"/>
    <sheet state="visible" name="13.02.66" sheetId="12" r:id="rId15"/>
    <sheet state="visible" name="14.02.66" sheetId="13" r:id="rId16"/>
    <sheet state="visible" name="15.02.66" sheetId="14" r:id="rId17"/>
    <sheet state="visible" name="16.02.66" sheetId="15" r:id="rId18"/>
    <sheet state="visible" name="17.02.66" sheetId="16" r:id="rId19"/>
    <sheet state="visible" name="18.02.66" sheetId="17" r:id="rId20"/>
    <sheet state="visible" name="19.02.66" sheetId="18" r:id="rId21"/>
    <sheet state="visible" name="20.02.66" sheetId="19" r:id="rId22"/>
    <sheet state="visible" name="21.02.66" sheetId="20" r:id="rId23"/>
    <sheet state="visible" name="22.02.66" sheetId="21" r:id="rId24"/>
    <sheet state="visible" name="23.02.66" sheetId="22" r:id="rId25"/>
    <sheet state="visible" name="24.02.66" sheetId="23" r:id="rId26"/>
    <sheet state="visible" name="25.02.66" sheetId="24" r:id="rId27"/>
    <sheet state="visible" name="26.02.66" sheetId="25" r:id="rId28"/>
    <sheet state="visible" name="27.02.66" sheetId="26" r:id="rId29"/>
    <sheet state="visible" name="28.02.66" sheetId="27" r:id="rId30"/>
  </sheets>
  <definedNames/>
  <calcPr/>
</workbook>
</file>

<file path=xl/sharedStrings.xml><?xml version="1.0" encoding="utf-8"?>
<sst xmlns="http://schemas.openxmlformats.org/spreadsheetml/2006/main" count="5377" uniqueCount="2360">
  <si>
    <t xml:space="preserve">                                                                                                                                                                                                                     DAILY  SALE  31-2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</si>
  <si>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</si>
  <si>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</si>
  <si>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</si>
  <si>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</si>
  <si>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</si>
  <si>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</si>
  <si>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</si>
  <si>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</si>
  <si>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</si>
  <si>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</si>
  <si>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</si>
  <si>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</si>
  <si>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</si>
  <si>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</si>
  <si>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</si>
  <si>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</si>
  <si>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</si>
  <si>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</si>
  <si>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</si>
  <si>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</si>
  <si>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</si>
  <si>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STHBKK012301002167</t>
  </si>
  <si>
    <t>นางสาว จิรภาทิชา โคดมการภัทรารัช</t>
  </si>
  <si>
    <t>bkk-nee</t>
  </si>
  <si>
    <t>STHBKK012302000001</t>
  </si>
  <si>
    <t xml:space="preserve">นาย ทนงศักดิ์ รัตนบุรี		</t>
  </si>
  <si>
    <t xml:space="preserve">  </t>
  </si>
  <si>
    <t>STHBKK012302000002</t>
  </si>
  <si>
    <t>ห้างหุ้นส่วนจำกัด เครือข่ายปิยธนา ( สำนักงานใหญ่ )</t>
  </si>
  <si>
    <t xml:space="preserve"> </t>
  </si>
  <si>
    <t>STHBKK012302000003</t>
  </si>
  <si>
    <t>นาย รวมพล บุญยัง</t>
  </si>
  <si>
    <t>STHBKK012302000004</t>
  </si>
  <si>
    <t>STHBKK012302000005</t>
  </si>
  <si>
    <t>STHBKK012302000006</t>
  </si>
  <si>
    <t>STHBKK012302000007</t>
  </si>
  <si>
    <t>STHBKK012302000008</t>
  </si>
  <si>
    <t>STHBKK012302000009</t>
  </si>
  <si>
    <t>STHBKK012302000012</t>
  </si>
  <si>
    <t>STHBKK012302000013</t>
  </si>
  <si>
    <t>นางสาว หนึ่งฤทัย หอมละออ</t>
  </si>
  <si>
    <t>bkk-aoeng</t>
  </si>
  <si>
    <t>STHBKK012302000014</t>
  </si>
  <si>
    <t>บริษัท โคบาราเอฟโวลูชั่น (ประเทศไทย)จำกัด ( สำนักงานใหญ่ )</t>
  </si>
  <si>
    <t>STHBKK012302000015</t>
  </si>
  <si>
    <t>นาย อารี ศรีสวน</t>
  </si>
  <si>
    <t>PoonBKK</t>
  </si>
  <si>
    <t>STHBKK012302000016</t>
  </si>
  <si>
    <t>นาย อนุชิต  ชุมคง</t>
  </si>
  <si>
    <t>STHBKK012302000017</t>
  </si>
  <si>
    <t>นางสาว ศิริพร อินทวงษ์</t>
  </si>
  <si>
    <t>STHBKK012302000018</t>
  </si>
  <si>
    <t>ห้างหุ้นส่วนจำกัด รีลิกธีน  (สำนักงานใหญ่)</t>
  </si>
  <si>
    <t>STHBKK012302000019</t>
  </si>
  <si>
    <t>นาย มงคล เพ็งเคียน</t>
  </si>
  <si>
    <t>STHBKK012302000020</t>
  </si>
  <si>
    <t>นางสาว กาญตนา ตรีศักดิ์</t>
  </si>
  <si>
    <t>Ketbkk</t>
  </si>
  <si>
    <t>STHBKK012302000021</t>
  </si>
  <si>
    <t>นางสาว กัญญ์ชญามาศ สารกิจ</t>
  </si>
  <si>
    <t>STHBKK012302000022</t>
  </si>
  <si>
    <t>ห้างหุ้นส่วนจำกัด ไดม่อนอันดามัน เน็ตเวิร์ค  (สำนักงานใหญ่)</t>
  </si>
  <si>
    <t>STHBKK012302000029</t>
  </si>
  <si>
    <t>นาย สุรทัศน์ เกไธสง</t>
  </si>
  <si>
    <t>nuBKK</t>
  </si>
  <si>
    <t>STHBKK012302000030</t>
  </si>
  <si>
    <t>นาย อนันต์กฤช เต็มศิริพันธุ์</t>
  </si>
  <si>
    <t>STHBKK012302000031</t>
  </si>
  <si>
    <t>STHBKK012302000032</t>
  </si>
  <si>
    <t xml:space="preserve">นางสาว ภัทราณิษฐ์ พืชพันธ์วรเดชา	</t>
  </si>
  <si>
    <t>STHBKK012302000033</t>
  </si>
  <si>
    <t>นางสาว วัชรวรรณ  นิลสุ</t>
  </si>
  <si>
    <t>STHBKK012302000034</t>
  </si>
  <si>
    <t>นาย เชาวลิตร์ เหล่าเขตกิจ</t>
  </si>
  <si>
    <t>Meiy</t>
  </si>
  <si>
    <t>STHBKK012302000036</t>
  </si>
  <si>
    <t>นาย พลรัตน์ ผ่องศรี</t>
  </si>
  <si>
    <t>STHBKK012302000037</t>
  </si>
  <si>
    <t>นางสาว ดาวธิดา  วงมาเกษ</t>
  </si>
  <si>
    <t>STHBKK012302000038</t>
  </si>
  <si>
    <t>วาสนา ดิษปัญญา</t>
  </si>
  <si>
    <t>STHBKK012302000039</t>
  </si>
  <si>
    <t>นางสาว มัลลิกา พลรัตน์</t>
  </si>
  <si>
    <t>STHBKK012302000040</t>
  </si>
  <si>
    <t>นาย เจษฎา  ทับทิม</t>
  </si>
  <si>
    <t>STHBKK012302000041</t>
  </si>
  <si>
    <t>สนั่น ปริมาณ</t>
  </si>
  <si>
    <t>BKK-Neng</t>
  </si>
  <si>
    <t>STHBKK012302000042</t>
  </si>
  <si>
    <t>นาย ชลธี จันทโคตร</t>
  </si>
  <si>
    <t>STHBKK012302000044</t>
  </si>
  <si>
    <t>บริษัท แฮปปี้ มันนี่ หนึ่งหกแปด จำกัด(สำนักงานใหญ่)</t>
  </si>
  <si>
    <t>STHBKK012302000045</t>
  </si>
  <si>
    <t>นาย ไชยพงศ์ รุ่งอำพินธ์</t>
  </si>
  <si>
    <t>STHBKK012302000046</t>
  </si>
  <si>
    <t>STHBKK012302000048</t>
  </si>
  <si>
    <t>นางสาว ดาราตรี  เรียงสา</t>
  </si>
  <si>
    <t>STHBKK012302000049</t>
  </si>
  <si>
    <t>STHBKK012302000050</t>
  </si>
  <si>
    <t>นางสาว พิชาวีร์ บวรธีราเศรษฐ์</t>
  </si>
  <si>
    <t>STHBKK012302000051</t>
  </si>
  <si>
    <t>STHBKK012302000052</t>
  </si>
  <si>
    <t>STHBKK012302000053</t>
  </si>
  <si>
    <t>นางสาว อารี เชาว์วิวัฒนากุล</t>
  </si>
  <si>
    <t>STHBKK012302000054</t>
  </si>
  <si>
    <t>นางสาว ธิดารัตน์ มณีเย็น</t>
  </si>
  <si>
    <t>STHBKK012302000055</t>
  </si>
  <si>
    <t>นาง อรทัย นิพขันธ์</t>
  </si>
  <si>
    <t>STHBKK012302000056</t>
  </si>
  <si>
    <t>นางสาว วลีทิพย์ ญาณกวี</t>
  </si>
  <si>
    <t>STHBKK012302000057</t>
  </si>
  <si>
    <t>นางสาว ดารดี ญาณกวี</t>
  </si>
  <si>
    <t>STHBKK012302000058</t>
  </si>
  <si>
    <t>นางสาว วาชินี  อังคเสถียร</t>
  </si>
  <si>
    <t>STHBKK012302000059</t>
  </si>
  <si>
    <t>นาง รัตนกร ไม้แดง</t>
  </si>
  <si>
    <t>STHBKK012302000060</t>
  </si>
  <si>
    <t>นางสาว ภัณฑิรา โพธิ์ทัย</t>
  </si>
  <si>
    <t>STHBKK012302000062</t>
  </si>
  <si>
    <t>นาง ประไพ ภู่งาม</t>
  </si>
  <si>
    <t>STHBKK012302000064</t>
  </si>
  <si>
    <t>บริษัท  ต.ศรีโสภณ จำกัด (สำนักงานใหญ่)</t>
  </si>
  <si>
    <t>STHBKK012302000065</t>
  </si>
  <si>
    <t>นาง แล ขันติยะวง</t>
  </si>
  <si>
    <t>STHBKK012302000066</t>
  </si>
  <si>
    <t>นาง สุกัญญา  หิรัญเกื้อ</t>
  </si>
  <si>
    <t>STHBKK012302000067</t>
  </si>
  <si>
    <t>STHBKK012302000068</t>
  </si>
  <si>
    <t>นางสาว กนกภรณ์  จำปาเวียง</t>
  </si>
  <si>
    <t>STHBKK012302000069</t>
  </si>
  <si>
    <t>นางสาว พิกุล กลิ่นฟุ้ง</t>
  </si>
  <si>
    <t>STHBKK012302000070</t>
  </si>
  <si>
    <t>นาย พิสิฐ โฉ่พลกรัง</t>
  </si>
  <si>
    <t>STHBKK012302000072</t>
  </si>
  <si>
    <t>นางสาว อรสา  แปะกระโทก</t>
  </si>
  <si>
    <t>STHBKK012302000073</t>
  </si>
  <si>
    <t>นาย วิเชษฐ สกุลหอม</t>
  </si>
  <si>
    <t>STHBKK012302000074</t>
  </si>
  <si>
    <t>STHBKK012302000076</t>
  </si>
  <si>
    <t>นาย ชัยพิชิต​  ศรีชนะ</t>
  </si>
  <si>
    <t>STHBKK012302000077</t>
  </si>
  <si>
    <t>นางสาว ฤทัย ญาณกวี</t>
  </si>
  <si>
    <t>STHBKK012302000078</t>
  </si>
  <si>
    <t>นาง น้ำหวาน ทองพรม</t>
  </si>
  <si>
    <t>STHBKK012302000079</t>
  </si>
  <si>
    <t>นาย ธนกร อภัยพงศ์</t>
  </si>
  <si>
    <t>STHBKK012302000085</t>
  </si>
  <si>
    <t>นางสาว สุพรรณษา ไพศาล</t>
  </si>
  <si>
    <t>STHBKK012302000087</t>
  </si>
  <si>
    <t>นางสาว ยศวีร์ โคตรดี</t>
  </si>
  <si>
    <t>STHBKK012302000088</t>
  </si>
  <si>
    <t>ห้างหุ้นส่วนจำกัด ปูแดงพารวย ( สำนักงานใหญ่)</t>
  </si>
  <si>
    <t>STHBKK012302000089</t>
  </si>
  <si>
    <t>นาง สุวิมล โม้สา</t>
  </si>
  <si>
    <t>STHBKK012302000090</t>
  </si>
  <si>
    <t>นางสาว สุนิตรา สิงห์โต</t>
  </si>
  <si>
    <t>STHBKK012302000093</t>
  </si>
  <si>
    <t>นาย ธนภณ ทวียศหิรัญ</t>
  </si>
  <si>
    <t>STHBKK012302000094</t>
  </si>
  <si>
    <t>นาย ภูวกร บวรฉัตรชาตรี</t>
  </si>
  <si>
    <t>STHBKK012302000095</t>
  </si>
  <si>
    <t>บริษัท  รินทร์รฐา กรุ๊ป จำกัด(สำนักงานใหญ่)</t>
  </si>
  <si>
    <t>STHBKK012302000096</t>
  </si>
  <si>
    <t>บริษัท ศรีทวีรุ่งโรจน์ จำกัด(สำนักงานใหญ่)</t>
  </si>
  <si>
    <t>STHBKK012302000097</t>
  </si>
  <si>
    <t>นางสาว ชัญญภัทร  นนทวัฒนขจร</t>
  </si>
  <si>
    <t>STHBKK012302000098</t>
  </si>
  <si>
    <t>STHBKK012302000100</t>
  </si>
  <si>
    <t>นางสาว นภาไพลิน  กาละวันต์</t>
  </si>
  <si>
    <t>STHBKK012302000101</t>
  </si>
  <si>
    <t>นาย สมชาย โสภา</t>
  </si>
  <si>
    <t>STHBKK012302000102</t>
  </si>
  <si>
    <t>บริษัท เอ็น.พี มาร์เก็ตติ้ง แบรนด์ จำกัด(สำนักงานใหญ่)</t>
  </si>
  <si>
    <t>STHBKK012302000104</t>
  </si>
  <si>
    <t>นาย ทินกฤต ข้าวพิมาย</t>
  </si>
  <si>
    <t>STHBKK012302000105</t>
  </si>
  <si>
    <t>นางสาว คณาง ไพรบึง</t>
  </si>
  <si>
    <t>STHBKK012302000108</t>
  </si>
  <si>
    <t>นางสาว ศศกร  อมตวงษ์</t>
  </si>
  <si>
    <t>STHBKK012302000109</t>
  </si>
  <si>
    <t>นาย ประมง จันทะสิงห์</t>
  </si>
  <si>
    <t>STHBKK012302000110</t>
  </si>
  <si>
    <t>นาย เสฎฐวุฒิ พนาอภิชน</t>
  </si>
  <si>
    <t>STHBKK012302000111</t>
  </si>
  <si>
    <t>นาย สหชัย ม่วงกล่ำ</t>
  </si>
  <si>
    <t>STHBKK012302000112</t>
  </si>
  <si>
    <t>นาง ทิพยาภรณ์ ฆ้องวงษ์</t>
  </si>
  <si>
    <t>STHBKK012302000115</t>
  </si>
  <si>
    <t>นางสาว สิริกุล จันทร์กอน</t>
  </si>
  <si>
    <t>STHBKK012302000116</t>
  </si>
  <si>
    <t>นาง สิริรักษ์ ผิวอ่อน</t>
  </si>
  <si>
    <t>STHBKK012302000117</t>
  </si>
  <si>
    <t>นางสาว โสภา  นายสุข</t>
  </si>
  <si>
    <t>STHBKK012302000118</t>
  </si>
  <si>
    <t>นางสาว ธันย์ณิชา ชำนาญป่า</t>
  </si>
  <si>
    <t>STHBKK012302000119</t>
  </si>
  <si>
    <t>บริษัท สวนสุข จำกัด(สำนักงานใหญ่)</t>
  </si>
  <si>
    <t>STHBKK012302000120</t>
  </si>
  <si>
    <t>นาย เอกสิทธิ์ ชำนาญผา</t>
  </si>
  <si>
    <t>STHBKK012302000121</t>
  </si>
  <si>
    <t>นางสาว กัญญาภัค กำเหนิดผล</t>
  </si>
  <si>
    <t>STHBKK012302000122</t>
  </si>
  <si>
    <t>STHBKK012302000124</t>
  </si>
  <si>
    <t>นางสาว ธัญกมล คุณโอนด</t>
  </si>
  <si>
    <t>STHBKK012302000125</t>
  </si>
  <si>
    <t>นาย นาย ว่าที่ ร.ต.ประสิทธิ์ รูปขำดี</t>
  </si>
  <si>
    <t>STHBKK012302000126</t>
  </si>
  <si>
    <t>STHBKK012302000127</t>
  </si>
  <si>
    <t>STHBKK012302000128</t>
  </si>
  <si>
    <t>STHBKK012302000129</t>
  </si>
  <si>
    <t>STHBKK012302000130</t>
  </si>
  <si>
    <t>STHBKK012302000131</t>
  </si>
  <si>
    <t>STHBKK012302000132</t>
  </si>
  <si>
    <t>นางสาว วิรัตน์ ใจซื่อ</t>
  </si>
  <si>
    <t>STHBKK012302000133</t>
  </si>
  <si>
    <t>STHBKK012302000134</t>
  </si>
  <si>
    <t>นาง อรวรรณ จันทร์วงศ์</t>
  </si>
  <si>
    <t>STHBKK012302000135</t>
  </si>
  <si>
    <t>STHBKK012302000137</t>
  </si>
  <si>
    <t>มาลี เวียงบาล</t>
  </si>
  <si>
    <t>STHBKK012302000138</t>
  </si>
  <si>
    <t>บริษัท ดีเวย์ ริชคอร์ป จำกัด(สำนักงานใหญ่)</t>
  </si>
  <si>
    <t>STHBKK012302000139</t>
  </si>
  <si>
    <t>STHBKK012302000140</t>
  </si>
  <si>
    <t>นางสาว NAN SOE MYAT THU ZAR</t>
  </si>
  <si>
    <t>STHONLIN2301000570</t>
  </si>
  <si>
    <t>STHONLIN2301000572</t>
  </si>
  <si>
    <t>นาย อนพันธ์ เมธาพรสูทิวัส</t>
  </si>
  <si>
    <t>STHONLIN2301000578</t>
  </si>
  <si>
    <t>นางสาว เกศร วงษ์วิภาค</t>
  </si>
  <si>
    <t>STHONLIN2301000579</t>
  </si>
  <si>
    <t>STHONLIN2302000001</t>
  </si>
  <si>
    <t>นาย สมยศ อภิรัชนากุล</t>
  </si>
  <si>
    <t>STHONLIN2302000003</t>
  </si>
  <si>
    <t>นาย ธนบูลย์ แสงฐิตาพันธุ์</t>
  </si>
  <si>
    <t>STHONLIN2302000004</t>
  </si>
  <si>
    <t>STHONLIN2302000005</t>
  </si>
  <si>
    <t>STHONLIN2302000006</t>
  </si>
  <si>
    <t>นาย วิโรจน์ อังคเสถียร</t>
  </si>
  <si>
    <t>STHONLIN2302000007</t>
  </si>
  <si>
    <t>นาง ตา นิสไธสง+นางสาว สุปราณี นิสไธสง</t>
  </si>
  <si>
    <t>STHONLIN2302000010</t>
  </si>
  <si>
    <t>นาย โสภณ วงค์ษานุสิทธิ์</t>
  </si>
  <si>
    <t>STHONLIN2302000015</t>
  </si>
  <si>
    <t>นางสาว ธันยาพร สีแก้ว</t>
  </si>
  <si>
    <t>STHONLIN2302000018</t>
  </si>
  <si>
    <t>นาย จักรพงศ์ สินธุรักษ์</t>
  </si>
  <si>
    <t>STHONLIN2302000019</t>
  </si>
  <si>
    <t>นางสาว ทิพวัลย์  เหลือรักษ์</t>
  </si>
  <si>
    <t>STHONLIN2302000020</t>
  </si>
  <si>
    <t>นางสาว พรรณิษา เหลีอรักษ์</t>
  </si>
  <si>
    <t>STHONLIN2302000021</t>
  </si>
  <si>
    <t>นางสาว รชตวรรณ วรรณศรี</t>
  </si>
  <si>
    <t>STHONLIN2302000022</t>
  </si>
  <si>
    <t>นางสาว สุภาพร พรมทา</t>
  </si>
  <si>
    <t>STHONLIN2302000023</t>
  </si>
  <si>
    <t>นาย ศักดิ์สิทธิ์ เหลือรักษ์</t>
  </si>
  <si>
    <t>STHONLIN2302000025</t>
  </si>
  <si>
    <t>นาย เรีอ สีแก้ว</t>
  </si>
  <si>
    <t>STHONLIN2302000027</t>
  </si>
  <si>
    <t>นาง ปวีณา   ปาทา</t>
  </si>
  <si>
    <t>STHONLIN2302000029</t>
  </si>
  <si>
    <t>นางสาว นงพงา ตั้งฤทัยเยี่ยม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</si>
  <si>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03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</si>
  <si>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STHBKK012302000141</t>
  </si>
  <si>
    <t>STHBKK012302000143</t>
  </si>
  <si>
    <t>นาย พันธ์ณุ คำคล้าย</t>
  </si>
  <si>
    <t>STHBKK012302000144</t>
  </si>
  <si>
    <t>นาย ธีระยุทธ์ สกุลฤกษ์</t>
  </si>
  <si>
    <t>STHBKK012302000145</t>
  </si>
  <si>
    <t>นาง สังวร เที่ยงเต็ม</t>
  </si>
  <si>
    <t>STHBKK012302000146</t>
  </si>
  <si>
    <t>STHBKK012302000147</t>
  </si>
  <si>
    <t>STHBKK012302000149</t>
  </si>
  <si>
    <t>นาย ปรีชา  แก้วโกถม</t>
  </si>
  <si>
    <t>STHBKK012302000150</t>
  </si>
  <si>
    <t>นาง ศริยา  รักษาราษฎร์</t>
  </si>
  <si>
    <t>STHBKK012302000151</t>
  </si>
  <si>
    <t>STHBKK012302000153</t>
  </si>
  <si>
    <t>นาย ปริญพัชร์ ศรีศุภณัฐธนากุล</t>
  </si>
  <si>
    <t>STHBKK012302000154</t>
  </si>
  <si>
    <t>STHBKK012302000155</t>
  </si>
  <si>
    <t>STHBKK012302000156</t>
  </si>
  <si>
    <t>นาย ศักดา ตำนาญ</t>
  </si>
  <si>
    <t>STHBKK012302000157</t>
  </si>
  <si>
    <t>นาย ปริญญา  ช่างกลึง</t>
  </si>
  <si>
    <t>STHBKK012302000158</t>
  </si>
  <si>
    <t>นาย เลิศวรรธน์ ศรีภิรมย์</t>
  </si>
  <si>
    <t>STHBKK012302000159</t>
  </si>
  <si>
    <t>STHBKK012302000160</t>
  </si>
  <si>
    <t>STHBKK012302000161</t>
  </si>
  <si>
    <t>STHBKK012302000163</t>
  </si>
  <si>
    <t>นาง ชฎาพร คำเหลือ</t>
  </si>
  <si>
    <t>STHBKK012302000164</t>
  </si>
  <si>
    <t>STHBKK012302000165</t>
  </si>
  <si>
    <t>นางสาว พิมลพัตร พยัคเวชวิกรณ์</t>
  </si>
  <si>
    <t>STHBKK012302000168</t>
  </si>
  <si>
    <t>นางสาว สาวิตรี บัวทอง</t>
  </si>
  <si>
    <t>STHBKK012302000169</t>
  </si>
  <si>
    <t>STHBKK012302000170</t>
  </si>
  <si>
    <t>นางสาว กาญจนา  จองเกียรติ์</t>
  </si>
  <si>
    <t>STHBKK012302000171</t>
  </si>
  <si>
    <t>นาย จเร เรืองมณี</t>
  </si>
  <si>
    <t>STHBKK012302000173</t>
  </si>
  <si>
    <t>นาย ชุติกาญจน์ อุรุวรรณ</t>
  </si>
  <si>
    <t>STHBKK012302000174</t>
  </si>
  <si>
    <t>นาง มารี อินสาคร</t>
  </si>
  <si>
    <t>STHBKK012302000176</t>
  </si>
  <si>
    <t>นางสาว ชาลิตา โพธิ์ดี</t>
  </si>
  <si>
    <t>STHBKK012302000177</t>
  </si>
  <si>
    <t>นางสาว นัชนรินทร์ แก้ววันทา</t>
  </si>
  <si>
    <t>STHBKK012302000178</t>
  </si>
  <si>
    <t>STHBKK012302000179</t>
  </si>
  <si>
    <t>นางสาว สุดาวรรณ์  จันทร์แดง</t>
  </si>
  <si>
    <t>STHBKK012302000180</t>
  </si>
  <si>
    <t>นางสาว ภัทรพิดา อุ่นโสดา</t>
  </si>
  <si>
    <t>STHBKK012302000181</t>
  </si>
  <si>
    <t>STHBKK012302000182</t>
  </si>
  <si>
    <t>นางสาว ฐิตินันท์ พลอยสำลี</t>
  </si>
  <si>
    <t>STHBKK012302000183</t>
  </si>
  <si>
    <t>STHBKK012302000184</t>
  </si>
  <si>
    <t>นาง  สุณีรัตน์ บุรีพงศ์ศิริ</t>
  </si>
  <si>
    <t>STHBKK012302000185</t>
  </si>
  <si>
    <t>นางสาว กนกวรรณ โต๊ะดี</t>
  </si>
  <si>
    <t>STHBKK012302000186</t>
  </si>
  <si>
    <t>นางสาว กาญจนา จันทรมณี</t>
  </si>
  <si>
    <t>STHBKK012302000188</t>
  </si>
  <si>
    <t>นางสาว ธนิดา  แสงจันทร์</t>
  </si>
  <si>
    <t>STHBKK012302000189</t>
  </si>
  <si>
    <t>STHBKK012302000190</t>
  </si>
  <si>
    <t>นาย จักรกฤษณ์ ผิวเขียว</t>
  </si>
  <si>
    <t>STHBKK012302000192</t>
  </si>
  <si>
    <t>นาง กัญจนา ศุภศิษฏ์</t>
  </si>
  <si>
    <t>STHBKK012302000193</t>
  </si>
  <si>
    <t>นาย ยืนยง ชินมิตโต</t>
  </si>
  <si>
    <t>STHBKK012302000194</t>
  </si>
  <si>
    <t>STHBKK012302000195</t>
  </si>
  <si>
    <t>นาย คมเดช หลำเบ็ญสะ</t>
  </si>
  <si>
    <t>STHBKK012302000196</t>
  </si>
  <si>
    <t>STHBKK012302000197</t>
  </si>
  <si>
    <t>นาง ธนันรดา​ งามละมัย</t>
  </si>
  <si>
    <t>STHBKK012302000198</t>
  </si>
  <si>
    <t>ห้างหุ้นส่วนจำกัด ดีทูพี ศรีลาไสล (สำนักงานใหญ่)</t>
  </si>
  <si>
    <t>STHBKK012302000199</t>
  </si>
  <si>
    <t>นาง NAN​ KHIN​ LAY​ NWE</t>
  </si>
  <si>
    <t>STHBKK012302000200</t>
  </si>
  <si>
    <t>นาง NAW​ MU KHO</t>
  </si>
  <si>
    <t>STHBKK012302000201</t>
  </si>
  <si>
    <t>STHBKK012302000202</t>
  </si>
  <si>
    <t>นาย พิเชฐพงศ์ ศรีตะปันย์</t>
  </si>
  <si>
    <t>STHBKK012302000203</t>
  </si>
  <si>
    <t>STHBKK012302000204</t>
  </si>
  <si>
    <t>STHBKK012302000205</t>
  </si>
  <si>
    <t>STHBKK012302000207</t>
  </si>
  <si>
    <t>STHBKK012302000208</t>
  </si>
  <si>
    <t>นางสาว สุดาภรณ์  กลิ่นทิม</t>
  </si>
  <si>
    <t>STHBKK012302000209</t>
  </si>
  <si>
    <t>นางสาว ภัทรรินทร์ญาพร สิมสาร</t>
  </si>
  <si>
    <t>STHBKK012302000210</t>
  </si>
  <si>
    <t>นางสาว ภารมี ชาญสมิต</t>
  </si>
  <si>
    <t>STHBKK012302000211</t>
  </si>
  <si>
    <t>นาย นพธนกรฐ์ คล้ายมาลา</t>
  </si>
  <si>
    <t>STHBKK012302000212</t>
  </si>
  <si>
    <t>STHBKK012302000214</t>
  </si>
  <si>
    <t>STHBKK012302000215</t>
  </si>
  <si>
    <t>นาง ปริษา รุ่งถาวรสิน</t>
  </si>
  <si>
    <t>STHBKK012302000216</t>
  </si>
  <si>
    <t>นาง สิริอรุณ  วิสุทธิชาติ</t>
  </si>
  <si>
    <t>STHBKK012302000217</t>
  </si>
  <si>
    <t>นางสาว รุ่งฤทัย  อุไรรัตน์</t>
  </si>
  <si>
    <t>STHBKK012302000218</t>
  </si>
  <si>
    <t>นาง นิตยา ชาญนรา</t>
  </si>
  <si>
    <t>STHBKK012302000219</t>
  </si>
  <si>
    <t>นาย พัฒน์รดิศ สุพัฒน์วณิชกร</t>
  </si>
  <si>
    <t>STHONLIN2302000040</t>
  </si>
  <si>
    <t>นาย สิรภพ สุดใจ</t>
  </si>
  <si>
    <t>STHONLIN2302000041</t>
  </si>
  <si>
    <t>STHONLIN2302000044</t>
  </si>
  <si>
    <t>นาย วสันต์ สมสว่าง</t>
  </si>
  <si>
    <t>STHONLIN2302000045</t>
  </si>
  <si>
    <t>STHONLIN2302000047</t>
  </si>
  <si>
    <t>STHONLIN2302000048</t>
  </si>
  <si>
    <t>นางสาว พรทิพย์ ​วงษ์ชัย</t>
  </si>
  <si>
    <t>STHONLIN2302000049</t>
  </si>
  <si>
    <t>STHONLIN2302000050</t>
  </si>
  <si>
    <t>STHONLIN2302000051</t>
  </si>
  <si>
    <t>นาย สุวิทย์  รองชูเพ็ง</t>
  </si>
  <si>
    <t>STHONLIN2302000053</t>
  </si>
  <si>
    <t>STHONLIN2302000055</t>
  </si>
  <si>
    <t>นาย พีรพงศ์ ภรประเสริฐศรี</t>
  </si>
  <si>
    <t>STHONLIN2302000056</t>
  </si>
  <si>
    <t>นางสาว สรชา  เภาวิเศษ</t>
  </si>
  <si>
    <t>STHONLIN2302000057</t>
  </si>
  <si>
    <t>นาย เฉลิมเดช ก้องนวกุล</t>
  </si>
  <si>
    <t>STHONLIN2302000058</t>
  </si>
  <si>
    <t>นาย ก้องไพร ก้องนวกุล</t>
  </si>
  <si>
    <t>STHONLIN2302000059</t>
  </si>
  <si>
    <t>นาง อยู่  ศิริมงคล</t>
  </si>
  <si>
    <t>STHONLIN2302000060</t>
  </si>
  <si>
    <t>นาย ประจวบ  ศิริมงคล</t>
  </si>
  <si>
    <t>STHONLIN2302000061</t>
  </si>
  <si>
    <t>นาย อนุวัตร  ศิริมงคล</t>
  </si>
  <si>
    <t>STHONLIN2302000062</t>
  </si>
  <si>
    <t>นาง สะเอม  ก้องนวกุล</t>
  </si>
  <si>
    <t>STHONLIN2302000064</t>
  </si>
  <si>
    <t>นาง ศิริพร  ฟองใหญ่</t>
  </si>
  <si>
    <t>STHONLIN2302000065</t>
  </si>
  <si>
    <t>นาย หวล  ศิริมงคล</t>
  </si>
  <si>
    <t>STHONLIN2302000066</t>
  </si>
  <si>
    <t>นางสาว ศิโรรัตน์  ก้องนวกุล</t>
  </si>
  <si>
    <t>STHONLIN2302000067</t>
  </si>
  <si>
    <t>บริษัท ฟองใหญ่ จำกัด (สำนักงานใหญ่)</t>
  </si>
  <si>
    <t>STHONLIN2302000069</t>
  </si>
  <si>
    <t>STHONLIN2302000072</t>
  </si>
  <si>
    <t>นางสาว นัชชา มิตรวารีสัมพันธุ์</t>
  </si>
  <si>
    <t>STHONLIN2302000073</t>
  </si>
  <si>
    <t>นางสาว ชมพูนุท มิตรวารีสัมพันธุ์</t>
  </si>
  <si>
    <t>STHONLIN2302000074</t>
  </si>
  <si>
    <t>นางสาว ทองสุข ณ ลำปาง</t>
  </si>
  <si>
    <t>STHONLIN2302000075</t>
  </si>
  <si>
    <t>STHONLIN2302000076</t>
  </si>
  <si>
    <t>นาย พนาสันต์ ชมชิตกุลกานต์</t>
  </si>
  <si>
    <t>STHONLIN2302000077</t>
  </si>
  <si>
    <t>นางสาว สุรัสวดี ชีช้าง</t>
  </si>
  <si>
    <t>STHONLIN2302000078</t>
  </si>
  <si>
    <t>นางสาว บุญญาดา แซ่ซั่น</t>
  </si>
  <si>
    <t>STHONLIN2302000079</t>
  </si>
  <si>
    <t>นาย ชัยยุทธ์ มิตรวารีสัมพันธุ์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</si>
  <si>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04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</si>
  <si>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STHBKK012302000220</t>
  </si>
  <si>
    <t>นาย เพชร แสงศรี</t>
  </si>
  <si>
    <t>STHBKK012302000225</t>
  </si>
  <si>
    <t>STHBKK012302000226</t>
  </si>
  <si>
    <t>STHBKK012302000227</t>
  </si>
  <si>
    <t>STHBKK012302000228</t>
  </si>
  <si>
    <t>นาย พิชัย  อาษาสุข</t>
  </si>
  <si>
    <t>STHBKK012302000229</t>
  </si>
  <si>
    <t>นาง ผ่องสี จำปาเงิน</t>
  </si>
  <si>
    <t>STHBKK012302000230</t>
  </si>
  <si>
    <t>นางสาว อ้อยทิพย์ จำปาเงิน</t>
  </si>
  <si>
    <t>STHBKK012302000231</t>
  </si>
  <si>
    <t>STHBKK012302000232</t>
  </si>
  <si>
    <t>STHBKK012302000233</t>
  </si>
  <si>
    <t>STHBKK012302000234</t>
  </si>
  <si>
    <t>STHBKK012302000235</t>
  </si>
  <si>
    <t>นาง ถนอมศรี ขวัญนาคม</t>
  </si>
  <si>
    <t>STHBKK012302000237</t>
  </si>
  <si>
    <t>นาย ชัยภัทร มะนาวทอง</t>
  </si>
  <si>
    <t>STHBKK012302000238</t>
  </si>
  <si>
    <t>นาง คันสนีย์ ศรแก้ว</t>
  </si>
  <si>
    <t>STHBKK012302000239</t>
  </si>
  <si>
    <t>นางสาว พิชญา นิลศิริ</t>
  </si>
  <si>
    <t>STHBKK012302000240</t>
  </si>
  <si>
    <t>นาง ชิโลบล กำลังสิงห์</t>
  </si>
  <si>
    <t>STHBKK012302000242</t>
  </si>
  <si>
    <t>STHBKK012302000243</t>
  </si>
  <si>
    <t>นาง ผุสดี ดีมั่น</t>
  </si>
  <si>
    <t>STHBKK012302000244</t>
  </si>
  <si>
    <t>มธุรา ชาติสุทธิ์</t>
  </si>
  <si>
    <t>STHBKK012302000246</t>
  </si>
  <si>
    <t>นาง นาง สิริรัตน์ อินทร์ศักดิ์</t>
  </si>
  <si>
    <t>STHBKK012302000248</t>
  </si>
  <si>
    <t>นาย ศราวุฒน์ สินธุวรโรจน์</t>
  </si>
  <si>
    <t>STHBKK012302000249</t>
  </si>
  <si>
    <t>STHBKK012302000250</t>
  </si>
  <si>
    <t>STHBKK012302000251</t>
  </si>
  <si>
    <t>นางสาว สุภาพร ชื่นสุวรรณ</t>
  </si>
  <si>
    <t>STHBKK012302000252</t>
  </si>
  <si>
    <t>STHBKK012302000253</t>
  </si>
  <si>
    <t>STHBKK012302000254</t>
  </si>
  <si>
    <t>นาง กัลชนา  คงกอ</t>
  </si>
  <si>
    <t>STHBKK012302000255</t>
  </si>
  <si>
    <t>STHBKK012302000256</t>
  </si>
  <si>
    <t>นางสาว สุภนิช ทองสด</t>
  </si>
  <si>
    <t>STHBKK012302000257</t>
  </si>
  <si>
    <t>นาย พิสิฐพงษ์  ยอดจันทร์</t>
  </si>
  <si>
    <t>STHBKK012302000260</t>
  </si>
  <si>
    <t>STHBKK012302000261</t>
  </si>
  <si>
    <t>นางสาว ศสิธร ทองสด</t>
  </si>
  <si>
    <t>STHBKK012302000262</t>
  </si>
  <si>
    <t>STHBKK012302000263</t>
  </si>
  <si>
    <t>นาง ฐานมญ ชลคีรี</t>
  </si>
  <si>
    <t>STHBKK012302000264</t>
  </si>
  <si>
    <t>บริษัท แก้วแกมทอง เทรดดิ้ง จำกัด (สำนักงานใหญ่)</t>
  </si>
  <si>
    <t>STHBKK012302000265</t>
  </si>
  <si>
    <t>นางสาว จำเรียง อินทปัตย์</t>
  </si>
  <si>
    <t>STHBKK012302000266</t>
  </si>
  <si>
    <t>นาง ศรีไพร ติดมา</t>
  </si>
  <si>
    <t>STHBKK012302000267</t>
  </si>
  <si>
    <t>นาง สุวรรณี เตชะตันติวงศ์</t>
  </si>
  <si>
    <t>STHBKK012302000268</t>
  </si>
  <si>
    <t>นาย นาย ฐณกฤต อาจหาญ</t>
  </si>
  <si>
    <t>STHBKK012302000269</t>
  </si>
  <si>
    <t>นาย วิรุฬ อินทร์มีสุข</t>
  </si>
  <si>
    <t>STHBKK012302000270</t>
  </si>
  <si>
    <t>STHBKK012302000271</t>
  </si>
  <si>
    <t>STHBKK012302000272</t>
  </si>
  <si>
    <t>STHBKK012302000273</t>
  </si>
  <si>
    <t>STHBKK012302000274</t>
  </si>
  <si>
    <t>บริษัท สว่างทรัพย์ จำกัด (สำนักงานใหญ่)</t>
  </si>
  <si>
    <t>STHBKK012302000275</t>
  </si>
  <si>
    <t>STHBKK012302000276</t>
  </si>
  <si>
    <t>นาย นิรันดร์ สันอัด</t>
  </si>
  <si>
    <t>STHBKK012302000278</t>
  </si>
  <si>
    <t>STHBKK012302000279</t>
  </si>
  <si>
    <t>นาง พรหมพร จินดา(ไม่ขึ้นเวปไซค์)</t>
  </si>
  <si>
    <t>STHBKK012302000280</t>
  </si>
  <si>
    <t>STHBKK012302000282</t>
  </si>
  <si>
    <t>นาง ญาณิศา ทุมมา</t>
  </si>
  <si>
    <t>STHBKK012302000283</t>
  </si>
  <si>
    <t>นาย สังคม แสนชมภู</t>
  </si>
  <si>
    <t>STHBKK012302000284</t>
  </si>
  <si>
    <t>นาง ศิริพร ลัดกลาง</t>
  </si>
  <si>
    <t>STHBKK012302000285</t>
  </si>
  <si>
    <t>STHBKK012302000286</t>
  </si>
  <si>
    <t>STHBKK012302000287</t>
  </si>
  <si>
    <t>นาง สมหวัง ภู่เมือง</t>
  </si>
  <si>
    <t>STHBKK012302000288</t>
  </si>
  <si>
    <t>ห้างหุ้นส่วนจำกัด โกรท โกลเบิล เน็ตเวิร์ก (สำนักงานใหญ่)</t>
  </si>
  <si>
    <t>STHBKK012302000289</t>
  </si>
  <si>
    <t>STHBKK012302000290</t>
  </si>
  <si>
    <t>STHBKK012302000291</t>
  </si>
  <si>
    <t>STHBKK012302000292</t>
  </si>
  <si>
    <t>STHONLIN2302000080</t>
  </si>
  <si>
    <t>STHONLIN2302000083</t>
  </si>
  <si>
    <t>นาย ปณิชา    รัตนภูริสกุล</t>
  </si>
  <si>
    <t>STHONLIN2302000085</t>
  </si>
  <si>
    <t>บริษัท เค24 โกลบอล จำกัด (สำนักงานใหญ่)</t>
  </si>
  <si>
    <t>STHONLIN2302000089</t>
  </si>
  <si>
    <t>STHONLIN2302000090</t>
  </si>
  <si>
    <t>STHONLIN2302000092</t>
  </si>
  <si>
    <t>STHONLIN2302000093</t>
  </si>
  <si>
    <t>นาย สุรัตน์  สุขเพ็ง</t>
  </si>
  <si>
    <t>STHONLIN2302000094</t>
  </si>
  <si>
    <t>นางสาว อภิชญา ยอดจันทร์</t>
  </si>
  <si>
    <t>STHONLIN2302000095</t>
  </si>
  <si>
    <t>STHONLIN2302000098</t>
  </si>
  <si>
    <t>STHONLIN2302000099</t>
  </si>
  <si>
    <t>นางสาว พรพรรณ แก้วเพชร</t>
  </si>
  <si>
    <t>STHONLIN2302000101</t>
  </si>
  <si>
    <t>STHONLIN2302000102</t>
  </si>
  <si>
    <t>นางสาว ธนิชชนันท์ สิริภาคยะประภา</t>
  </si>
  <si>
    <t>STHONLIN2302000104</t>
  </si>
  <si>
    <t>นาย คมกฤษณ์ ฉัตรจิรธีรพงศ์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</si>
  <si>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05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</si>
  <si>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STHBKK012302000293</t>
  </si>
  <si>
    <t>นางสาว กัญญารัตน์ สงสนภักตร์</t>
  </si>
  <si>
    <t>STHBKK012302000296</t>
  </si>
  <si>
    <t>นาย พงศ์พิชาญ ศรีธัญรัตน์</t>
  </si>
  <si>
    <t>STHBKK012302000297</t>
  </si>
  <si>
    <t>นางสาว นงนุช ศรีสงคราม</t>
  </si>
  <si>
    <t>STHBKK012302000298</t>
  </si>
  <si>
    <t>STHBKK012302000300</t>
  </si>
  <si>
    <t>นาย กุเฮง ศรีบุณยะแก้ว</t>
  </si>
  <si>
    <t>STHBKK012302000301</t>
  </si>
  <si>
    <t>นางสาว จรีย์ ตังคุปานันท์</t>
  </si>
  <si>
    <t>STHBKK012302000303</t>
  </si>
  <si>
    <t>นางสาว กุลนาถ ไตรทัตธนากร</t>
  </si>
  <si>
    <t>STHBKK012302000304</t>
  </si>
  <si>
    <t>STHBKK012302000307</t>
  </si>
  <si>
    <t>STHBKK012302000308</t>
  </si>
  <si>
    <t>STHBKK012302000309</t>
  </si>
  <si>
    <t>STHBKK012302000311</t>
  </si>
  <si>
    <t>นาย วุฒิชัย  มุระดา</t>
  </si>
  <si>
    <t>STHBKK012302000312</t>
  </si>
  <si>
    <t>STHBKK012302000313</t>
  </si>
  <si>
    <t>STHBKK012302000314</t>
  </si>
  <si>
    <t>นาย แสนศักดิ์​ พระยาวงค์</t>
  </si>
  <si>
    <t>STHBKK012302000315</t>
  </si>
  <si>
    <t>STHBKK012302000316</t>
  </si>
  <si>
    <t>STHBKK012302000317</t>
  </si>
  <si>
    <t>STHBKK012302000318</t>
  </si>
  <si>
    <t>STHBKK012302000320</t>
  </si>
  <si>
    <t>นาย นิคม  สมทวีโรจน์</t>
  </si>
  <si>
    <t>STHBKK012302000321</t>
  </si>
  <si>
    <t>STHBKK012302000322</t>
  </si>
  <si>
    <t>STHBKK012302000323</t>
  </si>
  <si>
    <t>นาย เทิดศักดิ์ สุวรรณรักษ์</t>
  </si>
  <si>
    <t>STHBKK012302000325</t>
  </si>
  <si>
    <t>นาย สุรวัฒน์ ตั้งพงศ์ศิรประภา</t>
  </si>
  <si>
    <t>STHBKK012302000326</t>
  </si>
  <si>
    <t>นางสาว จิราภรณ์ เขาทอง</t>
  </si>
  <si>
    <t>STHBKK012302000327</t>
  </si>
  <si>
    <t>STHBKK012302000328</t>
  </si>
  <si>
    <t>นางสาว  Nan​ Than Than​ Moe</t>
  </si>
  <si>
    <t>STHBKK012302000329</t>
  </si>
  <si>
    <t>นาย OKKER​ AUNG</t>
  </si>
  <si>
    <t>STHBKK012302000330</t>
  </si>
  <si>
    <t>นาง Naw Tin Tin Aye</t>
  </si>
  <si>
    <t>STHBKK012302000331</t>
  </si>
  <si>
    <t>นาง NAN​ KYI KYI​ WIN</t>
  </si>
  <si>
    <t>STHBKK012302000332</t>
  </si>
  <si>
    <t>นาย อุรุพงษ์ เทพสถิตย์ศิลป์</t>
  </si>
  <si>
    <t>STHBKK012302000333</t>
  </si>
  <si>
    <t>STHBKK012302000336</t>
  </si>
  <si>
    <t>นาง ชัยศิริ ปราชญานุกุล</t>
  </si>
  <si>
    <t>STHBKK012302000338</t>
  </si>
  <si>
    <t>นาง นรินทร์  โพธิ์ดี</t>
  </si>
  <si>
    <t>STHBKK012302000339</t>
  </si>
  <si>
    <t>STHBKK012302000342</t>
  </si>
  <si>
    <t>STHBKK012302000343</t>
  </si>
  <si>
    <t>STHBKK012302000345</t>
  </si>
  <si>
    <t>นาย ดิลก แผ่ทอง</t>
  </si>
  <si>
    <t>STHONLIN2302000105</t>
  </si>
  <si>
    <t>นางสาว ภาพิมล  ฉัตรเฉลิมวิทย์</t>
  </si>
  <si>
    <t>STHONLIN2302000114</t>
  </si>
  <si>
    <t>STHONLIN2302000115</t>
  </si>
  <si>
    <t>STHONLIN2302000117</t>
  </si>
  <si>
    <t>STHONLIN2302000118</t>
  </si>
  <si>
    <t>STHONLIN2302000120</t>
  </si>
  <si>
    <t>นาย บำเหน็จ บัวนุช</t>
  </si>
  <si>
    <t>STHONLIN2302000121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</si>
  <si>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06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</si>
  <si>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STHBKK012302000347</t>
  </si>
  <si>
    <t>นาง สุทธิภา  วรกิจตนนท์</t>
  </si>
  <si>
    <t>STHBKK012302000348</t>
  </si>
  <si>
    <t>STHBKK012302000349</t>
  </si>
  <si>
    <t>นาง วรัทยา  วรกิตตนนท์</t>
  </si>
  <si>
    <t>STHBKK012302000351</t>
  </si>
  <si>
    <t>นาย TA​ PHUE KYAW</t>
  </si>
  <si>
    <t>STHBKK012302000352</t>
  </si>
  <si>
    <t>STHBKK012302000353</t>
  </si>
  <si>
    <t>นาง จริญญา  ทะวะลัย</t>
  </si>
  <si>
    <t>STHBKK012302000355</t>
  </si>
  <si>
    <t>STHBKK012302000356</t>
  </si>
  <si>
    <t>STHBKK012302000357</t>
  </si>
  <si>
    <t>STHBKK012302000358</t>
  </si>
  <si>
    <t>นาง NAN​ NYO​ NYO​ AYE</t>
  </si>
  <si>
    <t>STHBKK012302000359</t>
  </si>
  <si>
    <t>STHBKK012302000361</t>
  </si>
  <si>
    <t>STHBKK012302000363</t>
  </si>
  <si>
    <t>นางสาว วนิดา รักชาติ</t>
  </si>
  <si>
    <t>STHBKK012302000364</t>
  </si>
  <si>
    <t>STHBKK012302000365</t>
  </si>
  <si>
    <t>STHBKK012302000366</t>
  </si>
  <si>
    <t>STHBKK012302000367</t>
  </si>
  <si>
    <t>นาย สุวิทย์ มั่นเขตวิทย์</t>
  </si>
  <si>
    <t>STHBKK012302000368</t>
  </si>
  <si>
    <t>STHBKK012302000369</t>
  </si>
  <si>
    <t>STHBKK012302000370</t>
  </si>
  <si>
    <t>นาง ณัฎฐณันธ์ วงวันดี</t>
  </si>
  <si>
    <t>STHBKK012302000371</t>
  </si>
  <si>
    <t>นางสาว สมคิด ยิ้มสาระ</t>
  </si>
  <si>
    <t>STHBKK012302000372</t>
  </si>
  <si>
    <t>นาย บุญลาภ โพธิ์ศรี</t>
  </si>
  <si>
    <t>STHBKK012302000373</t>
  </si>
  <si>
    <t>นาย เหมวิทย์ โพธิ์ศรี</t>
  </si>
  <si>
    <t>STHBKK012302000374</t>
  </si>
  <si>
    <t>นางสาว ธันยพร เพ็งผล</t>
  </si>
  <si>
    <t>STHBKK012302000375</t>
  </si>
  <si>
    <t>นางสาว กนกพร</t>
  </si>
  <si>
    <t>STHBKK012302000376</t>
  </si>
  <si>
    <t>นาย กวินรุจน์  บวรธีราเศรษฐ์</t>
  </si>
  <si>
    <t>STHBKK012302000377</t>
  </si>
  <si>
    <t>STHBKK012302000378</t>
  </si>
  <si>
    <t>STHBKK012302000379</t>
  </si>
  <si>
    <t>นางสาว สุธรรมา กุสันเทียะ</t>
  </si>
  <si>
    <t>STHBKK012302000380</t>
  </si>
  <si>
    <t>STHBKK012302000381</t>
  </si>
  <si>
    <t>STHBKK012302000382</t>
  </si>
  <si>
    <t>STHBKK012302000383</t>
  </si>
  <si>
    <t>STHBKK012302000384</t>
  </si>
  <si>
    <t>STHBKK012302000385</t>
  </si>
  <si>
    <t>STHBKK012302000386</t>
  </si>
  <si>
    <t>STHBKK012302000387</t>
  </si>
  <si>
    <t>นางสาว แสงมณี บุญทวี</t>
  </si>
  <si>
    <t>STHBKK012302000388</t>
  </si>
  <si>
    <t>STHBKK012302000389</t>
  </si>
  <si>
    <t>STHBKK012302000391</t>
  </si>
  <si>
    <t>นาย สมชาย โพธิ์คำ</t>
  </si>
  <si>
    <t>STHBKK012302000392</t>
  </si>
  <si>
    <t>นางสาว กนกพร  น้อยนิด</t>
  </si>
  <si>
    <t>STHBKK012302000393</t>
  </si>
  <si>
    <t>นางสาว พรทิพย์  นาสวน</t>
  </si>
  <si>
    <t>STHBKK012302000394</t>
  </si>
  <si>
    <t>นาง สีแพร มังกรแก้ว</t>
  </si>
  <si>
    <t>STHBKK012302000395</t>
  </si>
  <si>
    <t>STHBKK012302000396</t>
  </si>
  <si>
    <t>นาย ไทคูณ ไพรบึง</t>
  </si>
  <si>
    <t>STHBKK012302000397</t>
  </si>
  <si>
    <t>นางสาว นฤมล เอมพันธ์</t>
  </si>
  <si>
    <t>STHBKK012302000398</t>
  </si>
  <si>
    <t>STHBKK012302000401</t>
  </si>
  <si>
    <t>STHBKK012302000402</t>
  </si>
  <si>
    <t>STHBKK012302000404</t>
  </si>
  <si>
    <t>นางสาว พวงเพ็ญ  สุวรรณโณ</t>
  </si>
  <si>
    <t>STHBKK012302000405</t>
  </si>
  <si>
    <t>นาง ณัฐฐารัตน์  พันธุ์เอก</t>
  </si>
  <si>
    <t>STHBKK012302000406</t>
  </si>
  <si>
    <t>STHBKK012302000407</t>
  </si>
  <si>
    <t>นางสาว ธนพร ฉายอรุณ</t>
  </si>
  <si>
    <t>STHBKK012302000408</t>
  </si>
  <si>
    <t>STHBKK012302000410</t>
  </si>
  <si>
    <t>นางสาว ปรียานุช  กรัดเฟื่อง</t>
  </si>
  <si>
    <t>STHBKK012302000411</t>
  </si>
  <si>
    <t>STHBKK012302000412</t>
  </si>
  <si>
    <t>นาง นูรไอนี สูเด็น</t>
  </si>
  <si>
    <t>STHBKK012302000413</t>
  </si>
  <si>
    <t>STHBKK012302000414</t>
  </si>
  <si>
    <t>นาย เดชน์ อู่ดี</t>
  </si>
  <si>
    <t>STHBKK012302000415</t>
  </si>
  <si>
    <t>STHBKK012302000416</t>
  </si>
  <si>
    <t>STHBKK012302000417</t>
  </si>
  <si>
    <t>นาง ภีรดา  เดชะนามเมือง</t>
  </si>
  <si>
    <t>STHBKK012302000418</t>
  </si>
  <si>
    <t>นางสาว วรรณพร อิ่มรัง</t>
  </si>
  <si>
    <t>STHBKK012302000419</t>
  </si>
  <si>
    <t>STHBKK012302000421</t>
  </si>
  <si>
    <t>นางสาว พนอ  คงวน</t>
  </si>
  <si>
    <t>STHBKK012302000422</t>
  </si>
  <si>
    <t>นาย โกศล ดำสอาด</t>
  </si>
  <si>
    <t>STHBKK012302000424</t>
  </si>
  <si>
    <t>STHBKK012302000425</t>
  </si>
  <si>
    <t>STHBKK012302000426</t>
  </si>
  <si>
    <t>นางสาว กัลยรัตน์ ฤทธิ์น้อย</t>
  </si>
  <si>
    <t>STHBKK012302000427</t>
  </si>
  <si>
    <t>นางสาว นวนันท์ อุ่นไธสง</t>
  </si>
  <si>
    <t>STHBKK012302000428</t>
  </si>
  <si>
    <t>แปลงชาติ ขันตีจิตร</t>
  </si>
  <si>
    <t>STHBKK012302000433</t>
  </si>
  <si>
    <t>STHBKK012302000434</t>
  </si>
  <si>
    <t>นาย นรุตม์ คุ้มสดวก</t>
  </si>
  <si>
    <t>STHBKK012302000437</t>
  </si>
  <si>
    <t>นาง เสงี่ยม   สินช่วง</t>
  </si>
  <si>
    <t>STHBKK012302000438</t>
  </si>
  <si>
    <t>STHBKK012302000439</t>
  </si>
  <si>
    <t>นางสาว วิชชุดา นาคะสุวรรณ</t>
  </si>
  <si>
    <t>STHBKK012302000441</t>
  </si>
  <si>
    <t>นาย เจริญ ผลถาวร</t>
  </si>
  <si>
    <t>STHBKK012302000444</t>
  </si>
  <si>
    <t>นาย ยงยุทธ แก้วสม</t>
  </si>
  <si>
    <t>STHBKK012302000445</t>
  </si>
  <si>
    <t>STHBKK012302000446</t>
  </si>
  <si>
    <t>นางสาว รวีวรรณ จินต์สวัสดิ์</t>
  </si>
  <si>
    <t>STHBKK012302000447</t>
  </si>
  <si>
    <t>นาง ยินดี ไตยมูล</t>
  </si>
  <si>
    <t>STHBKK012302000448</t>
  </si>
  <si>
    <t>นาย สงขลา กายพันธุ์</t>
  </si>
  <si>
    <t>STHONLIN2302000127</t>
  </si>
  <si>
    <t>STHONLIN2302000128</t>
  </si>
  <si>
    <t>STHONLIN2302000129</t>
  </si>
  <si>
    <t>STHONLIN2302000133</t>
  </si>
  <si>
    <t>นาย วรเชษฐ์ ทองหล่อ</t>
  </si>
  <si>
    <t>STHONLIN2302000134</t>
  </si>
  <si>
    <t>STHONLIN2302000138</t>
  </si>
  <si>
    <t>STHONLIN2302000140</t>
  </si>
  <si>
    <t>STHONLIN2302000141</t>
  </si>
  <si>
    <t>STHONLIN2302000142</t>
  </si>
  <si>
    <t>STHONLIN2302000147</t>
  </si>
  <si>
    <t>STHONLIN2302000148</t>
  </si>
  <si>
    <t>นางสาว วารีรัตน์  เรืองณรงค์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</si>
  <si>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07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</si>
  <si>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STHBKK012302000449</t>
  </si>
  <si>
    <t>STHBKK012302000450</t>
  </si>
  <si>
    <t>นางสาว สุภาภรณ์ เพ็งพานิช</t>
  </si>
  <si>
    <t>STHBKK012302000451</t>
  </si>
  <si>
    <t>STHBKK012302000452</t>
  </si>
  <si>
    <t>STHBKK012302000453</t>
  </si>
  <si>
    <t>STHBKK012302000454</t>
  </si>
  <si>
    <t>STHBKK012302000455</t>
  </si>
  <si>
    <t>นาย ฐิติกร ห้วยสุข</t>
  </si>
  <si>
    <t>STHBKK012302000456</t>
  </si>
  <si>
    <t>STHBKK012302000457</t>
  </si>
  <si>
    <t>STHBKK012302000458</t>
  </si>
  <si>
    <t>นางสาว นิชธาวัลย์ กันชนะ</t>
  </si>
  <si>
    <t>STHBKK012302000460</t>
  </si>
  <si>
    <t>นาย อิบรอฮิม  บินอาแด</t>
  </si>
  <si>
    <t>STHBKK012302000461</t>
  </si>
  <si>
    <t>นาง วรุณรัตน์  จิตต์รุจิพงษ์</t>
  </si>
  <si>
    <t>STHBKK012302000463</t>
  </si>
  <si>
    <t>STHBKK012302000464</t>
  </si>
  <si>
    <t>STHBKK012302000466</t>
  </si>
  <si>
    <t>STHBKK012302000467</t>
  </si>
  <si>
    <t>นาง จันทร์ศิริ ศรศรี</t>
  </si>
  <si>
    <t>STHBKK012302000469</t>
  </si>
  <si>
    <t>นางสาว พศิจาธิกาณ ธนัฐศิณีญา</t>
  </si>
  <si>
    <t>STHBKK012302000470</t>
  </si>
  <si>
    <t>STHBKK012302000471</t>
  </si>
  <si>
    <t>STHBKK012302000472</t>
  </si>
  <si>
    <t>นาย สิริศักดิ์ นมพุก</t>
  </si>
  <si>
    <t>STHBKK012302000473</t>
  </si>
  <si>
    <t>STHBKK012302000474</t>
  </si>
  <si>
    <t>นาย เพชร ภูมี</t>
  </si>
  <si>
    <t>STHBKK012302000475</t>
  </si>
  <si>
    <t>นาย ประวิต หล้าสุดตา</t>
  </si>
  <si>
    <t>STHBKK012302000477</t>
  </si>
  <si>
    <t>นางสาว กัญพัชร์  ชูธีรยงพันธ์</t>
  </si>
  <si>
    <t>STHBKK012302000478</t>
  </si>
  <si>
    <t>STHBKK012302000480</t>
  </si>
  <si>
    <t>STHBKK012302000481</t>
  </si>
  <si>
    <t>STHBKK012302000482</t>
  </si>
  <si>
    <t>นาย บูชาติ หาดสร้อย</t>
  </si>
  <si>
    <t>STHBKK012302000483</t>
  </si>
  <si>
    <t>นางสาว พิชญ์ชิชา สุดทิพย์รัสกร</t>
  </si>
  <si>
    <t>STHBKK012302000484</t>
  </si>
  <si>
    <t>นาย มงคล บุญจันทร์</t>
  </si>
  <si>
    <t>STHBKK012302000485</t>
  </si>
  <si>
    <t>STHBKK012302000486</t>
  </si>
  <si>
    <t>นางสาว วิจิตรา คดีเวียง</t>
  </si>
  <si>
    <t>STHBKK012302000487</t>
  </si>
  <si>
    <t>STHBKK012302000488</t>
  </si>
  <si>
    <t>นางสาว เจนจิรา เหลาทองคำ</t>
  </si>
  <si>
    <t>STHBKK012302000489</t>
  </si>
  <si>
    <t>STHBKK012302000490</t>
  </si>
  <si>
    <t>นาง ศรีไพร  อภิรังสิมันต์</t>
  </si>
  <si>
    <t>STHBKK012302000491</t>
  </si>
  <si>
    <t>STHBKK012302000492</t>
  </si>
  <si>
    <t>นาง สุรินทร์  อินทโชติ</t>
  </si>
  <si>
    <t>STHBKK012302000495</t>
  </si>
  <si>
    <t>STHBKK012302000496</t>
  </si>
  <si>
    <t>นาย วิสุทธิ์ จันทร์ประเสริฐ</t>
  </si>
  <si>
    <t>STHBKK012302000497</t>
  </si>
  <si>
    <t>นาย ภัคภร ทองประสม</t>
  </si>
  <si>
    <t>STHBKK012302000498</t>
  </si>
  <si>
    <t>STHBKK012302000499</t>
  </si>
  <si>
    <t>STHBKK012302000502</t>
  </si>
  <si>
    <t>STHBKK012302000503</t>
  </si>
  <si>
    <t>นาง ณัฐรดา นมพุก</t>
  </si>
  <si>
    <t>STHBKK012302000504</t>
  </si>
  <si>
    <t>นาย พงศฺณุวัฒน์ ผะดาสีณิกุล</t>
  </si>
  <si>
    <t>STHBKK012302000505</t>
  </si>
  <si>
    <t>STHBKK012302000506</t>
  </si>
  <si>
    <t>นางสาว ขวัญใจ อำพา</t>
  </si>
  <si>
    <t>STHBKK012302000507</t>
  </si>
  <si>
    <t>STHBKK012302000508</t>
  </si>
  <si>
    <t>นาย อิสรภูมิ  นาวาบุญนิยม</t>
  </si>
  <si>
    <t>STHBKK012302000509</t>
  </si>
  <si>
    <t>นาย ณัฐพล ศรีทอง</t>
  </si>
  <si>
    <t>STHBKK012302000510</t>
  </si>
  <si>
    <t>STHBKK012302000511</t>
  </si>
  <si>
    <t>STHBKK012302000512</t>
  </si>
  <si>
    <t>STHBKK012302000513</t>
  </si>
  <si>
    <t>นาย ดัสกรณ์ แสงฐิตาพันธุ์</t>
  </si>
  <si>
    <t>STHBKK012302000514</t>
  </si>
  <si>
    <t>STHBKK012302000516</t>
  </si>
  <si>
    <t>STHBKK012302000517</t>
  </si>
  <si>
    <t>STHBKK012302000518</t>
  </si>
  <si>
    <t>STHBKK012302000519</t>
  </si>
  <si>
    <t>STHBKK012302000520</t>
  </si>
  <si>
    <t>STHBKK012302000521</t>
  </si>
  <si>
    <t>STHBKK012302000522</t>
  </si>
  <si>
    <t>นางสาว กำไร รุ่งกิจกุลภัค</t>
  </si>
  <si>
    <t>STHBKK012302000524</t>
  </si>
  <si>
    <t>STHBKK012302000525</t>
  </si>
  <si>
    <t>นางสาว กัญญารัตน์ ชูรัศมี</t>
  </si>
  <si>
    <t>STHBKK012302000526</t>
  </si>
  <si>
    <t>STHBKK012302000527</t>
  </si>
  <si>
    <t>STHBKK012302000528</t>
  </si>
  <si>
    <t>STHBKK012302000529</t>
  </si>
  <si>
    <t>STHONLIN2302000152</t>
  </si>
  <si>
    <t>STHONLIN2302000160</t>
  </si>
  <si>
    <t>นาง สำราญ  ศรีทอง</t>
  </si>
  <si>
    <t>STHONLIN2302000168</t>
  </si>
  <si>
    <t>STHONLIN2302000170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</si>
  <si>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08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</si>
  <si>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STHBKK012302000530</t>
  </si>
  <si>
    <t>นาง นัชชา อรรถกรชัย</t>
  </si>
  <si>
    <t>STHBKK012302000531</t>
  </si>
  <si>
    <t>STHBKK012302000533</t>
  </si>
  <si>
    <t>นางสาว ธนัญชนก อยู่ยงค์</t>
  </si>
  <si>
    <t>STHBKK012302000534</t>
  </si>
  <si>
    <t>นางสาว สิริวิมล แม้นพ่วง</t>
  </si>
  <si>
    <t>STHBKK012302000535</t>
  </si>
  <si>
    <t>STHBKK012302000536</t>
  </si>
  <si>
    <t>STHBKK012302000537</t>
  </si>
  <si>
    <t>STHBKK012302000538</t>
  </si>
  <si>
    <t>นางสาว มยุรีย์ เอี่ยมศรี</t>
  </si>
  <si>
    <t>STHBKK012302000539</t>
  </si>
  <si>
    <t>นาย สัญญา เก่งกาจ</t>
  </si>
  <si>
    <t>STHBKK012302000540</t>
  </si>
  <si>
    <t>STHBKK012302000541</t>
  </si>
  <si>
    <t>นางสาว ลำใย  ซาตชิต</t>
  </si>
  <si>
    <t>STHBKK012302000543</t>
  </si>
  <si>
    <t>STHBKK012302000544</t>
  </si>
  <si>
    <t>นาย ทวีวัฒน์ ผาจวง</t>
  </si>
  <si>
    <t>STHBKK012302000546</t>
  </si>
  <si>
    <t>นางสาว ทิพวัลย์ วงษ์ธัญกรณ์</t>
  </si>
  <si>
    <t>STHBKK012302000547</t>
  </si>
  <si>
    <t>นางสาว เกศินี คลี่แป้ง</t>
  </si>
  <si>
    <t>STHBKK012302000549</t>
  </si>
  <si>
    <t>STHBKK012302000552</t>
  </si>
  <si>
    <t>นาง สกุลณา  พุทธรักษา</t>
  </si>
  <si>
    <t>STHBKK012302000554</t>
  </si>
  <si>
    <t>นางสาว ดอกรัก  ชุมพล</t>
  </si>
  <si>
    <t>STHBKK012302000555</t>
  </si>
  <si>
    <t>นาง วันดี  บุญญรักษ์</t>
  </si>
  <si>
    <t>STHBKK012302000557</t>
  </si>
  <si>
    <t>นาย อนุศิษฏ์  เอี่ยมมา</t>
  </si>
  <si>
    <t>STHBKK012302000558</t>
  </si>
  <si>
    <t>STHBKK012302000560</t>
  </si>
  <si>
    <t>นาง นิธินันท์  แจ่มจรัส</t>
  </si>
  <si>
    <t>STHBKK012302000567</t>
  </si>
  <si>
    <t>นาย ณัฐพงศ์ ดีสมจิตร์</t>
  </si>
  <si>
    <t>STHBKK012302000568</t>
  </si>
  <si>
    <t>STHBKK012302000570</t>
  </si>
  <si>
    <t>นาง วันดี เย็นศรี</t>
  </si>
  <si>
    <t>STHBKK012302000578</t>
  </si>
  <si>
    <t>STHBKK012302000587</t>
  </si>
  <si>
    <t>STHBKK012302000589</t>
  </si>
  <si>
    <t>STHBKK012302000590</t>
  </si>
  <si>
    <t>STHBKK012302000591</t>
  </si>
  <si>
    <t>STHBKK012302000592</t>
  </si>
  <si>
    <t>STHBKK012302000593</t>
  </si>
  <si>
    <t>นาย พิเชษฐ์ มีสิริ</t>
  </si>
  <si>
    <t>STHBKK012302000594</t>
  </si>
  <si>
    <t>STHBKK012302000596</t>
  </si>
  <si>
    <t>STHBKK012302000597</t>
  </si>
  <si>
    <t>STHBKK012302000598</t>
  </si>
  <si>
    <t>STHBKK012302000599</t>
  </si>
  <si>
    <t>นางสาว ยุพิน กรลำ</t>
  </si>
  <si>
    <t>STHBKK012302000600</t>
  </si>
  <si>
    <t>STHBKK012302000602</t>
  </si>
  <si>
    <t>นางสาว กำไร    ยาใจ</t>
  </si>
  <si>
    <t>STHBKK012302000603</t>
  </si>
  <si>
    <t>STHBKK012302000605</t>
  </si>
  <si>
    <t>STHBKK012302000607</t>
  </si>
  <si>
    <t>STHBKK012302000608</t>
  </si>
  <si>
    <t>นาง อัจจิมา บุญเกิด</t>
  </si>
  <si>
    <t>STHBKK012302000609</t>
  </si>
  <si>
    <t>นาย อดิศักดิ์ ครองสวัสดิ์</t>
  </si>
  <si>
    <t>STHBKK012302000610</t>
  </si>
  <si>
    <t>STHBKK012302000611</t>
  </si>
  <si>
    <t>STHBKK012302000612</t>
  </si>
  <si>
    <t>STHBKK012302000613</t>
  </si>
  <si>
    <t>STHBKK012302000614</t>
  </si>
  <si>
    <t>STHBKK012302000615</t>
  </si>
  <si>
    <t>นาง NAN​ SAN​ MYINT</t>
  </si>
  <si>
    <t>STHONLIN2302000176</t>
  </si>
  <si>
    <t>STHONLIN2302000182</t>
  </si>
  <si>
    <t>STHONLIN2302000183</t>
  </si>
  <si>
    <t>นาง พัทธนันท์ กิตติ์พิมลสิน</t>
  </si>
  <si>
    <t>STHONLIN2302000185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</si>
  <si>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09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</si>
  <si>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STHBKK012302000616</t>
  </si>
  <si>
    <t>นางสาว ณัฐยา บริบูรณ์บันเทิง</t>
  </si>
  <si>
    <t>STHBKK012302000617</t>
  </si>
  <si>
    <t>STHBKK012302000618</t>
  </si>
  <si>
    <t>STHBKK012302000619</t>
  </si>
  <si>
    <t>STHBKK012302000620</t>
  </si>
  <si>
    <t>นางสาว วิมลพร  รักษ์สิงห์</t>
  </si>
  <si>
    <t>STHBKK012302000621</t>
  </si>
  <si>
    <t>STHBKK012302000622</t>
  </si>
  <si>
    <t>โสภิต เกลี้ยงประไพ</t>
  </si>
  <si>
    <t>STHBKK012302000623</t>
  </si>
  <si>
    <t>นาย ธนธรณ์ ปัจฉิมพาณิชย์</t>
  </si>
  <si>
    <t>STHBKK012302000624</t>
  </si>
  <si>
    <t>นาง พรสุดา แก้วแดง</t>
  </si>
  <si>
    <t>STHBKK012302000625</t>
  </si>
  <si>
    <t>STHBKK012302000626</t>
  </si>
  <si>
    <t>STHBKK012302000627</t>
  </si>
  <si>
    <t>STHBKK012302000628</t>
  </si>
  <si>
    <t>STHBKK012302000629</t>
  </si>
  <si>
    <t>STHBKK012302000630</t>
  </si>
  <si>
    <t>STHBKK012302000631</t>
  </si>
  <si>
    <t>นาย ไกรวิชญ์  เจือจันทร์</t>
  </si>
  <si>
    <t>STHBKK012302000632</t>
  </si>
  <si>
    <t>STHBKK012302000634</t>
  </si>
  <si>
    <t>นางสาว สุรีพร มีเจตนา</t>
  </si>
  <si>
    <t>STHBKK012302000635</t>
  </si>
  <si>
    <t>STHBKK012302000637</t>
  </si>
  <si>
    <t>STHBKK012302000640</t>
  </si>
  <si>
    <t>นางสาว ณัฐฐารัตน์ รัตนวานิช</t>
  </si>
  <si>
    <t>STHBKK012302000641</t>
  </si>
  <si>
    <t>STHBKK012302000643</t>
  </si>
  <si>
    <t>นาง ทัศชา จันทร์ศร</t>
  </si>
  <si>
    <t>STHBKK012302000644</t>
  </si>
  <si>
    <t>STHBKK012302000649</t>
  </si>
  <si>
    <t>นางสาว คุณัญญา  จงแพทย์</t>
  </si>
  <si>
    <t>STHBKK012302000658</t>
  </si>
  <si>
    <t>บริษัท ทีเอ็นซี ไทยนิสชา กรุ๊ป จำกัด (สำนักงานใหญ่)</t>
  </si>
  <si>
    <t>STHBKK012302000662</t>
  </si>
  <si>
    <t>STHBKK012302000664</t>
  </si>
  <si>
    <t>นาย บัญชา อุฬารวงศ์</t>
  </si>
  <si>
    <t>STHBKK012302000665</t>
  </si>
  <si>
    <t>STHBKK012302000669</t>
  </si>
  <si>
    <t>STHBKK012302000670</t>
  </si>
  <si>
    <t>STHBKK012302000672</t>
  </si>
  <si>
    <t>STHBKK012302000673</t>
  </si>
  <si>
    <t>STHBKK012302000674</t>
  </si>
  <si>
    <t>นางสาว ยุพารัตน์  ขันติวงศ์</t>
  </si>
  <si>
    <t>STHBKK012302000675</t>
  </si>
  <si>
    <t>STHBKK012302000676</t>
  </si>
  <si>
    <t>STHBKK012302000677</t>
  </si>
  <si>
    <t>นาย ชัยพิพัฒน์​    วงค์หิรัญ</t>
  </si>
  <si>
    <t>STHBKK012302000678</t>
  </si>
  <si>
    <t>นาย ณฐพนธ์ ศรีศักดา</t>
  </si>
  <si>
    <t>STHBKK012302000679</t>
  </si>
  <si>
    <t>นาง ปราณี พิทักษ์ชาติวงศ์</t>
  </si>
  <si>
    <t>STHBKK012302000680</t>
  </si>
  <si>
    <t>STHBKK012302000681</t>
  </si>
  <si>
    <t>STHBKK012302000682</t>
  </si>
  <si>
    <t>STHBKK012302000683</t>
  </si>
  <si>
    <t>STHBKK012302000684</t>
  </si>
  <si>
    <t>STHBKK012302000685</t>
  </si>
  <si>
    <t>STHBKK012302000686</t>
  </si>
  <si>
    <t>STHBKK012302000687</t>
  </si>
  <si>
    <t>นางสาว เบญจมาศ สังข์ดวงยางค์</t>
  </si>
  <si>
    <t>STHBKK012302000688</t>
  </si>
  <si>
    <t>STHBKK012302000689</t>
  </si>
  <si>
    <t>STHBKK012302000693</t>
  </si>
  <si>
    <t>นาย อำนาจ สุกสะเดาะ</t>
  </si>
  <si>
    <t>STHBKK012302000694</t>
  </si>
  <si>
    <t>STHBKK012302000696</t>
  </si>
  <si>
    <t>นางสาว กาญจนา บุญเกษม</t>
  </si>
  <si>
    <t>STHBKK012302000699</t>
  </si>
  <si>
    <t>นางสาว สมใจ  และเยาะ</t>
  </si>
  <si>
    <t>เ</t>
  </si>
  <si>
    <t>STHBKK012302000700</t>
  </si>
  <si>
    <t>STHBKK012302000702</t>
  </si>
  <si>
    <t>นาย ประสิทธิ์ พันธุ์วโรบล</t>
  </si>
  <si>
    <t>STHONLIN2302000187</t>
  </si>
  <si>
    <t>บริษัท เศรษฐกวี จำกัด ( สำนักงานใหญ่ )</t>
  </si>
  <si>
    <t>STHONLIN2302000191</t>
  </si>
  <si>
    <t>STHONLIN2302000193</t>
  </si>
  <si>
    <t>STHONLIN2302000196</t>
  </si>
  <si>
    <t>นาย พรชัย สุวรรณปักษ์</t>
  </si>
  <si>
    <t>STHONLIN2302000201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</si>
  <si>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10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</si>
  <si>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STHBKK012302000708</t>
  </si>
  <si>
    <t>STHBKK012302000709</t>
  </si>
  <si>
    <t>STHBKK012302000710</t>
  </si>
  <si>
    <t>STHBKK012302000711</t>
  </si>
  <si>
    <t>นาย สุทธิ คำบุญ</t>
  </si>
  <si>
    <t>STHBKK012302000712</t>
  </si>
  <si>
    <t>STHBKK012302000715</t>
  </si>
  <si>
    <t>นาง วิไล โพธิ์ศรีทอง</t>
  </si>
  <si>
    <t>STHBKK012302000717</t>
  </si>
  <si>
    <t>นาย นาย ยงยุทธ ประสาทศิลป์</t>
  </si>
  <si>
    <t>STHBKK012302000718</t>
  </si>
  <si>
    <t>นางสาว นพรัตน์  ศุจิภานันท์</t>
  </si>
  <si>
    <t>STHBKK012302000719</t>
  </si>
  <si>
    <t>STHBKK012302000720</t>
  </si>
  <si>
    <t>นาง บังอร  เขียวนาคู</t>
  </si>
  <si>
    <t>STHBKK012302000721</t>
  </si>
  <si>
    <t>STHBKK012302000722</t>
  </si>
  <si>
    <t>นางสาว กัญญ์ญภัสส์ ผลิวรรธนะ</t>
  </si>
  <si>
    <t>STHBKK012302000723</t>
  </si>
  <si>
    <t>นางสาว ลำไพ โกษาจันทร์</t>
  </si>
  <si>
    <t>STHBKK012302000724</t>
  </si>
  <si>
    <t>STHBKK012302000725</t>
  </si>
  <si>
    <t>STHBKK012302000726</t>
  </si>
  <si>
    <t>STHBKK012302000727</t>
  </si>
  <si>
    <t>STHBKK012302000728</t>
  </si>
  <si>
    <t>STHBKK012302000729</t>
  </si>
  <si>
    <t>นาย วิกรม ทองพูล</t>
  </si>
  <si>
    <t>STHBKK012302000732</t>
  </si>
  <si>
    <t>STHBKK012302000733</t>
  </si>
  <si>
    <t>นางสาว สุภาวดี บุญเพ็ชร</t>
  </si>
  <si>
    <t>STHBKK012302000734</t>
  </si>
  <si>
    <t>STHBKK012302000736</t>
  </si>
  <si>
    <t>นาย บัญชา สดสี</t>
  </si>
  <si>
    <t>STHBKK012302000737</t>
  </si>
  <si>
    <t>STHBKK012302000738</t>
  </si>
  <si>
    <t>นาง สุพรรษา เชื้อเถาว์</t>
  </si>
  <si>
    <t>STHBKK012302000740</t>
  </si>
  <si>
    <t>STHBKK012302000741</t>
  </si>
  <si>
    <t>นาย พิชิต สันติสูงเนิน</t>
  </si>
  <si>
    <t>STHBKK012302000742</t>
  </si>
  <si>
    <t>บริษัท สยามทวีทิพย์ จำกัด(สำนักงานใหญ่)</t>
  </si>
  <si>
    <t>STHBKK012302000743</t>
  </si>
  <si>
    <t>นาย จิรสิน ตั้งศักดิ์ธนกฤต</t>
  </si>
  <si>
    <t>STHBKK012302000744</t>
  </si>
  <si>
    <t>STHBKK012302000745</t>
  </si>
  <si>
    <t>STHBKK012302000746</t>
  </si>
  <si>
    <t>STHBKK012302000747</t>
  </si>
  <si>
    <t>STHBKK012302000748</t>
  </si>
  <si>
    <t>STHBKK012302000749</t>
  </si>
  <si>
    <t>STHBKK012302000750</t>
  </si>
  <si>
    <t>STHBKK012302000751</t>
  </si>
  <si>
    <t>STHBKK012302000752</t>
  </si>
  <si>
    <t>นาย จำรัส เพียซ้าย</t>
  </si>
  <si>
    <t>STHBKK012302000753</t>
  </si>
  <si>
    <t>นางสาว น้องนุช ชัยนาม</t>
  </si>
  <si>
    <t>STHBKK012302000754</t>
  </si>
  <si>
    <t>นางสาว นาง วราภรณ์  บุญพิศ</t>
  </si>
  <si>
    <t>STHBKK012302000755</t>
  </si>
  <si>
    <t>STHBKK012302000756</t>
  </si>
  <si>
    <t>บริษัท หลานหยิน จำกัด ( สำนักงานใหญ่ )</t>
  </si>
  <si>
    <t>STHBKK012302000758</t>
  </si>
  <si>
    <t>นางสาว มนัสนันท์ อ่อนศิริ</t>
  </si>
  <si>
    <t>STHBKK012302000759</t>
  </si>
  <si>
    <t>STHBKK012302000760</t>
  </si>
  <si>
    <t>STHBKK012302000761</t>
  </si>
  <si>
    <t>STHBKK012302000762</t>
  </si>
  <si>
    <t>STHBKK012302000763</t>
  </si>
  <si>
    <t>STHBKK012302000765</t>
  </si>
  <si>
    <t>STHBKK012302000766</t>
  </si>
  <si>
    <t>นาง  เต็มลักษณ์ ยวงลำใย</t>
  </si>
  <si>
    <t>STHONLIN2302000202</t>
  </si>
  <si>
    <t>นางสาว ปิยกมลวรรณ  เชื้อบัณฑิต</t>
  </si>
  <si>
    <t>STHONLIN2302000205</t>
  </si>
  <si>
    <t>STHONLIN2302000206</t>
  </si>
  <si>
    <t>STHONLIN2302000212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</si>
  <si>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</si>
  <si>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STHBKK012302000767</t>
  </si>
  <si>
    <t>นางสาว สุมัทนา หลิมตระกูล</t>
  </si>
  <si>
    <t>STHBKK012302000768</t>
  </si>
  <si>
    <t>STHBKK012302000770</t>
  </si>
  <si>
    <t>STHBKK012302000771</t>
  </si>
  <si>
    <t>STHBKK012302000772</t>
  </si>
  <si>
    <t>STHBKK012302000773</t>
  </si>
  <si>
    <t>STHBKK012302000774</t>
  </si>
  <si>
    <t>นาง สุนัน ปาระมีศรี</t>
  </si>
  <si>
    <t>STHBKK012302000776</t>
  </si>
  <si>
    <t>STHBKK012302000777</t>
  </si>
  <si>
    <t>STHBKK012302000778</t>
  </si>
  <si>
    <t>นาย ทาน ปิ่นโต</t>
  </si>
  <si>
    <t>STHBKK012302000779</t>
  </si>
  <si>
    <t>STHBKK012302000780</t>
  </si>
  <si>
    <t>STHBKK012302000781</t>
  </si>
  <si>
    <t>STHBKK012302000784</t>
  </si>
  <si>
    <t>นาย สมพงษ์ วงศ์คำจันทร์</t>
  </si>
  <si>
    <t>STHBKK012302000785</t>
  </si>
  <si>
    <t>STHBKK012302000786</t>
  </si>
  <si>
    <t>นางสาว ชรินรัตน์  น้อยคำ</t>
  </si>
  <si>
    <t>STHBKK012302000787</t>
  </si>
  <si>
    <t>STHBKK012302000788</t>
  </si>
  <si>
    <t>STHBKK012302000790</t>
  </si>
  <si>
    <t>STHBKK012302000791</t>
  </si>
  <si>
    <t>STHBKK012302000792</t>
  </si>
  <si>
    <t>นางสาว นิตยา จันทรวงศ์</t>
  </si>
  <si>
    <t>STHBKK012302000793</t>
  </si>
  <si>
    <t>STHBKK012302000794</t>
  </si>
  <si>
    <t>STHBKK012302000795</t>
  </si>
  <si>
    <t>นาย ปฎิพน หาญจิตร</t>
  </si>
  <si>
    <t>STHBKK012302000796</t>
  </si>
  <si>
    <t>STHBKK012302000797</t>
  </si>
  <si>
    <t>บริษัท เอ็น.เค.ทรัพย์โซเชียล จำกัด(สำนักงานใหญ)</t>
  </si>
  <si>
    <t>STHBKK012302000798</t>
  </si>
  <si>
    <t>นางสาว นลพรรณ นอบน้อม</t>
  </si>
  <si>
    <t>STHBKK012302000799</t>
  </si>
  <si>
    <t>STHBKK012302000800</t>
  </si>
  <si>
    <t>STHBKK012302000801</t>
  </si>
  <si>
    <t>STHBKK012302000802</t>
  </si>
  <si>
    <t>นาย ประมวล กลิ่นจันทร์</t>
  </si>
  <si>
    <t>STHBKK012302000803</t>
  </si>
  <si>
    <t>STHBKK012302000804</t>
  </si>
  <si>
    <t>STHBKK012302000805</t>
  </si>
  <si>
    <t>STHBKK012302000806</t>
  </si>
  <si>
    <t>STHBKK012302000807</t>
  </si>
  <si>
    <t>STHBKK012302000809</t>
  </si>
  <si>
    <t>นาย ธนพล แสงมณี</t>
  </si>
  <si>
    <t>STHBKK012302000812</t>
  </si>
  <si>
    <t>นาย บัว แก้วเกิด</t>
  </si>
  <si>
    <t>STHBKK012302000813</t>
  </si>
  <si>
    <t>STHBKK012302000815</t>
  </si>
  <si>
    <t>นางสาว วรวรรณฑ์ เอื้อภัทรพงศ์</t>
  </si>
  <si>
    <t>STHBKK012302000817</t>
  </si>
  <si>
    <t>STHBKK012302000818</t>
  </si>
  <si>
    <t>นางสาว กุลธิดา ยงทะเล</t>
  </si>
  <si>
    <t>STHBKK012302000820</t>
  </si>
  <si>
    <t>STHBKK012302000821</t>
  </si>
  <si>
    <t>STHBKK012302000822</t>
  </si>
  <si>
    <t>STHBKK012302000823</t>
  </si>
  <si>
    <t>นางสาว ณัฐิยา  ชุดทองหลาง</t>
  </si>
  <si>
    <t>STHONLIN2302000213</t>
  </si>
  <si>
    <t>นาง สุนันท์ นิคกี้</t>
  </si>
  <si>
    <t>STHONLIN2302000214</t>
  </si>
  <si>
    <t>นาย ทนง พูลพิพัฒน์</t>
  </si>
  <si>
    <t>STHONLIN2302000215</t>
  </si>
  <si>
    <t>นางสาว วัชรากร พันธ์บัว</t>
  </si>
  <si>
    <t>STHONLIN2302000216</t>
  </si>
  <si>
    <t>STHONLIN2302000217</t>
  </si>
  <si>
    <t>STHONLIN2302000218</t>
  </si>
  <si>
    <t>STHONLIN2302000220</t>
  </si>
  <si>
    <t>นาย ครรชิต เชื้อบัณฑิต</t>
  </si>
  <si>
    <t>STHONLIN2302000228</t>
  </si>
  <si>
    <t>STHONLIN2302000229</t>
  </si>
  <si>
    <t>นาย อภิชาติ เดือนแจ้ง</t>
  </si>
  <si>
    <t>STHONLIN2302000232</t>
  </si>
  <si>
    <t>นาง นภัสวรรณ แย้มโรจน์</t>
  </si>
  <si>
    <t>STHONLIN2302000233</t>
  </si>
  <si>
    <t>นาย เกียรติศักดิ์ อาดมะเร๊ะ</t>
  </si>
  <si>
    <t>STHONLIN2302000234</t>
  </si>
  <si>
    <t>นางสาว  พิมพ์มาดา เงางาม</t>
  </si>
  <si>
    <t>STHONLIN2302000235</t>
  </si>
  <si>
    <t>บริษัท  เจแอลที คอร์ปอเรชั่น จำกัด ( สำนักงานใหญ่ )</t>
  </si>
  <si>
    <t>STHONLIN2302000236</t>
  </si>
  <si>
    <t>STHONLIN2302000237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</si>
  <si>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12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</si>
  <si>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STHBKK012302000825</t>
  </si>
  <si>
    <t>นางสาว กนกวรรณ จันทะมา</t>
  </si>
  <si>
    <t>STHBKK012302000827</t>
  </si>
  <si>
    <t>STHBKK012302000829</t>
  </si>
  <si>
    <t>STHBKK012302000830</t>
  </si>
  <si>
    <t>นาง นฤมล สุขเงิน</t>
  </si>
  <si>
    <t>STHBKK012302000831</t>
  </si>
  <si>
    <t>STHBKK012302000832</t>
  </si>
  <si>
    <t>STHBKK012302000833</t>
  </si>
  <si>
    <t>STHBKK012302000834</t>
  </si>
  <si>
    <t>STHBKK012302000835</t>
  </si>
  <si>
    <t>STHBKK012302000836</t>
  </si>
  <si>
    <t>นางสาว พนาทิพย์  รักชาติ</t>
  </si>
  <si>
    <t>STHBKK012302000837</t>
  </si>
  <si>
    <t>นาย สามารถ ถมเถื่อน</t>
  </si>
  <si>
    <t>STHBKK012302000838</t>
  </si>
  <si>
    <t>นาย ไพศาล เพชรดี</t>
  </si>
  <si>
    <t>STHBKK012302000839</t>
  </si>
  <si>
    <t>นาง น้ำเชื่อม สังข์คต</t>
  </si>
  <si>
    <t>STHBKK012302000840</t>
  </si>
  <si>
    <t>นาง จารุวรรณ พัฒนมหกุล</t>
  </si>
  <si>
    <t>STHBKK012302000841</t>
  </si>
  <si>
    <t>STHBKK012302000842</t>
  </si>
  <si>
    <t>STHBKK012302000844</t>
  </si>
  <si>
    <t>นางสาว ดัสนีย์​ เจะ​เลาะ​</t>
  </si>
  <si>
    <t>STHBKK012302000845</t>
  </si>
  <si>
    <t>STHBKK012302000848</t>
  </si>
  <si>
    <t>STHBKK012302000850</t>
  </si>
  <si>
    <t>STHBKK012302000851</t>
  </si>
  <si>
    <t>นางสาว ธนพรรษ​ ยี่ภู</t>
  </si>
  <si>
    <t>STHBKK012302000852</t>
  </si>
  <si>
    <t>นาย บุญสม อุดมรักษ์</t>
  </si>
  <si>
    <t>STHBKK012302000853</t>
  </si>
  <si>
    <t>STHBKK012302000854</t>
  </si>
  <si>
    <t>นางสาว เอมมี่</t>
  </si>
  <si>
    <t>STHBKK012302000855</t>
  </si>
  <si>
    <t>STHBKK012302000856</t>
  </si>
  <si>
    <t>STHBKK012302000857</t>
  </si>
  <si>
    <t>STHBKK012302000858</t>
  </si>
  <si>
    <t>STHBKK012302000859</t>
  </si>
  <si>
    <t>STHBKK012302000860</t>
  </si>
  <si>
    <t>สมใจ มั่นคง</t>
  </si>
  <si>
    <t>STHBKK012302000862</t>
  </si>
  <si>
    <t>นางสาว เพลิน รายสันเทียะ</t>
  </si>
  <si>
    <t>STHBKK012302000863</t>
  </si>
  <si>
    <t>STHBKK012302000864</t>
  </si>
  <si>
    <t>STHONLIN2302000240</t>
  </si>
  <si>
    <t>STHONLIN2302000243</t>
  </si>
  <si>
    <t>นาง ศรีจันทร์ สามล</t>
  </si>
  <si>
    <t>STHONLIN2302000244</t>
  </si>
  <si>
    <t>STHONLIN2302000245</t>
  </si>
  <si>
    <t>STHONLIN2302000246</t>
  </si>
  <si>
    <t>STHONLIN2302000247</t>
  </si>
  <si>
    <t>นางสาว สายสำราญ สีสัย</t>
  </si>
  <si>
    <t>STHONLIN2302000248</t>
  </si>
  <si>
    <t>STHONLIN2302000249</t>
  </si>
  <si>
    <t>นางสาว เขมนิจ  อุดมรักษ์</t>
  </si>
  <si>
    <t>STHONLIN2302000252</t>
  </si>
  <si>
    <t>STHONLIN2302000253</t>
  </si>
  <si>
    <t>นาย นันณัชพงศ์ จันทรคล</t>
  </si>
  <si>
    <t>STHONLIN2302000256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</si>
  <si>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</si>
  <si>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STHBKK012302000866</t>
  </si>
  <si>
    <t>STHBKK012302000867</t>
  </si>
  <si>
    <t>STHBKK012302000868</t>
  </si>
  <si>
    <t>STHBKK012302000869</t>
  </si>
  <si>
    <t>STHBKK012302000870</t>
  </si>
  <si>
    <t>STHBKK012302000871</t>
  </si>
  <si>
    <t>คัชรินทร์ ผาอินทร์</t>
  </si>
  <si>
    <t>STHBKK012302000872</t>
  </si>
  <si>
    <t>STHBKK012302000873</t>
  </si>
  <si>
    <t>นาย ต้นสัก  สุคนธรัตน์</t>
  </si>
  <si>
    <t>STHBKK012302000874</t>
  </si>
  <si>
    <t>STHBKK012302000875</t>
  </si>
  <si>
    <t>STHBKK012302000876</t>
  </si>
  <si>
    <t>STHBKK012302000877</t>
  </si>
  <si>
    <t>นางสาว จุฑามาศ ด้วงฟู</t>
  </si>
  <si>
    <t>STHBKK012302000878</t>
  </si>
  <si>
    <t>STHBKK012302000879</t>
  </si>
  <si>
    <t>STHBKK012302000880</t>
  </si>
  <si>
    <t>นาง บุญญานุช ยอดดี</t>
  </si>
  <si>
    <t>STHBKK012302000881</t>
  </si>
  <si>
    <t>STHBKK012302000882</t>
  </si>
  <si>
    <t>นางสาว ศิริรัตน์ แก้วม่วง</t>
  </si>
  <si>
    <t>STHBKK012302000883</t>
  </si>
  <si>
    <t>นาย สุเมธ กลิ่นเย็น</t>
  </si>
  <si>
    <t>STHBKK012302000884</t>
  </si>
  <si>
    <t>นาง จเร  ยอดดี</t>
  </si>
  <si>
    <t>STHBKK012302000885</t>
  </si>
  <si>
    <t>STHBKK012302000888</t>
  </si>
  <si>
    <t>STHBKK012302000889</t>
  </si>
  <si>
    <t>นาง บรรจง  นพรัตน์</t>
  </si>
  <si>
    <t>STHBKK012302000891</t>
  </si>
  <si>
    <t>นาง สุวรรณมาลี</t>
  </si>
  <si>
    <t>STHBKK012302000893</t>
  </si>
  <si>
    <t>นาย ธนวิชญ์ สงวนวงศ์ชัย</t>
  </si>
  <si>
    <t>STHBKK012302000894</t>
  </si>
  <si>
    <t>STHBKK012302000895</t>
  </si>
  <si>
    <t>STHBKK012302000896</t>
  </si>
  <si>
    <t>นาย พงษภัทร  ทักษิณ</t>
  </si>
  <si>
    <t>STHBKK012302000897</t>
  </si>
  <si>
    <t>STHBKK012302000899</t>
  </si>
  <si>
    <t>นาง พรประภา พลค้า</t>
  </si>
  <si>
    <t>STHBKK012302000900</t>
  </si>
  <si>
    <t>STHBKK012302000901</t>
  </si>
  <si>
    <t>STHBKK012302000903</t>
  </si>
  <si>
    <t>STHBKK012302000905</t>
  </si>
  <si>
    <t>STHBKK012302000906</t>
  </si>
  <si>
    <t>STHBKK012302000907</t>
  </si>
  <si>
    <t>นางสาว สุคนธมาส ฟองสมบูรณ์</t>
  </si>
  <si>
    <t>STHBKK012302000908</t>
  </si>
  <si>
    <t>นางสาว วัชรี    ด้วงนคร</t>
  </si>
  <si>
    <t>STHBKK012302000909</t>
  </si>
  <si>
    <t>STHBKK012302000910</t>
  </si>
  <si>
    <t>นาย อิสระภาพ อิ่มเพ็ง</t>
  </si>
  <si>
    <t>STHBKK012302000912</t>
  </si>
  <si>
    <t>STHBKK012302000913</t>
  </si>
  <si>
    <t>STHBKK012302000914</t>
  </si>
  <si>
    <t>STHBKK012302000915</t>
  </si>
  <si>
    <t>STHBKK012302000916</t>
  </si>
  <si>
    <t>STHBKK012302000917</t>
  </si>
  <si>
    <t>STHBKK012302000918</t>
  </si>
  <si>
    <t>นาย สามภพ คงเมือง</t>
  </si>
  <si>
    <t>STHBKK012302000920</t>
  </si>
  <si>
    <t>นางสาว เมธาลีน รุ่งยิ้ม</t>
  </si>
  <si>
    <t>STHBKK012302000922</t>
  </si>
  <si>
    <t>นาย วีระ ชูศิลป์</t>
  </si>
  <si>
    <t>STHBKK012302000923</t>
  </si>
  <si>
    <t>นาง สมนึก คำบรรลือ</t>
  </si>
  <si>
    <t>STHBKK012302000924</t>
  </si>
  <si>
    <t>STHBKK012302000925</t>
  </si>
  <si>
    <t>STHBKK012302000926</t>
  </si>
  <si>
    <t>STHBKK012302000928</t>
  </si>
  <si>
    <t>นางสาว พุทธชาติ สร้อยระย้า</t>
  </si>
  <si>
    <t>STHBKK012302000929</t>
  </si>
  <si>
    <t>STHBKK012302000930</t>
  </si>
  <si>
    <t>นางสาว วิภาพร  เงาวิจิตรไพศาล</t>
  </si>
  <si>
    <t>STHBKK012302000931</t>
  </si>
  <si>
    <t>นางสาว ยูรีนา เกษา</t>
  </si>
  <si>
    <t>STHBKK012302000932</t>
  </si>
  <si>
    <t>STHBKK012302000933</t>
  </si>
  <si>
    <t>STHBKK012302000934</t>
  </si>
  <si>
    <t>STHBKK012302000935</t>
  </si>
  <si>
    <t>STHBKK012302000936</t>
  </si>
  <si>
    <t>STHBKK012302000937</t>
  </si>
  <si>
    <t>STHBKK012302000938</t>
  </si>
  <si>
    <t>STHBKK012302000940</t>
  </si>
  <si>
    <t>STHBKK012302000941</t>
  </si>
  <si>
    <t>STHBKK012302000942</t>
  </si>
  <si>
    <t>นางสาว ไพรินทร์ อินทร์ลับ</t>
  </si>
  <si>
    <t>STHONLIN2302000261</t>
  </si>
  <si>
    <t>STHONLIN2302000267</t>
  </si>
  <si>
    <t>STHONLIN2302000269</t>
  </si>
  <si>
    <t>STHONLIN2302000270</t>
  </si>
  <si>
    <t>STHONLIN2302000273</t>
  </si>
  <si>
    <t>นางสาว แสงรวี สวนมี</t>
  </si>
  <si>
    <t>STHONLIN2302000274</t>
  </si>
  <si>
    <t>จันทร์เพ็ญ วิลัยกุล</t>
  </si>
  <si>
    <t>STHONLIN2302000276</t>
  </si>
  <si>
    <t>STHONLIN2302000277</t>
  </si>
  <si>
    <t>STHONLIN2302000278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</si>
  <si>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</si>
  <si>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STHBKK012302000943</t>
  </si>
  <si>
    <t>STHBKK012302000944</t>
  </si>
  <si>
    <t>STHBKK012302000945</t>
  </si>
  <si>
    <t>นางสาว เบญจวรรณ ศรีสุวรรณ</t>
  </si>
  <si>
    <t>STHBKK012302000946</t>
  </si>
  <si>
    <t>STHBKK012302000947</t>
  </si>
  <si>
    <t>นางสาว ธัญวลัย ชัยวัชรเศรษฐี</t>
  </si>
  <si>
    <t>STHBKK012302000948</t>
  </si>
  <si>
    <t>นางสาว ธิภารัตน์ อินฉ่ำ</t>
  </si>
  <si>
    <t>STHBKK012302000953</t>
  </si>
  <si>
    <t>STHBKK012302000955</t>
  </si>
  <si>
    <t>STHBKK012302000956</t>
  </si>
  <si>
    <t>STHBKK012302000957</t>
  </si>
  <si>
    <t>STHBKK012302000958</t>
  </si>
  <si>
    <t>STHBKK012302000960</t>
  </si>
  <si>
    <t>นางสาว กนกวรรณ สำรี</t>
  </si>
  <si>
    <t>STHBKK012302000961</t>
  </si>
  <si>
    <t>นางสาว สมจิตร นวนสุ่ม</t>
  </si>
  <si>
    <t>STHBKK012302000962</t>
  </si>
  <si>
    <t>STHBKK012302000963</t>
  </si>
  <si>
    <t>STHBKK012302000964</t>
  </si>
  <si>
    <t>STHBKK012302000965</t>
  </si>
  <si>
    <t>STHBKK012302000966</t>
  </si>
  <si>
    <t>นาง พจนีย์  มุ้ยแก้ว</t>
  </si>
  <si>
    <t>STHBKK012302000967</t>
  </si>
  <si>
    <t>STHBKK012302000968</t>
  </si>
  <si>
    <t>STHBKK012302000969</t>
  </si>
  <si>
    <t>นาย กันต์ แสงสุริยา</t>
  </si>
  <si>
    <t>STHBKK012302000970</t>
  </si>
  <si>
    <t>STHBKK012302000973</t>
  </si>
  <si>
    <t>STHBKK012302000974</t>
  </si>
  <si>
    <t>STHBKK012302000975</t>
  </si>
  <si>
    <t>นาย นำโชค ขันติ</t>
  </si>
  <si>
    <t>STHBKK012302000979</t>
  </si>
  <si>
    <t>นาย วีระ นิ่มยังดี</t>
  </si>
  <si>
    <t>STHBKK012302000980</t>
  </si>
  <si>
    <t>STHBKK012302000981</t>
  </si>
  <si>
    <t>นาย วุฒิชัย พันชี</t>
  </si>
  <si>
    <t>STHBKK012302000982</t>
  </si>
  <si>
    <t>STHBKK012302000983</t>
  </si>
  <si>
    <t>STHBKK012302000984</t>
  </si>
  <si>
    <t>STHBKK012302000985</t>
  </si>
  <si>
    <t>นาย พุฒิพัฒน์ รัตนพิริยสกุล</t>
  </si>
  <si>
    <t>STHBKK012302000986</t>
  </si>
  <si>
    <t>นาย สมพร ละเอียด</t>
  </si>
  <si>
    <t>STHBKK012302000987</t>
  </si>
  <si>
    <t>นาย พชรสรรค์ สุวรรณสุทธิ์</t>
  </si>
  <si>
    <t>STHBKK012302000988</t>
  </si>
  <si>
    <t>STHBKK012302000989</t>
  </si>
  <si>
    <t>STHBKK012302000990</t>
  </si>
  <si>
    <t>STHBKK012302000991</t>
  </si>
  <si>
    <t>STHBKK012302000993</t>
  </si>
  <si>
    <t>STHBKK012302000994</t>
  </si>
  <si>
    <t>STHBKK012302000995</t>
  </si>
  <si>
    <t>ห้างหุ้นส่วนจำกัด บี ฮัมเบิล แอนด์ เมอร์ซี กรุ๊ป  (สำนักงานใหญ่)</t>
  </si>
  <si>
    <t>STHBKK012302000998</t>
  </si>
  <si>
    <t>นาง เรณู เนินทอง</t>
  </si>
  <si>
    <t>STHBKK012302001004</t>
  </si>
  <si>
    <t>นาย อลงกร พลเยี่ยม + ภาวิดา คงสภาพ</t>
  </si>
  <si>
    <t>STHBKK012302001033</t>
  </si>
  <si>
    <t>นางสาว เสาวนี ราชเขียว</t>
  </si>
  <si>
    <t>STHBKK012302001035</t>
  </si>
  <si>
    <t>STHBKK012302001036</t>
  </si>
  <si>
    <t>STHBKK012302001037</t>
  </si>
  <si>
    <t>STHBKK012302001038</t>
  </si>
  <si>
    <t>STHBKK012302001039</t>
  </si>
  <si>
    <t>STHBKK012302001040</t>
  </si>
  <si>
    <t>นางสาว ประกามาศ พุฒธรรม</t>
  </si>
  <si>
    <t>STHBKK012302001042</t>
  </si>
  <si>
    <t>STHBKK012302001044</t>
  </si>
  <si>
    <t>นางสาว มุกดา พวงสง่า</t>
  </si>
  <si>
    <t>STHBKK012302001046</t>
  </si>
  <si>
    <t>STHBKK012302001047</t>
  </si>
  <si>
    <t>นาย กิตติ มีแก้ว</t>
  </si>
  <si>
    <t>STHONLIN2302000287</t>
  </si>
  <si>
    <t>STHONLIN2302000288</t>
  </si>
  <si>
    <t>นาย ปิยวุฒิ ธนาพันธ์ประเสริฐ</t>
  </si>
  <si>
    <t>STHONLIN2302000290</t>
  </si>
  <si>
    <t>STHONLIN2302000297</t>
  </si>
  <si>
    <t>STHONLIN2302000298</t>
  </si>
  <si>
    <t>STHONLIN2302000299</t>
  </si>
  <si>
    <t>STHONLIN2302000300</t>
  </si>
  <si>
    <t>นาย นิคม ยิ้มสาระ</t>
  </si>
  <si>
    <t>STHONLIN2302000302</t>
  </si>
  <si>
    <t>STHONLIN2302000303</t>
  </si>
  <si>
    <t>STHONLIN2302000304</t>
  </si>
  <si>
    <t>STHONLIN2302000307</t>
  </si>
  <si>
    <t>STHONLIN2302000308</t>
  </si>
  <si>
    <t>STHONLIN2302000310</t>
  </si>
  <si>
    <t>STHONLIN2302000311</t>
  </si>
  <si>
    <t>STHONLIN2302000312</t>
  </si>
  <si>
    <t>STHONLIN2302000313</t>
  </si>
  <si>
    <t>STHONLIN2302000315</t>
  </si>
  <si>
    <t>STHONLIN2302000316</t>
  </si>
  <si>
    <t>STHONLIN2302000317</t>
  </si>
  <si>
    <t>STHONLIN2302000319</t>
  </si>
  <si>
    <t>STHONLIN2302000325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</si>
  <si>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15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</si>
  <si>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STHBKK012302001048</t>
  </si>
  <si>
    <t>STHBKK012302001049</t>
  </si>
  <si>
    <t>STHBKK012302001050</t>
  </si>
  <si>
    <t>นาย พรชัย คูสกุล</t>
  </si>
  <si>
    <t>STHBKK012302001051</t>
  </si>
  <si>
    <t>นาง ประดิษ ศุภลักษณ์</t>
  </si>
  <si>
    <t>STHBKK012302001052</t>
  </si>
  <si>
    <t>STHBKK012302001054</t>
  </si>
  <si>
    <t>STHBKK012302001055</t>
  </si>
  <si>
    <t>นาย บุญเลิศ รวมวินิจ</t>
  </si>
  <si>
    <t>STHBKK012302001056</t>
  </si>
  <si>
    <t>STHBKK012302001057</t>
  </si>
  <si>
    <t>นาย เก่งภพ ศุภาภพปภาส</t>
  </si>
  <si>
    <t>STHBKK012302001058</t>
  </si>
  <si>
    <t>STHBKK012302001059</t>
  </si>
  <si>
    <t>STHBKK012302001060</t>
  </si>
  <si>
    <t>นางสาว นิตยา รอดเขียว</t>
  </si>
  <si>
    <t>STHBKK012302001061</t>
  </si>
  <si>
    <t>STHBKK012302001062</t>
  </si>
  <si>
    <t>STHBKK012302001063</t>
  </si>
  <si>
    <t>STHBKK012302001064</t>
  </si>
  <si>
    <t>STHBKK012302001065</t>
  </si>
  <si>
    <t>STHBKK012302001066</t>
  </si>
  <si>
    <t>STHBKK012302001067</t>
  </si>
  <si>
    <t>STHBKK012302001069</t>
  </si>
  <si>
    <t>นาง ภูณิศา  เริ่มหาสุข</t>
  </si>
  <si>
    <t>STHBKK012302001071</t>
  </si>
  <si>
    <t>STHBKK012302001073</t>
  </si>
  <si>
    <t>STHBKK012302001074</t>
  </si>
  <si>
    <t>STHBKK012302001075</t>
  </si>
  <si>
    <t>STHBKK012302001076</t>
  </si>
  <si>
    <t>STHBKK012302001077</t>
  </si>
  <si>
    <t>STHBKK012302001078</t>
  </si>
  <si>
    <t>STHBKK012302001079</t>
  </si>
  <si>
    <t>STHBKK012302001080</t>
  </si>
  <si>
    <t>นางสาว ผุสดี บุญทวี</t>
  </si>
  <si>
    <t>STHBKK012302001081</t>
  </si>
  <si>
    <t>นางสาว โสรญา จันธง</t>
  </si>
  <si>
    <t>STHBKK012302001082</t>
  </si>
  <si>
    <t>STHBKK012302001083</t>
  </si>
  <si>
    <t>STHBKK012302001084</t>
  </si>
  <si>
    <t>นาย ประวิทย์ ผลอินทร์</t>
  </si>
  <si>
    <t>STHBKK012302001085</t>
  </si>
  <si>
    <t>STHBKK012302001088</t>
  </si>
  <si>
    <t>นาย จิรพงศ์ บุญมี</t>
  </si>
  <si>
    <t>STHBKK012302001089</t>
  </si>
  <si>
    <t>STHBKK012302001090</t>
  </si>
  <si>
    <t>STHBKK012302001092</t>
  </si>
  <si>
    <t>STHBKK012302001093</t>
  </si>
  <si>
    <t>นาย ศุภลักษณ์ สิมหะชาติ</t>
  </si>
  <si>
    <t>STHBKK012302001094</t>
  </si>
  <si>
    <t>STHBKK012302001097</t>
  </si>
  <si>
    <t>STHBKK012302001099</t>
  </si>
  <si>
    <t>นางสาว สมบูรณ์ สุติยะพันธ์</t>
  </si>
  <si>
    <t>STHBKK012302001100</t>
  </si>
  <si>
    <t>นาย กัมพล  แสนสุข</t>
  </si>
  <si>
    <t>STHBKK012302001101</t>
  </si>
  <si>
    <t>STHBKK012302001102</t>
  </si>
  <si>
    <t>STHBKK012302001103</t>
  </si>
  <si>
    <t>นางสาว อภัสนันท์  เจริญศิริวิชญกุล</t>
  </si>
  <si>
    <t>STHBKK012302001104</t>
  </si>
  <si>
    <t>STHBKK012302001105</t>
  </si>
  <si>
    <t>STHBKK012302001106</t>
  </si>
  <si>
    <t>STHBKK012302001107</t>
  </si>
  <si>
    <t>STHBKK012302001108</t>
  </si>
  <si>
    <t>นาย รพิน สุวรรณพยัคฆ์</t>
  </si>
  <si>
    <t>STHBKK012302001109</t>
  </si>
  <si>
    <t>STHBKK012302001111</t>
  </si>
  <si>
    <t>นาย บัญชากิจ ม้วนทอง</t>
  </si>
  <si>
    <t>STHBKK012302001114</t>
  </si>
  <si>
    <t>STHBKK012302001115</t>
  </si>
  <si>
    <t>STHBKK012302001116</t>
  </si>
  <si>
    <t>นาย เรือง อู่อรุณ</t>
  </si>
  <si>
    <t>STHBKK012302001117</t>
  </si>
  <si>
    <t>STHBKK012302001118</t>
  </si>
  <si>
    <t>STHBKK012302001119</t>
  </si>
  <si>
    <t>นาย ธนิต พยัคภาพ</t>
  </si>
  <si>
    <t>STHBKK012302001120</t>
  </si>
  <si>
    <t>นาย สุระพงษ์ ดีมาก</t>
  </si>
  <si>
    <t>STHBKK012302001122</t>
  </si>
  <si>
    <t>นาง ชยาพร   อินทพรต</t>
  </si>
  <si>
    <t>STHONLIN2302000329</t>
  </si>
  <si>
    <t>STHONLIN2302000330</t>
  </si>
  <si>
    <t>นาย ธนวรรธน์  ปราชญ์เรืองนนท์</t>
  </si>
  <si>
    <t>STHONLIN2302000339</t>
  </si>
  <si>
    <t>STHONLIN2302000340</t>
  </si>
  <si>
    <t>STHONLIN2302000342</t>
  </si>
  <si>
    <t>นาย สาคร ยิ้มสาระ</t>
  </si>
  <si>
    <t>STHONLIN2302000343</t>
  </si>
  <si>
    <t>STHONLIN2302000344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</si>
  <si>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</si>
  <si>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STHBKK012302001123</t>
  </si>
  <si>
    <t>STHBKK012302001124</t>
  </si>
  <si>
    <t>STHBKK012302001126</t>
  </si>
  <si>
    <t>นางสาว พัชลี มาจิตร</t>
  </si>
  <si>
    <t>STHBKK012302001130</t>
  </si>
  <si>
    <t>นางสาว วรลักษณ์ เผ่ามิตรเจริญ</t>
  </si>
  <si>
    <t>STHBKK012302001131</t>
  </si>
  <si>
    <t>STHBKK012302001132</t>
  </si>
  <si>
    <t>STHBKK012302001133</t>
  </si>
  <si>
    <t>STHBKK012302001134</t>
  </si>
  <si>
    <t>นาย ภูวสิษฐ์​ บวร​ธ​ี​รา​เศรษฐ์</t>
  </si>
  <si>
    <t>STHBKK012302001135</t>
  </si>
  <si>
    <t>STHBKK012302001136</t>
  </si>
  <si>
    <t>STHBKK012302001137</t>
  </si>
  <si>
    <t>STHBKK012302001138</t>
  </si>
  <si>
    <t>STHBKK012302001139</t>
  </si>
  <si>
    <t>STHBKK012302001140</t>
  </si>
  <si>
    <t>STHBKK012302001141</t>
  </si>
  <si>
    <t>STHBKK012302001142</t>
  </si>
  <si>
    <t>STHBKK012302001143</t>
  </si>
  <si>
    <t>STHBKK012302001144</t>
  </si>
  <si>
    <t>STHBKK012302001145</t>
  </si>
  <si>
    <t>STHBKK012302001146</t>
  </si>
  <si>
    <t>STHBKK012302001149</t>
  </si>
  <si>
    <t>นาง ศศิธร เม่นตะเภา</t>
  </si>
  <si>
    <t>STHBKK012302001150</t>
  </si>
  <si>
    <t>STHBKK012302001151</t>
  </si>
  <si>
    <t>นาย ปิยะเดช ยิ่งวิวัฒนพงษ์</t>
  </si>
  <si>
    <t>STHBKK012302001152</t>
  </si>
  <si>
    <t>STHBKK012302001153</t>
  </si>
  <si>
    <t>STHBKK012302001155</t>
  </si>
  <si>
    <t>นาย สิปปภาส  โรจนวสุธร</t>
  </si>
  <si>
    <t>STHBKK012302001156</t>
  </si>
  <si>
    <t>STHBKK012302001157</t>
  </si>
  <si>
    <t>STHBKK012302001158</t>
  </si>
  <si>
    <t>STHBKK012302001159</t>
  </si>
  <si>
    <t>STHBKK012302001160</t>
  </si>
  <si>
    <t>STHBKK012302001161</t>
  </si>
  <si>
    <t>STHBKK012302001162</t>
  </si>
  <si>
    <t>STHBKK012302001163</t>
  </si>
  <si>
    <t>STHBKK012302001164</t>
  </si>
  <si>
    <t>STHBKK012302001165</t>
  </si>
  <si>
    <t>นางสาว พันธุ์ทิพา แดงดีมาก</t>
  </si>
  <si>
    <t>STHBKK012302001166</t>
  </si>
  <si>
    <t>นาย เสรี ทองหนูน</t>
  </si>
  <si>
    <t>STHBKK012302001167</t>
  </si>
  <si>
    <t>STHBKK012302001168</t>
  </si>
  <si>
    <t>STHBKK012302001169</t>
  </si>
  <si>
    <t>STHBKK012302001170</t>
  </si>
  <si>
    <t>นางสาว อารียา สินธุสำราญ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</si>
  <si>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</si>
  <si>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STHBKK012302001172</t>
  </si>
  <si>
    <t>นาย สุรบถ โสมาศร๊</t>
  </si>
  <si>
    <t>STHONLIN2302000349</t>
  </si>
  <si>
    <t>นาย อนันต์ มั่นทอง</t>
  </si>
  <si>
    <t>STHONLIN2302000352</t>
  </si>
  <si>
    <t>STHONLIN2302000354</t>
  </si>
  <si>
    <t>นาย Dang Phuong Duc</t>
  </si>
  <si>
    <t>STHONLIN2302000355</t>
  </si>
  <si>
    <t>นาย Nguyen Tan Tai</t>
  </si>
  <si>
    <t>STHONLIN2302000356</t>
  </si>
  <si>
    <t>STHONLIN2302000357</t>
  </si>
  <si>
    <t>STHONLIN2302000364</t>
  </si>
  <si>
    <t>STHONLIN2302000365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</si>
  <si>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</si>
  <si>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STHBKK012302001174</t>
  </si>
  <si>
    <t>นาง สมบูรณ์ สุ่มประเสริฐ</t>
  </si>
  <si>
    <t>STHBKK012302001176</t>
  </si>
  <si>
    <t>STHBKK012302001177</t>
  </si>
  <si>
    <t>นาย วินัย ธงชัย</t>
  </si>
  <si>
    <t>STHBKK012302001178</t>
  </si>
  <si>
    <t>STHBKK012302001179</t>
  </si>
  <si>
    <t>นางสาว ทวีรัตน์ มาลาศรี</t>
  </si>
  <si>
    <t>STHBKK012302001180</t>
  </si>
  <si>
    <t>STHBKK012302001181</t>
  </si>
  <si>
    <t>นาง สุวรินทร์ ขัดแก้ว</t>
  </si>
  <si>
    <t>STHBKK012302001182</t>
  </si>
  <si>
    <t>นางสาว ขวัญจิรา ภูครองหิน</t>
  </si>
  <si>
    <t>STHBKK012302001184</t>
  </si>
  <si>
    <t>STHBKK012302001185</t>
  </si>
  <si>
    <t>STHBKK012302001186</t>
  </si>
  <si>
    <t>STHBKK012302001187</t>
  </si>
  <si>
    <t>STHBKK012302001188</t>
  </si>
  <si>
    <t>นางสาว สุชรัตน์ ชาวไร่เงิน</t>
  </si>
  <si>
    <t>STHBKK012302001189</t>
  </si>
  <si>
    <t>STHBKK012302001190</t>
  </si>
  <si>
    <t>นางสาว ชุติกาญจน์  โยวะราช</t>
  </si>
  <si>
    <t>STHBKK012302001191</t>
  </si>
  <si>
    <t>STHBKK012302001192</t>
  </si>
  <si>
    <t>น้ำฝน ไกรกมล</t>
  </si>
  <si>
    <t>STHBKK012302001193</t>
  </si>
  <si>
    <t>บริษัท พิมปรีชา จำกัด (สำนักงานใหญ่)</t>
  </si>
  <si>
    <t>STHBKK012302001194</t>
  </si>
  <si>
    <t>STHBKK012302001198</t>
  </si>
  <si>
    <t>นาง เจริญภรณ์ สุขลำใย</t>
  </si>
  <si>
    <t>STHBKK012302001200</t>
  </si>
  <si>
    <t>STHBKK012302001201</t>
  </si>
  <si>
    <t>STHBKK012302001202</t>
  </si>
  <si>
    <t>นาง อัมพร  กุลศัตยาภิรมย์</t>
  </si>
  <si>
    <t>STHBKK012302001203</t>
  </si>
  <si>
    <t>STHBKK012302001205</t>
  </si>
  <si>
    <t>นาง นันทิตา ดวงจ่าดอก + นาย สุรศักดิ์ ดวงจ่าดอก</t>
  </si>
  <si>
    <t>STHBKK012302001206</t>
  </si>
  <si>
    <t>STHBKK012302001207</t>
  </si>
  <si>
    <t xml:space="preserve">   </t>
  </si>
  <si>
    <t>นาง มาริษา ศรีธัญรัตน์</t>
  </si>
  <si>
    <t>STHBKK012302001208</t>
  </si>
  <si>
    <t>STHBKK012302001209</t>
  </si>
  <si>
    <t>นาย ยศพัทธิ์ ศรีอุทิศ</t>
  </si>
  <si>
    <t>STHBKK012302001210</t>
  </si>
  <si>
    <t>STHBKK012302001211</t>
  </si>
  <si>
    <t>STHBKK012302001212</t>
  </si>
  <si>
    <t>STHBKK012302001215</t>
  </si>
  <si>
    <t>STHBKK012302001217</t>
  </si>
  <si>
    <t>STHBKK012302001218</t>
  </si>
  <si>
    <t>นางสาว ณัฐชกานต์ นุชรักษา</t>
  </si>
  <si>
    <t>STHBKK012302001219</t>
  </si>
  <si>
    <t>STHBKK012302001220</t>
  </si>
  <si>
    <t>STHBKK012302001222</t>
  </si>
  <si>
    <t>STHBKK012302001223</t>
  </si>
  <si>
    <t>นางสาว พิมพ์วรีย์ บุญจันทร์</t>
  </si>
  <si>
    <t>STHBKK012302001225</t>
  </si>
  <si>
    <t>นาย ณรงค์ชัย บุญจันทร์</t>
  </si>
  <si>
    <t>STHBKK012302001226</t>
  </si>
  <si>
    <t>STHBKK012302001228</t>
  </si>
  <si>
    <t>นาย ทนงศักดิ์ วิริยะส่องแสง</t>
  </si>
  <si>
    <t>STHBKK012302001229</t>
  </si>
  <si>
    <t>STHBKK012302001231</t>
  </si>
  <si>
    <t>STHBKK012302001232</t>
  </si>
  <si>
    <t>STHBKK012302001234</t>
  </si>
  <si>
    <t>นาย สภาวิสุทธิ์ กัณทะษา</t>
  </si>
  <si>
    <t>STHBKK012302001236</t>
  </si>
  <si>
    <t>STHBKK012302001237</t>
  </si>
  <si>
    <t>STHBKK012302001238</t>
  </si>
  <si>
    <t>นาย ศักดา  นนทราช</t>
  </si>
  <si>
    <t>STHBKK012302001239</t>
  </si>
  <si>
    <t>STHBKK012302001240</t>
  </si>
  <si>
    <t>STHONLIN2302000369</t>
  </si>
  <si>
    <t>STHONLIN2302000372</t>
  </si>
  <si>
    <t>STHONLIN2302000373</t>
  </si>
  <si>
    <t>STHONLIN2302000375</t>
  </si>
  <si>
    <t>STHONLIN2302000376</t>
  </si>
  <si>
    <t>STHONLIN2302000378</t>
  </si>
  <si>
    <t>STHONLIN2302000379</t>
  </si>
  <si>
    <t>นาย โสภณ วงษ์เกิด</t>
  </si>
  <si>
    <t>STHONLIN2302000384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</si>
  <si>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18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</si>
  <si>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STHBKK012302001241</t>
  </si>
  <si>
    <t>STHBKK012302001243</t>
  </si>
  <si>
    <t>นางสาว ปพิชญา ไกรเทพ</t>
  </si>
  <si>
    <t>STHBKK012302001244</t>
  </si>
  <si>
    <t>STHBKK012302001246</t>
  </si>
  <si>
    <t>STHBKK012302001247</t>
  </si>
  <si>
    <t>นาง ธนัญญา  ศรีขวัญ</t>
  </si>
  <si>
    <t>STHBKK012302001249</t>
  </si>
  <si>
    <t>STHBKK012302001250</t>
  </si>
  <si>
    <t>STHBKK012302001251</t>
  </si>
  <si>
    <t>STHBKK012302001252</t>
  </si>
  <si>
    <t>STHBKK012302001254</t>
  </si>
  <si>
    <t>STHBKK012302001255</t>
  </si>
  <si>
    <t>STHBKK012302001256</t>
  </si>
  <si>
    <t>STHBKK012302001258</t>
  </si>
  <si>
    <t>STHBKK012302001260</t>
  </si>
  <si>
    <t>นาง วาสนา ชาติเชื้อ</t>
  </si>
  <si>
    <t>STHBKK012302001261</t>
  </si>
  <si>
    <t>STHBKK012302001263</t>
  </si>
  <si>
    <t>STHBKK012302001264</t>
  </si>
  <si>
    <t>STHBKK012302001265</t>
  </si>
  <si>
    <t>นาย คำรณ ศรีนวล</t>
  </si>
  <si>
    <t>STHBKK012302001266</t>
  </si>
  <si>
    <t>STHBKK012302001267</t>
  </si>
  <si>
    <t>STHBKK012302001268</t>
  </si>
  <si>
    <t>STHBKK012302001269</t>
  </si>
  <si>
    <t>STHBKK012302001270</t>
  </si>
  <si>
    <t>นาย เอนก กอนาก</t>
  </si>
  <si>
    <t>STHBKK012302001271</t>
  </si>
  <si>
    <t>นางสาว หาบีบะ ดาตู</t>
  </si>
  <si>
    <t>STHBKK012302001272</t>
  </si>
  <si>
    <t>นาง เสาวนีย์  บางศิริ</t>
  </si>
  <si>
    <t>STHBKK012302001273</t>
  </si>
  <si>
    <t>นางสาว แพรวนภา อติพญากุล</t>
  </si>
  <si>
    <t>STHBKK012302001274</t>
  </si>
  <si>
    <t>STHBKK012302001276</t>
  </si>
  <si>
    <t>STHBKK012302001277</t>
  </si>
  <si>
    <t>STHBKK012302001278</t>
  </si>
  <si>
    <t>นางสาว มาเรียม ยิ้มสาระ</t>
  </si>
  <si>
    <t>STHBKK012302001280</t>
  </si>
  <si>
    <t>นาย สมภาร สรไกร</t>
  </si>
  <si>
    <t>STHBKK012302001281</t>
  </si>
  <si>
    <t>STHBKK012302001282</t>
  </si>
  <si>
    <t>นาย จำนงค์ อินทร์พรมมดัน</t>
  </si>
  <si>
    <t>STHBKK012302001283</t>
  </si>
  <si>
    <t>STHBKK012302001284</t>
  </si>
  <si>
    <t>นางสาว แดงน้อย  สีเขียว</t>
  </si>
  <si>
    <t>STHBKK012302001285</t>
  </si>
  <si>
    <t>STHBKK012302001286</t>
  </si>
  <si>
    <t>STHBKK012302001287</t>
  </si>
  <si>
    <t>STHBKK012302001288</t>
  </si>
  <si>
    <t>STHBKK012302001289</t>
  </si>
  <si>
    <t>STHBKK012302001290</t>
  </si>
  <si>
    <t>นาง วันเพ็ญ  โขมพัด</t>
  </si>
  <si>
    <t>STHBKK012302001294</t>
  </si>
  <si>
    <t>นางสาว บุษกร  แก่นภูเลิศ</t>
  </si>
  <si>
    <t>STHBKK012302001295</t>
  </si>
  <si>
    <t>STHBKK012302001296</t>
  </si>
  <si>
    <t>STHBKK012302001297</t>
  </si>
  <si>
    <t>STHBKK012302001298</t>
  </si>
  <si>
    <t>STHBKK012302001299</t>
  </si>
  <si>
    <t>นางสาว จุฑารัตน์ ตรงดี</t>
  </si>
  <si>
    <t>STHBKK012302001300</t>
  </si>
  <si>
    <t>STHBKK012302001301</t>
  </si>
  <si>
    <t>STHONLIN2302000392</t>
  </si>
  <si>
    <t>STHONLIN2302000394</t>
  </si>
  <si>
    <t>STHONLIN2302000398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</si>
  <si>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</si>
  <si>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STHBKK012302001302</t>
  </si>
  <si>
    <t>STHBKK012302001304</t>
  </si>
  <si>
    <t>STHBKK012302001305</t>
  </si>
  <si>
    <t>STHBKK012302001306</t>
  </si>
  <si>
    <t>STHBKK012302001307</t>
  </si>
  <si>
    <t>STHBKK012302001309</t>
  </si>
  <si>
    <t>STHBKK012302001310</t>
  </si>
  <si>
    <t>STHBKK012302001311</t>
  </si>
  <si>
    <t>นาย วิโรจน์ กัณพัทธณะ</t>
  </si>
  <si>
    <t>STHBKK012302001313</t>
  </si>
  <si>
    <t>STHBKK012302001314</t>
  </si>
  <si>
    <t>STHBKK012302001315</t>
  </si>
  <si>
    <t>STHBKK012302001316</t>
  </si>
  <si>
    <t>STHBKK012302001317</t>
  </si>
  <si>
    <t>STHBKK012302001318</t>
  </si>
  <si>
    <t>STHBKK012302001319</t>
  </si>
  <si>
    <t>STHBKK012302001320</t>
  </si>
  <si>
    <t>STHBKK012302001321</t>
  </si>
  <si>
    <t>STHBKK012302001322</t>
  </si>
  <si>
    <t>STHBKK012302001323</t>
  </si>
  <si>
    <t>STHBKK012302001324</t>
  </si>
  <si>
    <t>STHBKK012302001325</t>
  </si>
  <si>
    <t>STHBKK012302001326</t>
  </si>
  <si>
    <t>นาง ณัฐสิชา แก้วเทียน</t>
  </si>
  <si>
    <t>STHBKK012302001327</t>
  </si>
  <si>
    <t>STHBKK012302001328</t>
  </si>
  <si>
    <t>STHBKK012302001329</t>
  </si>
  <si>
    <t>นาย ศุทธิ์ธี  ลาภูเขียว</t>
  </si>
  <si>
    <t>STHBKK012302001330</t>
  </si>
  <si>
    <t>STHBKK012302001331</t>
  </si>
  <si>
    <t>STHBKK012302001332</t>
  </si>
  <si>
    <t>STHBKK012302001333</t>
  </si>
  <si>
    <t>STHBKK012302001334</t>
  </si>
  <si>
    <t>STHBKK012302001336</t>
  </si>
  <si>
    <t>นาย อดิศร ธงชัย</t>
  </si>
  <si>
    <t>STHBKK012302001338</t>
  </si>
  <si>
    <t>นาย สำรวย ขำสังข์</t>
  </si>
  <si>
    <t>STHBKK012302001339</t>
  </si>
  <si>
    <t>นาย สุรพล วาที</t>
  </si>
  <si>
    <t>STHBKK012302001340</t>
  </si>
  <si>
    <t>นาง สุกัญญา  รัสสัยการ</t>
  </si>
  <si>
    <t>STHONLIN2302000403</t>
  </si>
  <si>
    <t>STHONLIN2302000405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</si>
  <si>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20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</si>
  <si>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STHBKK012302001343</t>
  </si>
  <si>
    <t>นาย ปรีชา ร่มโพธิ์ทอง</t>
  </si>
  <si>
    <t>STHBKK012302001344</t>
  </si>
  <si>
    <t>STHBKK012302001345</t>
  </si>
  <si>
    <t>STHBKK012302001346</t>
  </si>
  <si>
    <t>STHBKK012302001347</t>
  </si>
  <si>
    <t>นางสาว สาหร่าย พ่วงจีน</t>
  </si>
  <si>
    <t>STHBKK012302001348</t>
  </si>
  <si>
    <t>นาย เอกบัญชา ถาวร</t>
  </si>
  <si>
    <t>STHBKK012302001349</t>
  </si>
  <si>
    <t>STHBKK012302001350</t>
  </si>
  <si>
    <t>STHBKK012302001351</t>
  </si>
  <si>
    <t>นางสาว วรรณา ต๊ะแก้ว</t>
  </si>
  <si>
    <t>STHBKK012302001352</t>
  </si>
  <si>
    <t>นาง  สุวรรณา    ภูมี</t>
  </si>
  <si>
    <t>STHBKK012302001353</t>
  </si>
  <si>
    <t>STHBKK012302001354</t>
  </si>
  <si>
    <t>นาย เอกพันธ์ เทศทอง</t>
  </si>
  <si>
    <t>STHBKK012302001355</t>
  </si>
  <si>
    <t>STHBKK012302001356</t>
  </si>
  <si>
    <t>STHBKK012302001357</t>
  </si>
  <si>
    <t>STHBKK012302001358</t>
  </si>
  <si>
    <t>STHBKK012302001359</t>
  </si>
  <si>
    <t>STHBKK012302001360</t>
  </si>
  <si>
    <t>นางสาว สุภาพร เคล้าเครือ</t>
  </si>
  <si>
    <t>STHBKK012302001361</t>
  </si>
  <si>
    <t>STHBKK012302001362</t>
  </si>
  <si>
    <t>นางสาว สีไพร บุญนิตย์</t>
  </si>
  <si>
    <t>STHBKK012302001363</t>
  </si>
  <si>
    <t>นางสาว สุพิชชา เจริญศรี</t>
  </si>
  <si>
    <t>STHBKK012302001364</t>
  </si>
  <si>
    <t>STHBKK012302001365</t>
  </si>
  <si>
    <t>STHBKK012302001366</t>
  </si>
  <si>
    <t>STHBKK012302001367</t>
  </si>
  <si>
    <t>STHBKK012302001368</t>
  </si>
  <si>
    <t>STHBKK012302001369</t>
  </si>
  <si>
    <t>STHBKK012302001370</t>
  </si>
  <si>
    <t>นาย สมศักดิ์ พิมพ์หนู</t>
  </si>
  <si>
    <t>STHBKK012302001371</t>
  </si>
  <si>
    <t>นาย ณัฐนันท์  ดีดวงพันธ์</t>
  </si>
  <si>
    <t>STHBKK012302001372</t>
  </si>
  <si>
    <t>นางสาว ประภัสสร  ดีดวงพันธ์</t>
  </si>
  <si>
    <t>STHBKK012302001373</t>
  </si>
  <si>
    <t>STHBKK012302001375</t>
  </si>
  <si>
    <t>STHBKK012302001376</t>
  </si>
  <si>
    <t>STHBKK012302001377</t>
  </si>
  <si>
    <t>STHBKK012302001378</t>
  </si>
  <si>
    <t>STHBKK012302001379</t>
  </si>
  <si>
    <t>STHBKK012302001380</t>
  </si>
  <si>
    <t>นาย นิรัญ บุราคร</t>
  </si>
  <si>
    <t>STHBKK012302001381</t>
  </si>
  <si>
    <t>นางสาว นุชจรี เนินแสง</t>
  </si>
  <si>
    <t>STHBKK012302001382</t>
  </si>
  <si>
    <t>STHBKK012302001383</t>
  </si>
  <si>
    <t>STHBKK012302001385</t>
  </si>
  <si>
    <t>STHBKK012302001386</t>
  </si>
  <si>
    <t>STHBKK012302001387</t>
  </si>
  <si>
    <t>STHBKK012302001388</t>
  </si>
  <si>
    <t>STHONLIN2302000410</t>
  </si>
  <si>
    <t>นาง นิศาชล กล่อมถึก</t>
  </si>
  <si>
    <t>STHONLIN2302000411</t>
  </si>
  <si>
    <t>STHONLIN2302000413</t>
  </si>
  <si>
    <t>STHONLIN2302000415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</si>
  <si>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21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</si>
  <si>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STHBKK012302001389</t>
  </si>
  <si>
    <t>นางสาว วงเดือน บุญพารา</t>
  </si>
  <si>
    <t>STHBKK012302001390</t>
  </si>
  <si>
    <t>STHBKK012302001391</t>
  </si>
  <si>
    <t>นาย สุทธิพงษ์  เกตุทัสสา</t>
  </si>
  <si>
    <t>STHBKK012302001392</t>
  </si>
  <si>
    <t>STHBKK012302001394</t>
  </si>
  <si>
    <t>นางสาว น้ำผึ้ง  ยาคำประเสริฐ</t>
  </si>
  <si>
    <t>STHBKK012302001395</t>
  </si>
  <si>
    <t>STHBKK012302001396</t>
  </si>
  <si>
    <t>STHBKK012302001397</t>
  </si>
  <si>
    <t>STHBKK012302001398</t>
  </si>
  <si>
    <t>STHBKK012302001399</t>
  </si>
  <si>
    <t>STHBKK012302001400</t>
  </si>
  <si>
    <t>นางสาว นิกุล เสือนุ่ม</t>
  </si>
  <si>
    <t>STHBKK012302001402</t>
  </si>
  <si>
    <t>STHBKK012302001403</t>
  </si>
  <si>
    <t>STHBKK012302001404</t>
  </si>
  <si>
    <t>STHBKK012302001405</t>
  </si>
  <si>
    <t>STHBKK012302001406</t>
  </si>
  <si>
    <t>นาง สมพร สกุลฤกษ์</t>
  </si>
  <si>
    <t>STHBKK012302001407</t>
  </si>
  <si>
    <t>STHBKK012302001409</t>
  </si>
  <si>
    <t>นางสาว ทรรศนีย์ ทองมา</t>
  </si>
  <si>
    <t>STHBKK012302001410</t>
  </si>
  <si>
    <t>STHBKK012302001411</t>
  </si>
  <si>
    <t>STHBKK012302001412</t>
  </si>
  <si>
    <t>ศรีรัตน์ แก้วลำดวน</t>
  </si>
  <si>
    <t>STHBKK012302001413</t>
  </si>
  <si>
    <t>STHBKK012302001415</t>
  </si>
  <si>
    <t>นาย สินธาร ศิริพรม</t>
  </si>
  <si>
    <t>STHBKK012302001416</t>
  </si>
  <si>
    <t>STHBKK012302001417</t>
  </si>
  <si>
    <t>STHBKK012302001419</t>
  </si>
  <si>
    <t>STHBKK012302001420</t>
  </si>
  <si>
    <t>นาง ธมนต์รัตน์ กัณฑภา</t>
  </si>
  <si>
    <t>STHBKK012302001422</t>
  </si>
  <si>
    <t>นาย อภิฐาพร บัวจันทร์</t>
  </si>
  <si>
    <t>STHBKK012302001423</t>
  </si>
  <si>
    <t>STHBKK012302001424</t>
  </si>
  <si>
    <t>STHBKK012302001425</t>
  </si>
  <si>
    <t>นางสาว ภกุชา  อติพรวณิชย์</t>
  </si>
  <si>
    <t>STHBKK012302001444</t>
  </si>
  <si>
    <t>STHBKK012302001445</t>
  </si>
  <si>
    <t>STHBKK012302001446</t>
  </si>
  <si>
    <t>นาย วัชรชัย ขุนศรีรักษา</t>
  </si>
  <si>
    <t>STHBKK012302001447</t>
  </si>
  <si>
    <t>STHBKK012302001448</t>
  </si>
  <si>
    <t>STHBKK012302001449</t>
  </si>
  <si>
    <t>STHBKK012302001450</t>
  </si>
  <si>
    <t>นาย พศิน  ภรโรจนานนท์</t>
  </si>
  <si>
    <t>STHBKK012302001451</t>
  </si>
  <si>
    <t>STHBKK012302001453</t>
  </si>
  <si>
    <t>STHBKK012302001455</t>
  </si>
  <si>
    <t>นางสาว สิรินทรา กรเกศ</t>
  </si>
  <si>
    <t>STHBKK012302001456</t>
  </si>
  <si>
    <t>STHBKK012302001457</t>
  </si>
  <si>
    <t>STHBKK012302001458</t>
  </si>
  <si>
    <t>STHONLIN2302000423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</si>
  <si>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22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</si>
  <si>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STHBKK012302001459</t>
  </si>
  <si>
    <t>STHBKK012302001460</t>
  </si>
  <si>
    <t>STHBKK012302001461</t>
  </si>
  <si>
    <t>นางสาว พรพิมล หนองหลวง</t>
  </si>
  <si>
    <t>STHBKK012302001462</t>
  </si>
  <si>
    <t>STHBKK012302001463</t>
  </si>
  <si>
    <t>STHBKK012302001464</t>
  </si>
  <si>
    <t>STHBKK012302001465</t>
  </si>
  <si>
    <t>STHBKK012302001466</t>
  </si>
  <si>
    <t>นางสาว แก้วเพียงขวัญ จันทรพงศ์</t>
  </si>
  <si>
    <t>STHBKK012302001467</t>
  </si>
  <si>
    <t>STHBKK012302001468</t>
  </si>
  <si>
    <t>STHBKK012302001469</t>
  </si>
  <si>
    <t>STHBKK012302001470</t>
  </si>
  <si>
    <t>STHBKK012302001471</t>
  </si>
  <si>
    <t>ห้างหุ้นส่วนจำกัด  ลูกณัฐ มาร์เก็ตติ้ง (สำนักงานใหญ่)</t>
  </si>
  <si>
    <t>STHBKK012302001472</t>
  </si>
  <si>
    <t>STHBKK012302001473</t>
  </si>
  <si>
    <t>นางสาว วิภาวี ลีลาเทพินทร์</t>
  </si>
  <si>
    <t>STHBKK012302001475</t>
  </si>
  <si>
    <t>STHBKK012302001477</t>
  </si>
  <si>
    <t>STHBKK012302001478</t>
  </si>
  <si>
    <t>STHBKK012302001479</t>
  </si>
  <si>
    <t>STHBKK012302001480</t>
  </si>
  <si>
    <t>STHBKK012302001481</t>
  </si>
  <si>
    <t>นาง บุษบา ลำลอง</t>
  </si>
  <si>
    <t>STHBKK012302001482</t>
  </si>
  <si>
    <t>STHBKK012302001483</t>
  </si>
  <si>
    <t>STHBKK012302001484</t>
  </si>
  <si>
    <t>STHBKK012302001486</t>
  </si>
  <si>
    <t>STHBKK012302001487</t>
  </si>
  <si>
    <t>STHBKK012302001488</t>
  </si>
  <si>
    <t>STHBKK012302001489</t>
  </si>
  <si>
    <t>นาง นารินี กมลสุวรรณ</t>
  </si>
  <si>
    <t>STHBKK012302001491</t>
  </si>
  <si>
    <t>นางสาว กวิตา จิราภาณุวัฒน์</t>
  </si>
  <si>
    <t>STHBKK012302001492</t>
  </si>
  <si>
    <t>STHBKK012302001493</t>
  </si>
  <si>
    <t>STHBKK012302001494</t>
  </si>
  <si>
    <t>STHBKK012302001495</t>
  </si>
  <si>
    <t>STHBKK012302001496</t>
  </si>
  <si>
    <t>STHBKK012302001497</t>
  </si>
  <si>
    <t>STHBKK012302001498</t>
  </si>
  <si>
    <t>STHBKK012302001499</t>
  </si>
  <si>
    <t>STHBKK012302001500</t>
  </si>
  <si>
    <t>STHBKK012302001501</t>
  </si>
  <si>
    <t>STHBKK012302001502</t>
  </si>
  <si>
    <t>นางสาว สมทรง แก้วชาวนา</t>
  </si>
  <si>
    <t>STHBKK012302001503</t>
  </si>
  <si>
    <t>STHBKK012302001504</t>
  </si>
  <si>
    <t>STHBKK012302001505</t>
  </si>
  <si>
    <t>STHBKK012302001507</t>
  </si>
  <si>
    <t>STHBKK012302001508</t>
  </si>
  <si>
    <t>นางสาว นางสาว รุ่งนภา ศรีไพร</t>
  </si>
  <si>
    <t>STHBKK012302001509</t>
  </si>
  <si>
    <t>STHBKK012302001510</t>
  </si>
  <si>
    <t>STHBKK012302001511</t>
  </si>
  <si>
    <t>STHBKK012302001512</t>
  </si>
  <si>
    <t>STHONLIN2302000431</t>
  </si>
  <si>
    <t>STHONLIN2302000437</t>
  </si>
  <si>
    <t>STHONLIN2302000444</t>
  </si>
  <si>
    <t>นาง นงค์นุช  จำปางาม</t>
  </si>
  <si>
    <t>STHONLIN2302000445</t>
  </si>
  <si>
    <t xml:space="preserve">                                                                                                                                                 DAILY  SALE 23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</si>
  <si>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STHBKK012302001514</t>
  </si>
  <si>
    <t>STHBKK012302001515</t>
  </si>
  <si>
    <t>STHBKK012302001516</t>
  </si>
  <si>
    <t>STHBKK012302001517</t>
  </si>
  <si>
    <t>STHBKK012302001518</t>
  </si>
  <si>
    <t>STHBKK012302001519</t>
  </si>
  <si>
    <t>STHBKK012302001520</t>
  </si>
  <si>
    <t>STHBKK012302001521</t>
  </si>
  <si>
    <t>STHBKK012302001523</t>
  </si>
  <si>
    <t>STHBKK012302001525</t>
  </si>
  <si>
    <t>STHBKK012302001526</t>
  </si>
  <si>
    <t>STHBKK012302001527</t>
  </si>
  <si>
    <t>STHBKK012302001528</t>
  </si>
  <si>
    <t>STHBKK012302001529</t>
  </si>
  <si>
    <t>STHBKK012302001530</t>
  </si>
  <si>
    <t>STHBKK012302001531</t>
  </si>
  <si>
    <t>นาย  ชัยธญกรณ์  แสงอุ่น</t>
  </si>
  <si>
    <t>STHBKK012302001532</t>
  </si>
  <si>
    <t>STHBKK012302001533</t>
  </si>
  <si>
    <t>STHBKK012302001534</t>
  </si>
  <si>
    <t>STHBKK012302001535</t>
  </si>
  <si>
    <t>STHBKK012302001536</t>
  </si>
  <si>
    <t>สมใจ สุวรรณรัตน์</t>
  </si>
  <si>
    <t>STHBKK012302001537</t>
  </si>
  <si>
    <t>STHBKK012302001538</t>
  </si>
  <si>
    <t>นางสาว ภัทร์ปรียา โชคชัย</t>
  </si>
  <si>
    <t>STHBKK012302001540</t>
  </si>
  <si>
    <t>STHBKK012302001542</t>
  </si>
  <si>
    <t>STHBKK012302001543</t>
  </si>
  <si>
    <t>STHBKK012302001544</t>
  </si>
  <si>
    <t>นางสาว ทิชากร เรืองเชื้อเหมือน</t>
  </si>
  <si>
    <t>STHBKK012302001545</t>
  </si>
  <si>
    <t>นาย สุพรชัย  ชุมพล</t>
  </si>
  <si>
    <t>STHBKK012302001546</t>
  </si>
  <si>
    <t>STHBKK012302001547</t>
  </si>
  <si>
    <t>STHBKK012302001548</t>
  </si>
  <si>
    <t>STHBKK012302001549</t>
  </si>
  <si>
    <t>นางสาว อารมณ์  ใจซื่อ</t>
  </si>
  <si>
    <t>STHBKK012302001550</t>
  </si>
  <si>
    <t>STHBKK012302001553</t>
  </si>
  <si>
    <t>STHBKK012302001554</t>
  </si>
  <si>
    <t>STHBKK012302001555</t>
  </si>
  <si>
    <t>STHBKK012302001556</t>
  </si>
  <si>
    <t>STHBKK012302001557</t>
  </si>
  <si>
    <t>STHBKK012302001558</t>
  </si>
  <si>
    <t>STHBKK012302001559</t>
  </si>
  <si>
    <t>STHBKK012302001560</t>
  </si>
  <si>
    <t>พัชนีย์ ไชยธรรมมา</t>
  </si>
  <si>
    <t>STHBKK012302001561</t>
  </si>
  <si>
    <t>STHBKK012302001562</t>
  </si>
  <si>
    <t>STHBKK012302001563</t>
  </si>
  <si>
    <t>STHBKK012302001565</t>
  </si>
  <si>
    <t>นางสาว นิชาพัฒน์  วรวัฒน์นภาภรณ์</t>
  </si>
  <si>
    <t>STHBKK012302001566</t>
  </si>
  <si>
    <t>STHBKK012302001570</t>
  </si>
  <si>
    <t>นางสาว สายหยุด  ฉลาด</t>
  </si>
  <si>
    <t>STHBKK012302001571</t>
  </si>
  <si>
    <t>นาย อำนาจ ภูมี</t>
  </si>
  <si>
    <t>STHBKK012302001572</t>
  </si>
  <si>
    <t>STHONLIN2302000450</t>
  </si>
  <si>
    <t>STHONLIN2302000451</t>
  </si>
  <si>
    <t xml:space="preserve">                                                                                                                                                 DAILY  SALE 24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</si>
  <si>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STHBKK012302001573</t>
  </si>
  <si>
    <t>STHBKK012302001574</t>
  </si>
  <si>
    <t>นาย สมพล คุ้มสา</t>
  </si>
  <si>
    <t>STHBKK012302001575</t>
  </si>
  <si>
    <t>นาย ธนภัทร เกตุเปี่ยม</t>
  </si>
  <si>
    <t>STHBKK012302001577</t>
  </si>
  <si>
    <t>STHBKK012302001578</t>
  </si>
  <si>
    <t>STHBKK012302001579</t>
  </si>
  <si>
    <t>STHBKK012302001580</t>
  </si>
  <si>
    <t>นาย สมชาย ทองสว่าง</t>
  </si>
  <si>
    <t>STHBKK012302001581</t>
  </si>
  <si>
    <t>STHBKK012302001582</t>
  </si>
  <si>
    <t>STHBKK012302001583</t>
  </si>
  <si>
    <t>STHBKK012302001584</t>
  </si>
  <si>
    <t>STHBKK012302001585</t>
  </si>
  <si>
    <t>นาง ภิชญาภัค หล้านาม</t>
  </si>
  <si>
    <t>STHBKK012302001586</t>
  </si>
  <si>
    <t>นางสาว ชลาลัย ทับสิงห์</t>
  </si>
  <si>
    <t>STHBKK012302001587</t>
  </si>
  <si>
    <t>นาย พิมพ์ภกามาศ ญาติเสมอ</t>
  </si>
  <si>
    <t>STHBKK012302001588</t>
  </si>
  <si>
    <t>STHBKK012302001589</t>
  </si>
  <si>
    <t>STHBKK012302001590</t>
  </si>
  <si>
    <t>STHBKK012302001591</t>
  </si>
  <si>
    <t>STHBKK012302001592</t>
  </si>
  <si>
    <t>STHBKK012302001593</t>
  </si>
  <si>
    <t>STHBKK012302001595</t>
  </si>
  <si>
    <t>นาย จิรายุ อินยัง</t>
  </si>
  <si>
    <t>STHBKK012302001596</t>
  </si>
  <si>
    <t>นาง พัชรี   ธรรมรักษ์กุล</t>
  </si>
  <si>
    <t>STHBKK012302001597</t>
  </si>
  <si>
    <t>STHBKK012302001598</t>
  </si>
  <si>
    <t>นาง จิราพร โพธิ์ไกร</t>
  </si>
  <si>
    <t>STHBKK012302001599</t>
  </si>
  <si>
    <t>STHBKK012302001603</t>
  </si>
  <si>
    <t>STHBKK012302001604</t>
  </si>
  <si>
    <t>STHBKK012302001606</t>
  </si>
  <si>
    <t>STHBKK012302001607</t>
  </si>
  <si>
    <t>นางสาว อนิสสรา ยวงลำใย</t>
  </si>
  <si>
    <t>STHBKK012302001608</t>
  </si>
  <si>
    <t>STHBKK012302001609</t>
  </si>
  <si>
    <t>STHBKK012302001611</t>
  </si>
  <si>
    <t>นางสาว อรจิรา  คำแก้ว</t>
  </si>
  <si>
    <t>STHBKK012302001612</t>
  </si>
  <si>
    <t>STHBKK012302001613</t>
  </si>
  <si>
    <t>STHBKK012302001614</t>
  </si>
  <si>
    <t>STHBKK012302001615</t>
  </si>
  <si>
    <t>STHBKK012302001616</t>
  </si>
  <si>
    <t>STHBKK012302001617</t>
  </si>
  <si>
    <t>STHBKK012302001618</t>
  </si>
  <si>
    <t>STHBKK012302001620</t>
  </si>
  <si>
    <t>STHBKK012302001621</t>
  </si>
  <si>
    <t>นาง ลมัย แก้วบ้วดี</t>
  </si>
  <si>
    <t>STHBKK012302001622</t>
  </si>
  <si>
    <t>STHBKK012302001625</t>
  </si>
  <si>
    <t>STHBKK012302001626</t>
  </si>
  <si>
    <t>STHBKK012302001627</t>
  </si>
  <si>
    <t>นาย ธนัช แซ่ไหน</t>
  </si>
  <si>
    <t>STHBKK012302001628</t>
  </si>
  <si>
    <t>นาย ปพิชญา จำรัสธเนศ</t>
  </si>
  <si>
    <t>STHONLIN2302000461</t>
  </si>
  <si>
    <t>STHONLIN2302000462</t>
  </si>
  <si>
    <t>นาย บุญลักษณ์  แสงอุ่น</t>
  </si>
  <si>
    <t>STHONLIN2302000467</t>
  </si>
  <si>
    <t>STHONLIN2302000468</t>
  </si>
  <si>
    <t xml:space="preserve">                                                                                                                                                 DAILY  SALE 25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</si>
  <si>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STHBKK012302001629</t>
  </si>
  <si>
    <t>STHBKK012302001630</t>
  </si>
  <si>
    <t>STHBKK012302001631</t>
  </si>
  <si>
    <t>นาย ชัย เอี่ยมศรีวงศา</t>
  </si>
  <si>
    <t>STHBKK012302001632</t>
  </si>
  <si>
    <t>STHBKK012302001633</t>
  </si>
  <si>
    <t>STHBKK012302001634</t>
  </si>
  <si>
    <t>STHBKK012302001636</t>
  </si>
  <si>
    <t>STHBKK012302001637</t>
  </si>
  <si>
    <t>นางสาว วิชชุตา ชินบุรี</t>
  </si>
  <si>
    <t>STHBKK012302001638</t>
  </si>
  <si>
    <t>นางสาว สุนันทา พรมน้อย</t>
  </si>
  <si>
    <t>STHBKK012302001639</t>
  </si>
  <si>
    <t>STHBKK012302001641</t>
  </si>
  <si>
    <t>STHBKK012302001642</t>
  </si>
  <si>
    <t>นาง โสน  เถาวัลย์</t>
  </si>
  <si>
    <t>STHBKK012302001643</t>
  </si>
  <si>
    <t>STHBKK012302001644</t>
  </si>
  <si>
    <t>STHBKK012302001646</t>
  </si>
  <si>
    <t>นางสาว ฐานันดร ทวีทรัพย์ล้ำเลิศ</t>
  </si>
  <si>
    <t>STHBKK012302001647</t>
  </si>
  <si>
    <t>STHBKK012302001649</t>
  </si>
  <si>
    <t>นาย อัคคี  ปทุมสูตร</t>
  </si>
  <si>
    <t>STHBKK012302001650</t>
  </si>
  <si>
    <t>STHBKK012302001651</t>
  </si>
  <si>
    <t>นาย วีรวัฒน์ เนตรสูงเนิน</t>
  </si>
  <si>
    <t>STHBKK012302001652</t>
  </si>
  <si>
    <t>นางสาว ณัฐกาญ ตักเตือน</t>
  </si>
  <si>
    <t>STHBKK012302001654</t>
  </si>
  <si>
    <t>นาง กานดา วงศ์เทพนิวัติ</t>
  </si>
  <si>
    <t>STHBKK012302001656</t>
  </si>
  <si>
    <t>STHBKK012302001657</t>
  </si>
  <si>
    <t>STHBKK012302001658</t>
  </si>
  <si>
    <t>STHBKK012302001659</t>
  </si>
  <si>
    <t>นาย ชูเกียรติ ชุณหกิจ</t>
  </si>
  <si>
    <t>STHBKK012302001660</t>
  </si>
  <si>
    <t>STHBKK012302001661</t>
  </si>
  <si>
    <t>STHBKK012302001663</t>
  </si>
  <si>
    <t>นาย วรรธนะ ใจอ้าย</t>
  </si>
  <si>
    <t>STHBKK012302001664</t>
  </si>
  <si>
    <t>STHBKK012302001667</t>
  </si>
  <si>
    <t>STHBKK012302001668</t>
  </si>
  <si>
    <t>STHBKK012302001669</t>
  </si>
  <si>
    <t>STHBKK012302001670</t>
  </si>
  <si>
    <t>STHBKK012302001671</t>
  </si>
  <si>
    <t>STHBKK012302001672</t>
  </si>
  <si>
    <t>STHONLIN2302000484</t>
  </si>
  <si>
    <t xml:space="preserve">                                                                                                                                                 DAILY  SALE 26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</si>
  <si>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STHBKK012302001673</t>
  </si>
  <si>
    <t>STHBKK012302001674</t>
  </si>
  <si>
    <t>STHBKK012302001675</t>
  </si>
  <si>
    <t>STHBKK012302001676</t>
  </si>
  <si>
    <t>STHBKK012302001677</t>
  </si>
  <si>
    <t>STHBKK012302001678</t>
  </si>
  <si>
    <t>นาย  จักรพงศ์ เพชรเหลี่ยม</t>
  </si>
  <si>
    <t>STHBKK012302001679</t>
  </si>
  <si>
    <t>STHBKK012302001680</t>
  </si>
  <si>
    <t>นางสาว สุปรานี เขียวแดง</t>
  </si>
  <si>
    <t>STHBKK012302001681</t>
  </si>
  <si>
    <t>STHBKK012302001682</t>
  </si>
  <si>
    <t>STHBKK012302001683</t>
  </si>
  <si>
    <t>STHBKK012302001684</t>
  </si>
  <si>
    <t>นาย พิสิฐ  แหน่งน้อย</t>
  </si>
  <si>
    <t>STHBKK012302001685</t>
  </si>
  <si>
    <t>STHBKK012302001686</t>
  </si>
  <si>
    <t>STHBKK012302001687</t>
  </si>
  <si>
    <t>นาย อนุรักษ์  ศรีแสวง</t>
  </si>
  <si>
    <t>STHBKK012302001688</t>
  </si>
  <si>
    <t>STHBKK012302001689</t>
  </si>
  <si>
    <t>นาย ณัฐพนธ์ แพร่พิพัฒน์</t>
  </si>
  <si>
    <t>STHBKK012302001690</t>
  </si>
  <si>
    <t>STHBKK012302001692</t>
  </si>
  <si>
    <t>STHBKK012302001693</t>
  </si>
  <si>
    <t>STHBKK012302001694</t>
  </si>
  <si>
    <t>STHBKK012302001695</t>
  </si>
  <si>
    <t>STHBKK012302001696</t>
  </si>
  <si>
    <t>STHBKK012302001697</t>
  </si>
  <si>
    <t>STHBKK012302001698</t>
  </si>
  <si>
    <t>นาย คณิศร  วรกุลกวิศรา</t>
  </si>
  <si>
    <t>STHBKK012302001699</t>
  </si>
  <si>
    <t>STHBKK012302001700</t>
  </si>
  <si>
    <t>STHBKK012302001701</t>
  </si>
  <si>
    <t>STHONLIN2302000499</t>
  </si>
  <si>
    <t xml:space="preserve">                                                                                                                                                 DAILY  SALE 27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</si>
  <si>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STHBKK012302001703</t>
  </si>
  <si>
    <t>STHBKK012302001704</t>
  </si>
  <si>
    <t>STHBKK012302001705</t>
  </si>
  <si>
    <t>นางสาว กันติชา โพ่งวงค์</t>
  </si>
  <si>
    <t>STHBKK012302001706</t>
  </si>
  <si>
    <t>STHBKK012302001707</t>
  </si>
  <si>
    <t>นางสาว ขวัญจิตร์ กลิ่นเจริญ</t>
  </si>
  <si>
    <t>STHBKK012302001709</t>
  </si>
  <si>
    <t>STHBKK012302001711</t>
  </si>
  <si>
    <t>STHBKK012302001712</t>
  </si>
  <si>
    <t>นาย นายเทอดเกียรติ  วันเจริญ</t>
  </si>
  <si>
    <t>STHBKK012302001713</t>
  </si>
  <si>
    <t>STHBKK012302001715</t>
  </si>
  <si>
    <t>STHBKK012302001716</t>
  </si>
  <si>
    <t>STHBKK012302001720</t>
  </si>
  <si>
    <t>นาง นางนิพพา เชื้อเถื่อน</t>
  </si>
  <si>
    <t>STHBKK012302001723</t>
  </si>
  <si>
    <t>นางสาว อรชร บู่ตั้ง</t>
  </si>
  <si>
    <t>STHBKK012302001731</t>
  </si>
  <si>
    <t>STHBKK012302001732</t>
  </si>
  <si>
    <t>STHBKK012302001733</t>
  </si>
  <si>
    <t>นางสาว สรัญญา จรเจิดสิน</t>
  </si>
  <si>
    <t>STHBKK012302001734</t>
  </si>
  <si>
    <t>ห้างหุ้นส่วนจำกัด ดาโร่ บิ้วตี้ ( สำนักงานใหญ่ )</t>
  </si>
  <si>
    <t>STHBKK012302001735</t>
  </si>
  <si>
    <t>STHBKK012302001736</t>
  </si>
  <si>
    <t>STHBKK012302001737</t>
  </si>
  <si>
    <t>STHBKK012302001738</t>
  </si>
  <si>
    <t>นางสาว รัตนา พงษ์ประวัติ</t>
  </si>
  <si>
    <t>STHBKK012302001739</t>
  </si>
  <si>
    <t>STHBKK012302001741</t>
  </si>
  <si>
    <t>นาย ประชากรณ์  คำกฤษ</t>
  </si>
  <si>
    <t>STHBKK012302001743</t>
  </si>
  <si>
    <t>STHBKK012302001744</t>
  </si>
  <si>
    <t>STHBKK012302001745</t>
  </si>
  <si>
    <t>STHBKK012302001746</t>
  </si>
  <si>
    <t>นางสาว สุพัตรา กันเฉย</t>
  </si>
  <si>
    <t>STHBKK012302001747</t>
  </si>
  <si>
    <t>STHBKK012302001748</t>
  </si>
  <si>
    <t>STHBKK012302001749</t>
  </si>
  <si>
    <t>นางสาว ดารัตน์ สุนทรนิทัศน์</t>
  </si>
  <si>
    <t>STHBKK012302001751</t>
  </si>
  <si>
    <t>STHBKK012302001752</t>
  </si>
  <si>
    <t>STHBKK012302001753</t>
  </si>
  <si>
    <t>นางสาว อุทัยวรรณ วิชัยศึก</t>
  </si>
  <si>
    <t>STHBKK012302001754</t>
  </si>
  <si>
    <t>STHBKK012302001756</t>
  </si>
  <si>
    <t>นางสาว วิรากานต์  กุลสะท้าน</t>
  </si>
  <si>
    <t>STHBKK012302001757</t>
  </si>
  <si>
    <t>STHBKK012302001758</t>
  </si>
  <si>
    <t>STHBKK012302001760</t>
  </si>
  <si>
    <t>นาง อัญชลี​ ท้าวนอก</t>
  </si>
  <si>
    <t>STHBKK012302001761</t>
  </si>
  <si>
    <t>STHBKK012302001762</t>
  </si>
  <si>
    <t>STHBKK012302001764</t>
  </si>
  <si>
    <t>STHBKK012302001766</t>
  </si>
  <si>
    <t>STHBKK012302001767</t>
  </si>
  <si>
    <t>STHBKK012302001769</t>
  </si>
  <si>
    <t>STHBKK012302001772</t>
  </si>
  <si>
    <t>นางสาว ศศิพิมล วงษ์สว่าง</t>
  </si>
  <si>
    <t>STHONLIN2302000509</t>
  </si>
  <si>
    <t>STHONLIN2302000511</t>
  </si>
  <si>
    <t>STHONLIN2302000512</t>
  </si>
  <si>
    <t>STHONLIN2302000519</t>
  </si>
  <si>
    <t>STHONLIN2302000520</t>
  </si>
  <si>
    <t xml:space="preserve">                                                                                                                                                 DAILY  SALE 28 FEB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</si>
  <si>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หักค่าคอม</t>
  </si>
  <si>
    <t>STHBKK012302001774</t>
  </si>
  <si>
    <t>นางสาว สุชานันท์ สะตะ</t>
  </si>
  <si>
    <t>STHBKK012302001775</t>
  </si>
  <si>
    <t>STHBKK012302001776</t>
  </si>
  <si>
    <t>STHBKK012302001777</t>
  </si>
  <si>
    <t>นาย แทน แคน้อย</t>
  </si>
  <si>
    <t>STHBKK012302001778</t>
  </si>
  <si>
    <t>STHBKK012302001781</t>
  </si>
  <si>
    <t>STHBKK012302001782</t>
  </si>
  <si>
    <t>STHBKK012302001784</t>
  </si>
  <si>
    <t>STHBKK012302001785</t>
  </si>
  <si>
    <t>STHBKK012302001786</t>
  </si>
  <si>
    <t>STHBKK012302001787</t>
  </si>
  <si>
    <t>STHBKK012302001789</t>
  </si>
  <si>
    <t>นาย มนตรี จันทรวิวัฒน์</t>
  </si>
  <si>
    <t>STHBKK012302001792</t>
  </si>
  <si>
    <t>STHBKK012302001793</t>
  </si>
  <si>
    <t>STHBKK012302001794</t>
  </si>
  <si>
    <t>STHBKK012302001795</t>
  </si>
  <si>
    <t>STHBKK012302001796</t>
  </si>
  <si>
    <t>STHBKK012302001797</t>
  </si>
  <si>
    <t>STHBKK012302001798</t>
  </si>
  <si>
    <t>STHBKK012302001799</t>
  </si>
  <si>
    <t>นางสาว ยุพิน ศรแก้ว</t>
  </si>
  <si>
    <t>STHBKK012302001800</t>
  </si>
  <si>
    <t>นาย นพพร โสวรรณะ</t>
  </si>
  <si>
    <t>STHBKK012302001801</t>
  </si>
  <si>
    <t>STHBKK012302001802</t>
  </si>
  <si>
    <t>นาย เทวินทร์ รักวงษ์</t>
  </si>
  <si>
    <t>STHBKK012302001803</t>
  </si>
  <si>
    <t>STHBKK012302001804</t>
  </si>
  <si>
    <t>STHBKK012302001805</t>
  </si>
  <si>
    <t>STHBKK012302001806</t>
  </si>
  <si>
    <t>STHBKK012302001807</t>
  </si>
  <si>
    <t>นาย สุรพล จันทรานุรักษ์</t>
  </si>
  <si>
    <t>STHBKK012302001808</t>
  </si>
  <si>
    <t>STHBKK012302001809</t>
  </si>
  <si>
    <t>STHBKK012302001810</t>
  </si>
  <si>
    <t>STHBKK012302001811</t>
  </si>
  <si>
    <t>STHBKK012302001812</t>
  </si>
  <si>
    <t>STHBKK012302001813</t>
  </si>
  <si>
    <t>STHBKK012302001814</t>
  </si>
  <si>
    <t>นาย ิสุทธิโรจน์ ผลถาวรธนินท์</t>
  </si>
  <si>
    <t>STHBKK012302001815</t>
  </si>
  <si>
    <t>STHBKK012302001817</t>
  </si>
  <si>
    <t>STHBKK012302001818</t>
  </si>
  <si>
    <t>STHBKK012302001819</t>
  </si>
  <si>
    <t>STHBKK012302001820</t>
  </si>
  <si>
    <t>STHBKK012302001823</t>
  </si>
  <si>
    <t>นาย สนั่น เสือนิล</t>
  </si>
  <si>
    <t>STHBKK012302001824</t>
  </si>
  <si>
    <t>นาย กอบชัย ศิริคุม</t>
  </si>
  <si>
    <t>STHBKK012302001825</t>
  </si>
  <si>
    <t>STHBKK012302001826</t>
  </si>
  <si>
    <t>นาง เบญจมาศ อ้นประเสริฐ</t>
  </si>
  <si>
    <t>STHBKK012302001827</t>
  </si>
  <si>
    <t>STHBKK012302001829</t>
  </si>
  <si>
    <t>STHBKK012302001830</t>
  </si>
  <si>
    <t>STHBKK012302001831</t>
  </si>
  <si>
    <t>STHBKK012302001833</t>
  </si>
  <si>
    <t>STHBKK012302001835</t>
  </si>
  <si>
    <t>STHBKK012302001836</t>
  </si>
  <si>
    <t>STHBKK012302001837</t>
  </si>
  <si>
    <t>STHBKK012302001840</t>
  </si>
  <si>
    <t>STHBKK012302001841</t>
  </si>
  <si>
    <t>STHBKK012302001842</t>
  </si>
  <si>
    <t>STHBKK012302001843</t>
  </si>
  <si>
    <t>นาย สมคิด คงวิริยะโสภณ</t>
  </si>
  <si>
    <t>STHBKK012302001844</t>
  </si>
  <si>
    <t>STHBKK012302001845</t>
  </si>
  <si>
    <t>STHBKK012302001846</t>
  </si>
  <si>
    <t>STHBKK012302001847</t>
  </si>
  <si>
    <t>STHBKK012302001848</t>
  </si>
  <si>
    <t>STHBKK012302001849</t>
  </si>
  <si>
    <t>นางสาว ลำใย  เจริญศิริ</t>
  </si>
  <si>
    <t>STHBKK012302001851</t>
  </si>
  <si>
    <t>นางสาว โนนประภัสสร  พูนนะปันโน</t>
  </si>
  <si>
    <t>STHBKK012302001852</t>
  </si>
  <si>
    <t>STHBKK012302001853</t>
  </si>
  <si>
    <t>STHBKK012302001854</t>
  </si>
  <si>
    <t>STHBKK012302001855</t>
  </si>
  <si>
    <t>นาง หยาดนภา  มุระดา</t>
  </si>
  <si>
    <t>STHBKK012302001856</t>
  </si>
  <si>
    <t>STHBKK012302001857</t>
  </si>
  <si>
    <t>STHBKK012302001858</t>
  </si>
  <si>
    <t>นาย วัชพล บริหาร</t>
  </si>
  <si>
    <t>STHBKK012302001859</t>
  </si>
  <si>
    <t>นางสาว สุรีรัตน์ หมื่นเดช</t>
  </si>
  <si>
    <t>STHBKK012302001860</t>
  </si>
  <si>
    <t>นางสาว ขนิษฐา แก้วกำเนิด</t>
  </si>
  <si>
    <t>STHBKK012302001861</t>
  </si>
  <si>
    <t>นาย วีรเดช ยอดสุรินทร์</t>
  </si>
  <si>
    <t>STHONLIN2302000535</t>
  </si>
  <si>
    <t>บริษัท เอ.ซี.พี.เค จำกัด (สำนักงานใหญ่)</t>
  </si>
  <si>
    <t>STHONLIN2302000541</t>
  </si>
  <si>
    <t>นาย เกริกขจร ชัยชาญ</t>
  </si>
  <si>
    <t>STHONLIN2302000542</t>
  </si>
  <si>
    <t>STHONLIN2302000543</t>
  </si>
  <si>
    <t>STHONLIN2302000549</t>
  </si>
  <si>
    <t>นางสาว หทัยรกาญจน์ พืชหมอ</t>
  </si>
  <si>
    <t>STHONLIN2302000550</t>
  </si>
  <si>
    <t>นาย เอกชลิต ธวัชกฤตยา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</si>
</sst>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0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6.0"/>
      <color theme="1"/>
      <name val="Calibri"/>
    </font>
    <font>
      <sz val="17.0"/>
      <color theme="1"/>
      <name val="Calibri"/>
    </font>
    <font>
      <sz val="16.0"/>
      <color theme="1"/>
      <name val="Arial"/>
    </font>
    <font>
      <b/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8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horizontal="left" vertical="bottom"/>
    </xf>
    <xf borderId="7" fillId="0" fontId="6" numFmtId="4" xfId="0" applyAlignment="1" applyBorder="1" applyFont="1" applyNumberFormat="1">
      <alignment horizontal="left" vertical="bottom"/>
    </xf>
    <xf borderId="7" fillId="0" fontId="6" numFmtId="0" xfId="0" applyAlignment="1" applyBorder="1" applyFont="1">
      <alignment horizontal="left" vertical="bottom"/>
    </xf>
    <xf borderId="7" fillId="4" fontId="7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vertical="bottom"/>
    </xf>
    <xf borderId="7" fillId="4" fontId="7" numFmtId="38" xfId="0" applyAlignment="1" applyBorder="1" applyFont="1" applyNumberFormat="1">
      <alignment readingOrder="0" vertical="bottom"/>
    </xf>
    <xf borderId="7" fillId="0" fontId="7" numFmtId="38" xfId="0" applyAlignment="1" applyBorder="1" applyFont="1" applyNumberFormat="1">
      <alignment horizontal="right" readingOrder="0" vertical="bottom"/>
    </xf>
    <xf borderId="7" fillId="0" fontId="6" numFmtId="38" xfId="0" applyAlignment="1" applyBorder="1" applyFont="1" applyNumberFormat="1">
      <alignment readingOrder="0" vertical="bottom"/>
    </xf>
    <xf borderId="0" fillId="4" fontId="3" numFmtId="0" xfId="0" applyAlignment="1" applyFont="1">
      <alignment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0" fontId="8" numFmtId="165" xfId="0" applyAlignment="1" applyBorder="1" applyFont="1" applyNumberFormat="1">
      <alignment horizontal="left" vertical="bottom"/>
    </xf>
    <xf borderId="7" fillId="0" fontId="8" numFmtId="4" xfId="0" applyAlignment="1" applyBorder="1" applyFont="1" applyNumberFormat="1">
      <alignment horizontal="left" vertical="bottom"/>
    </xf>
    <xf borderId="7" fillId="0" fontId="8" numFmtId="0" xfId="0" applyAlignment="1" applyBorder="1" applyFont="1">
      <alignment horizontal="left" vertical="bottom"/>
    </xf>
    <xf borderId="7" fillId="0" fontId="7" numFmtId="38" xfId="0" applyAlignment="1" applyBorder="1" applyFont="1" applyNumberFormat="1">
      <alignment readingOrder="0" vertical="bottom"/>
    </xf>
    <xf borderId="7" fillId="0" fontId="6" numFmtId="38" xfId="0" applyAlignment="1" applyBorder="1" applyFont="1" applyNumberFormat="1">
      <alignment vertical="bottom"/>
    </xf>
    <xf borderId="8" fillId="4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7" fillId="0" fontId="7" numFmtId="166" xfId="0" applyAlignment="1" applyBorder="1" applyFont="1" applyNumberFormat="1">
      <alignment horizontal="center" vertical="bottom"/>
    </xf>
    <xf borderId="7" fillId="4" fontId="7" numFmtId="38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6" fillId="4" fontId="9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7" fillId="0" fontId="6" numFmtId="165" xfId="0" applyAlignment="1" applyBorder="1" applyFont="1" applyNumberFormat="1">
      <alignment horizontal="left" readingOrder="0" vertical="bottom"/>
    </xf>
    <xf borderId="7" fillId="0" fontId="6" numFmtId="4" xfId="0" applyAlignment="1" applyBorder="1" applyFont="1" applyNumberFormat="1">
      <alignment horizontal="left" readingOrder="0" vertical="bottom"/>
    </xf>
    <xf borderId="7" fillId="0" fontId="6" numFmtId="0" xfId="0" applyAlignment="1" applyBorder="1" applyFont="1">
      <alignment horizontal="left" readingOrder="0" vertical="bottom"/>
    </xf>
    <xf borderId="7" fillId="0" fontId="8" numFmtId="165" xfId="0" applyAlignment="1" applyBorder="1" applyFont="1" applyNumberFormat="1">
      <alignment horizontal="left" readingOrder="0" vertical="bottom"/>
    </xf>
    <xf borderId="7" fillId="0" fontId="8" numFmtId="4" xfId="0" applyAlignment="1" applyBorder="1" applyFont="1" applyNumberFormat="1">
      <alignment horizontal="left" readingOrder="0" vertical="bottom"/>
    </xf>
    <xf borderId="7" fillId="0" fontId="8" numFmtId="0" xfId="0" applyAlignment="1" applyBorder="1" applyFont="1">
      <alignment horizontal="left" readingOrder="0" vertical="bottom"/>
    </xf>
    <xf borderId="7" fillId="0" fontId="6" numFmtId="0" xfId="0" applyAlignment="1" applyBorder="1" applyFont="1">
      <alignment readingOrder="0" vertical="bottom"/>
    </xf>
    <xf borderId="7" fillId="0" fontId="7" numFmtId="166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readingOrder="0" vertical="bottom"/>
    </xf>
    <xf borderId="7" fillId="0" fontId="7" numFmtId="166" xfId="0" applyAlignment="1" applyBorder="1" applyFont="1" applyNumberFormat="1">
      <alignment horizontal="right" readingOrder="0" vertical="bottom"/>
    </xf>
    <xf borderId="9" fillId="4" fontId="7" numFmtId="38" xfId="0" applyAlignment="1" applyBorder="1" applyFont="1" applyNumberFormat="1">
      <alignment horizontal="right" vertical="bottom"/>
    </xf>
    <xf borderId="8" fillId="4" fontId="7" numFmtId="38" xfId="0" applyAlignment="1" applyBorder="1" applyFont="1" applyNumberFormat="1">
      <alignment horizontal="right" vertical="bottom"/>
    </xf>
    <xf borderId="7" fillId="4" fontId="7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2" fontId="1" numFmtId="164" xfId="0" applyAlignment="1" applyBorder="1" applyFont="1" applyNumberFormat="1">
      <alignment horizontal="left" readingOrder="0" vertical="bottom"/>
    </xf>
    <xf borderId="8" fillId="4" fontId="7" numFmtId="38" xfId="0" applyAlignment="1" applyBorder="1" applyFont="1" applyNumberFormat="1">
      <alignment horizontal="right" readingOrder="0" vertical="bottom"/>
    </xf>
    <xf borderId="7" fillId="3" fontId="4" numFmtId="0" xfId="0" applyAlignment="1" applyBorder="1" applyFont="1">
      <alignment horizontal="center" readingOrder="0" vertical="bottom"/>
    </xf>
    <xf borderId="7" fillId="0" fontId="7" numFmtId="38" xfId="0" applyAlignment="1" applyBorder="1" applyFont="1" applyNumberFormat="1">
      <alignment horizontal="center" readingOrder="0" vertical="bottom"/>
    </xf>
    <xf borderId="7" fillId="5" fontId="6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5.38"/>
    <col customWidth="1" min="3" max="3" width="29.5"/>
    <col customWidth="1" min="4" max="4" width="8.88"/>
    <col customWidth="1" min="5" max="5" width="69.5"/>
    <col customWidth="1" min="16" max="16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44957.0</v>
      </c>
      <c r="C5" s="17" t="s">
        <v>22</v>
      </c>
      <c r="D5" s="18">
        <v>50596.0</v>
      </c>
      <c r="E5" s="18" t="s">
        <v>23</v>
      </c>
      <c r="F5" s="19"/>
      <c r="G5" s="19"/>
      <c r="H5" s="19"/>
      <c r="I5" s="20"/>
      <c r="J5" s="19"/>
      <c r="K5" s="21">
        <v>300.0</v>
      </c>
      <c r="L5" s="19"/>
      <c r="M5" s="19"/>
      <c r="N5" s="19"/>
      <c r="O5" s="19"/>
      <c r="P5" s="22">
        <v>300.0</v>
      </c>
      <c r="Q5" s="20">
        <f>F5+G5+H5+I5+J5+K5+L5+N5+O5-P5</f>
        <v>0</v>
      </c>
      <c r="R5" s="23" t="s">
        <v>24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44958.0</v>
      </c>
      <c r="C6" s="17" t="s">
        <v>25</v>
      </c>
      <c r="D6" s="18">
        <v>57499.0</v>
      </c>
      <c r="E6" s="18" t="s">
        <v>26</v>
      </c>
      <c r="F6" s="19"/>
      <c r="G6" s="19"/>
      <c r="H6" s="19"/>
      <c r="I6" s="25">
        <v>22500.0</v>
      </c>
      <c r="J6" s="19"/>
      <c r="K6" s="21" t="s">
        <v>27</v>
      </c>
      <c r="L6" s="19"/>
      <c r="M6" s="19"/>
      <c r="N6" s="19"/>
      <c r="O6" s="19"/>
      <c r="P6" s="22">
        <v>22500.0</v>
      </c>
      <c r="Q6" s="25">
        <v>0.0</v>
      </c>
      <c r="R6" s="23" t="s">
        <v>24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44958.0</v>
      </c>
      <c r="C7" s="17" t="s">
        <v>28</v>
      </c>
      <c r="D7" s="18">
        <v>21821.0</v>
      </c>
      <c r="E7" s="18" t="s">
        <v>29</v>
      </c>
      <c r="F7" s="19"/>
      <c r="G7" s="21">
        <v>1450.0</v>
      </c>
      <c r="H7" s="19"/>
      <c r="I7" s="21" t="s">
        <v>30</v>
      </c>
      <c r="J7" s="20"/>
      <c r="K7" s="19"/>
      <c r="L7" s="19"/>
      <c r="M7" s="19"/>
      <c r="N7" s="19"/>
      <c r="O7" s="19"/>
      <c r="P7" s="22">
        <v>1450.0</v>
      </c>
      <c r="Q7" s="25">
        <v>0.0</v>
      </c>
      <c r="R7" s="23" t="s">
        <v>24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44958.0</v>
      </c>
      <c r="C8" s="17" t="s">
        <v>31</v>
      </c>
      <c r="D8" s="18">
        <v>21937.0</v>
      </c>
      <c r="E8" s="18" t="s">
        <v>32</v>
      </c>
      <c r="F8" s="19"/>
      <c r="G8" s="19"/>
      <c r="H8" s="19"/>
      <c r="I8" s="25">
        <v>20000.0</v>
      </c>
      <c r="J8" s="19"/>
      <c r="K8" s="19"/>
      <c r="L8" s="19"/>
      <c r="M8" s="19"/>
      <c r="N8" s="19"/>
      <c r="O8" s="19"/>
      <c r="P8" s="22">
        <v>20000.0</v>
      </c>
      <c r="Q8" s="20">
        <f t="shared" ref="Q8:Q64" si="1">F8+G8+H8+I8+J8+K8+L8+N8+O8-P8</f>
        <v>0</v>
      </c>
      <c r="R8" s="23" t="s">
        <v>24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44958.0</v>
      </c>
      <c r="C9" s="17" t="s">
        <v>33</v>
      </c>
      <c r="D9" s="18">
        <v>57499.0</v>
      </c>
      <c r="E9" s="18" t="s">
        <v>26</v>
      </c>
      <c r="F9" s="19"/>
      <c r="G9" s="19"/>
      <c r="H9" s="19"/>
      <c r="I9" s="25">
        <v>25000.0</v>
      </c>
      <c r="J9" s="19"/>
      <c r="K9" s="19"/>
      <c r="L9" s="19"/>
      <c r="M9" s="19"/>
      <c r="N9" s="19"/>
      <c r="O9" s="19"/>
      <c r="P9" s="22">
        <v>25000.0</v>
      </c>
      <c r="Q9" s="20">
        <f t="shared" si="1"/>
        <v>0</v>
      </c>
      <c r="R9" s="23" t="s">
        <v>24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44958.0</v>
      </c>
      <c r="C10" s="17" t="s">
        <v>34</v>
      </c>
      <c r="D10" s="18">
        <v>57499.0</v>
      </c>
      <c r="E10" s="18" t="s">
        <v>26</v>
      </c>
      <c r="F10" s="19"/>
      <c r="G10" s="19"/>
      <c r="H10" s="19"/>
      <c r="I10" s="25">
        <v>10350.0</v>
      </c>
      <c r="J10" s="19"/>
      <c r="K10" s="19"/>
      <c r="L10" s="19"/>
      <c r="M10" s="19"/>
      <c r="N10" s="19"/>
      <c r="O10" s="19"/>
      <c r="P10" s="22">
        <v>10350.0</v>
      </c>
      <c r="Q10" s="20">
        <f t="shared" si="1"/>
        <v>0</v>
      </c>
      <c r="R10" s="23" t="s">
        <v>24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44958.0</v>
      </c>
      <c r="C11" s="17" t="s">
        <v>35</v>
      </c>
      <c r="D11" s="18">
        <v>21937.0</v>
      </c>
      <c r="E11" s="18" t="s">
        <v>32</v>
      </c>
      <c r="F11" s="19"/>
      <c r="G11" s="19"/>
      <c r="H11" s="19"/>
      <c r="I11" s="21">
        <v>22950.0</v>
      </c>
      <c r="J11" s="20"/>
      <c r="K11" s="19"/>
      <c r="L11" s="19"/>
      <c r="M11" s="19"/>
      <c r="N11" s="19"/>
      <c r="O11" s="19"/>
      <c r="P11" s="22">
        <v>22950.0</v>
      </c>
      <c r="Q11" s="20">
        <f t="shared" si="1"/>
        <v>0</v>
      </c>
      <c r="R11" s="23" t="s">
        <v>24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44958.0</v>
      </c>
      <c r="C12" s="17" t="s">
        <v>36</v>
      </c>
      <c r="D12" s="18">
        <v>21821.0</v>
      </c>
      <c r="E12" s="18" t="s">
        <v>29</v>
      </c>
      <c r="F12" s="19"/>
      <c r="G12" s="21">
        <v>8600.0</v>
      </c>
      <c r="H12" s="19"/>
      <c r="I12" s="25">
        <v>21400.0</v>
      </c>
      <c r="J12" s="19"/>
      <c r="K12" s="19"/>
      <c r="L12" s="19"/>
      <c r="M12" s="19"/>
      <c r="N12" s="19"/>
      <c r="O12" s="19"/>
      <c r="P12" s="22">
        <v>30000.0</v>
      </c>
      <c r="Q12" s="20">
        <f t="shared" si="1"/>
        <v>0</v>
      </c>
      <c r="R12" s="23" t="s">
        <v>24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44958.0</v>
      </c>
      <c r="C13" s="17" t="s">
        <v>37</v>
      </c>
      <c r="D13" s="18">
        <v>57499.0</v>
      </c>
      <c r="E13" s="18" t="s">
        <v>26</v>
      </c>
      <c r="F13" s="19"/>
      <c r="G13" s="19"/>
      <c r="H13" s="19"/>
      <c r="I13" s="25">
        <v>25000.0</v>
      </c>
      <c r="J13" s="19"/>
      <c r="K13" s="19"/>
      <c r="L13" s="19"/>
      <c r="M13" s="19"/>
      <c r="N13" s="19"/>
      <c r="O13" s="19"/>
      <c r="P13" s="22">
        <v>25000.0</v>
      </c>
      <c r="Q13" s="20">
        <f t="shared" si="1"/>
        <v>0</v>
      </c>
      <c r="R13" s="23" t="s">
        <v>24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44958.0</v>
      </c>
      <c r="C14" s="17" t="s">
        <v>38</v>
      </c>
      <c r="D14" s="18">
        <v>57499.0</v>
      </c>
      <c r="E14" s="18" t="s">
        <v>26</v>
      </c>
      <c r="F14" s="19"/>
      <c r="G14" s="19"/>
      <c r="H14" s="19"/>
      <c r="I14" s="25">
        <v>10000.0</v>
      </c>
      <c r="J14" s="19"/>
      <c r="K14" s="19"/>
      <c r="L14" s="19"/>
      <c r="M14" s="19"/>
      <c r="N14" s="19"/>
      <c r="O14" s="19"/>
      <c r="P14" s="22">
        <v>10000.0</v>
      </c>
      <c r="Q14" s="20">
        <f t="shared" si="1"/>
        <v>0</v>
      </c>
      <c r="R14" s="23" t="s">
        <v>24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44958.0</v>
      </c>
      <c r="C15" s="17" t="s">
        <v>39</v>
      </c>
      <c r="D15" s="18">
        <v>21821.0</v>
      </c>
      <c r="E15" s="18" t="s">
        <v>29</v>
      </c>
      <c r="F15" s="19"/>
      <c r="G15" s="19"/>
      <c r="H15" s="19"/>
      <c r="I15" s="25">
        <v>32100.0</v>
      </c>
      <c r="J15" s="19"/>
      <c r="K15" s="19"/>
      <c r="L15" s="19"/>
      <c r="M15" s="19"/>
      <c r="N15" s="19"/>
      <c r="O15" s="19"/>
      <c r="P15" s="22">
        <v>32100.0</v>
      </c>
      <c r="Q15" s="20">
        <f t="shared" si="1"/>
        <v>0</v>
      </c>
      <c r="R15" s="23" t="s">
        <v>24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44958.0</v>
      </c>
      <c r="C16" s="17" t="s">
        <v>40</v>
      </c>
      <c r="D16" s="18">
        <v>60149.0</v>
      </c>
      <c r="E16" s="18" t="s">
        <v>41</v>
      </c>
      <c r="F16" s="19"/>
      <c r="G16" s="19"/>
      <c r="H16" s="19"/>
      <c r="I16" s="20"/>
      <c r="J16" s="21">
        <v>5150.0</v>
      </c>
      <c r="K16" s="19"/>
      <c r="L16" s="19"/>
      <c r="M16" s="19"/>
      <c r="N16" s="19"/>
      <c r="O16" s="19"/>
      <c r="P16" s="22">
        <v>5150.0</v>
      </c>
      <c r="Q16" s="20">
        <f t="shared" si="1"/>
        <v>0</v>
      </c>
      <c r="R16" s="23" t="s">
        <v>42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44958.0</v>
      </c>
      <c r="C17" s="17" t="s">
        <v>43</v>
      </c>
      <c r="D17" s="18">
        <v>52669.0</v>
      </c>
      <c r="E17" s="18" t="s">
        <v>44</v>
      </c>
      <c r="F17" s="19"/>
      <c r="G17" s="19"/>
      <c r="H17" s="19"/>
      <c r="I17" s="25">
        <v>1250.0</v>
      </c>
      <c r="J17" s="19"/>
      <c r="K17" s="19"/>
      <c r="L17" s="19"/>
      <c r="M17" s="19"/>
      <c r="N17" s="19"/>
      <c r="O17" s="19"/>
      <c r="P17" s="22">
        <v>1250.0</v>
      </c>
      <c r="Q17" s="20">
        <f t="shared" si="1"/>
        <v>0</v>
      </c>
      <c r="R17" s="23" t="s">
        <v>42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44958.0</v>
      </c>
      <c r="C18" s="17" t="s">
        <v>45</v>
      </c>
      <c r="D18" s="18">
        <v>75554.0</v>
      </c>
      <c r="E18" s="18" t="s">
        <v>46</v>
      </c>
      <c r="F18" s="19"/>
      <c r="G18" s="19"/>
      <c r="H18" s="19"/>
      <c r="I18" s="25">
        <v>500.0</v>
      </c>
      <c r="J18" s="19"/>
      <c r="K18" s="19"/>
      <c r="L18" s="19"/>
      <c r="M18" s="19"/>
      <c r="N18" s="19"/>
      <c r="O18" s="19"/>
      <c r="P18" s="22">
        <v>500.0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44958.0</v>
      </c>
      <c r="C19" s="17" t="s">
        <v>48</v>
      </c>
      <c r="D19" s="18">
        <v>75697.0</v>
      </c>
      <c r="E19" s="18" t="s">
        <v>49</v>
      </c>
      <c r="F19" s="19"/>
      <c r="G19" s="19"/>
      <c r="H19" s="19"/>
      <c r="I19" s="25">
        <v>500.0</v>
      </c>
      <c r="J19" s="19"/>
      <c r="K19" s="19"/>
      <c r="L19" s="19"/>
      <c r="M19" s="19"/>
      <c r="N19" s="19"/>
      <c r="O19" s="19"/>
      <c r="P19" s="22">
        <v>500.0</v>
      </c>
      <c r="Q19" s="20">
        <f t="shared" si="1"/>
        <v>0</v>
      </c>
      <c r="R19" s="23" t="s">
        <v>47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44958.0</v>
      </c>
      <c r="C20" s="17" t="s">
        <v>50</v>
      </c>
      <c r="D20" s="18">
        <v>68268.0</v>
      </c>
      <c r="E20" s="18" t="s">
        <v>51</v>
      </c>
      <c r="F20" s="19"/>
      <c r="G20" s="19"/>
      <c r="H20" s="19"/>
      <c r="I20" s="20"/>
      <c r="J20" s="21">
        <v>1400.0</v>
      </c>
      <c r="K20" s="19"/>
      <c r="L20" s="19"/>
      <c r="M20" s="19"/>
      <c r="N20" s="19"/>
      <c r="O20" s="19"/>
      <c r="P20" s="22">
        <v>1400.0</v>
      </c>
      <c r="Q20" s="20">
        <f t="shared" si="1"/>
        <v>0</v>
      </c>
      <c r="R20" s="23" t="s">
        <v>42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44958.0</v>
      </c>
      <c r="C21" s="17" t="s">
        <v>52</v>
      </c>
      <c r="D21" s="18">
        <v>48631.0</v>
      </c>
      <c r="E21" s="18" t="s">
        <v>53</v>
      </c>
      <c r="F21" s="19"/>
      <c r="G21" s="19"/>
      <c r="H21" s="19"/>
      <c r="I21" s="21">
        <v>625.0</v>
      </c>
      <c r="J21" s="20"/>
      <c r="K21" s="19"/>
      <c r="L21" s="19"/>
      <c r="M21" s="19"/>
      <c r="N21" s="19"/>
      <c r="O21" s="19"/>
      <c r="P21" s="22">
        <v>625.0</v>
      </c>
      <c r="Q21" s="20">
        <f t="shared" si="1"/>
        <v>0</v>
      </c>
      <c r="R21" s="23" t="s">
        <v>42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44958.0</v>
      </c>
      <c r="C22" s="17" t="s">
        <v>54</v>
      </c>
      <c r="D22" s="18">
        <v>14329.0</v>
      </c>
      <c r="E22" s="18" t="s">
        <v>55</v>
      </c>
      <c r="F22" s="19"/>
      <c r="G22" s="19"/>
      <c r="H22" s="19"/>
      <c r="I22" s="21">
        <v>200.0</v>
      </c>
      <c r="J22" s="20"/>
      <c r="K22" s="19"/>
      <c r="L22" s="19"/>
      <c r="M22" s="19"/>
      <c r="N22" s="19"/>
      <c r="O22" s="19"/>
      <c r="P22" s="22">
        <v>200.0</v>
      </c>
      <c r="Q22" s="20">
        <f t="shared" si="1"/>
        <v>0</v>
      </c>
      <c r="R22" s="23" t="s">
        <v>42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44958.0</v>
      </c>
      <c r="C23" s="17" t="s">
        <v>56</v>
      </c>
      <c r="D23" s="18">
        <v>74765.0</v>
      </c>
      <c r="E23" s="18" t="s">
        <v>57</v>
      </c>
      <c r="F23" s="19"/>
      <c r="G23" s="19"/>
      <c r="H23" s="19"/>
      <c r="I23" s="21">
        <v>500.0</v>
      </c>
      <c r="J23" s="20"/>
      <c r="K23" s="19"/>
      <c r="L23" s="19"/>
      <c r="M23" s="19"/>
      <c r="N23" s="19"/>
      <c r="O23" s="19"/>
      <c r="P23" s="22">
        <v>500.0</v>
      </c>
      <c r="Q23" s="20">
        <f t="shared" si="1"/>
        <v>0</v>
      </c>
      <c r="R23" s="23" t="s">
        <v>58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44958.0</v>
      </c>
      <c r="C24" s="17" t="s">
        <v>59</v>
      </c>
      <c r="D24" s="18">
        <v>58758.0</v>
      </c>
      <c r="E24" s="18" t="s">
        <v>60</v>
      </c>
      <c r="F24" s="19"/>
      <c r="G24" s="19"/>
      <c r="H24" s="19"/>
      <c r="I24" s="21">
        <v>5200.0</v>
      </c>
      <c r="J24" s="20"/>
      <c r="K24" s="19"/>
      <c r="L24" s="19"/>
      <c r="M24" s="19"/>
      <c r="N24" s="19"/>
      <c r="O24" s="19"/>
      <c r="P24" s="22">
        <v>5200.0</v>
      </c>
      <c r="Q24" s="20">
        <f t="shared" si="1"/>
        <v>0</v>
      </c>
      <c r="R24" s="23" t="s">
        <v>58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44958.0</v>
      </c>
      <c r="C25" s="17" t="s">
        <v>61</v>
      </c>
      <c r="D25" s="18">
        <v>21818.0</v>
      </c>
      <c r="E25" s="18" t="s">
        <v>62</v>
      </c>
      <c r="F25" s="19"/>
      <c r="G25" s="19"/>
      <c r="H25" s="19"/>
      <c r="I25" s="19"/>
      <c r="J25" s="25">
        <v>2250.0</v>
      </c>
      <c r="K25" s="19"/>
      <c r="L25" s="19"/>
      <c r="M25" s="19"/>
      <c r="N25" s="19"/>
      <c r="O25" s="19"/>
      <c r="P25" s="22">
        <v>2250.0</v>
      </c>
      <c r="Q25" s="20">
        <f t="shared" si="1"/>
        <v>0</v>
      </c>
      <c r="R25" s="23" t="s">
        <v>42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44959.0</v>
      </c>
      <c r="C26" s="17" t="s">
        <v>63</v>
      </c>
      <c r="D26" s="18">
        <v>59904.0</v>
      </c>
      <c r="E26" s="18" t="s">
        <v>64</v>
      </c>
      <c r="F26" s="19"/>
      <c r="G26" s="19"/>
      <c r="H26" s="19"/>
      <c r="I26" s="21">
        <v>1250.0</v>
      </c>
      <c r="J26" s="20"/>
      <c r="K26" s="19"/>
      <c r="L26" s="19"/>
      <c r="M26" s="19"/>
      <c r="N26" s="19"/>
      <c r="O26" s="19"/>
      <c r="P26" s="22">
        <v>1250.0</v>
      </c>
      <c r="Q26" s="20">
        <f t="shared" si="1"/>
        <v>0</v>
      </c>
      <c r="R26" s="23" t="s">
        <v>65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44959.0</v>
      </c>
      <c r="C27" s="17" t="s">
        <v>66</v>
      </c>
      <c r="D27" s="18">
        <v>10288.0</v>
      </c>
      <c r="E27" s="18" t="s">
        <v>67</v>
      </c>
      <c r="F27" s="19"/>
      <c r="G27" s="19"/>
      <c r="H27" s="19"/>
      <c r="I27" s="25">
        <v>15000.0</v>
      </c>
      <c r="J27" s="19"/>
      <c r="K27" s="19"/>
      <c r="L27" s="19"/>
      <c r="M27" s="19"/>
      <c r="N27" s="19"/>
      <c r="O27" s="19"/>
      <c r="P27" s="22">
        <v>15000.0</v>
      </c>
      <c r="Q27" s="20">
        <f t="shared" si="1"/>
        <v>0</v>
      </c>
      <c r="R27" s="23" t="s">
        <v>65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44959.0</v>
      </c>
      <c r="C28" s="17" t="s">
        <v>68</v>
      </c>
      <c r="D28" s="18">
        <v>10288.0</v>
      </c>
      <c r="E28" s="18" t="s">
        <v>67</v>
      </c>
      <c r="F28" s="19"/>
      <c r="G28" s="19"/>
      <c r="H28" s="19"/>
      <c r="I28" s="25">
        <v>900.0</v>
      </c>
      <c r="J28" s="19"/>
      <c r="K28" s="19"/>
      <c r="L28" s="19"/>
      <c r="M28" s="19"/>
      <c r="N28" s="19"/>
      <c r="O28" s="19"/>
      <c r="P28" s="22">
        <v>900.0</v>
      </c>
      <c r="Q28" s="20">
        <f t="shared" si="1"/>
        <v>0</v>
      </c>
      <c r="R28" s="23" t="s">
        <v>65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44959.0</v>
      </c>
      <c r="C29" s="17" t="s">
        <v>69</v>
      </c>
      <c r="D29" s="18">
        <v>51309.0</v>
      </c>
      <c r="E29" s="18" t="s">
        <v>70</v>
      </c>
      <c r="F29" s="19"/>
      <c r="G29" s="19"/>
      <c r="H29" s="19"/>
      <c r="I29" s="21">
        <v>1050.0</v>
      </c>
      <c r="J29" s="20"/>
      <c r="K29" s="19"/>
      <c r="L29" s="19"/>
      <c r="M29" s="19"/>
      <c r="N29" s="19"/>
      <c r="O29" s="19"/>
      <c r="P29" s="22">
        <v>1050.0</v>
      </c>
      <c r="Q29" s="20">
        <f t="shared" si="1"/>
        <v>0</v>
      </c>
      <c r="R29" s="23" t="s">
        <v>65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44959.0</v>
      </c>
      <c r="C30" s="17" t="s">
        <v>71</v>
      </c>
      <c r="D30" s="18">
        <v>55448.0</v>
      </c>
      <c r="E30" s="18" t="s">
        <v>72</v>
      </c>
      <c r="F30" s="19"/>
      <c r="G30" s="19"/>
      <c r="H30" s="19"/>
      <c r="I30" s="25">
        <v>5150.0</v>
      </c>
      <c r="J30" s="19"/>
      <c r="K30" s="19"/>
      <c r="L30" s="19"/>
      <c r="M30" s="19"/>
      <c r="N30" s="19"/>
      <c r="O30" s="19"/>
      <c r="P30" s="22">
        <v>5150.0</v>
      </c>
      <c r="Q30" s="20">
        <f t="shared" si="1"/>
        <v>0</v>
      </c>
      <c r="R30" s="23" t="s">
        <v>65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44959.0</v>
      </c>
      <c r="C31" s="17" t="s">
        <v>73</v>
      </c>
      <c r="D31" s="18">
        <v>58572.0</v>
      </c>
      <c r="E31" s="18" t="s">
        <v>74</v>
      </c>
      <c r="F31" s="19"/>
      <c r="G31" s="19"/>
      <c r="H31" s="19"/>
      <c r="I31" s="20"/>
      <c r="J31" s="21">
        <v>5150.0</v>
      </c>
      <c r="K31" s="19"/>
      <c r="L31" s="19"/>
      <c r="M31" s="19"/>
      <c r="N31" s="19"/>
      <c r="O31" s="19"/>
      <c r="P31" s="22">
        <v>5150.0</v>
      </c>
      <c r="Q31" s="20">
        <f t="shared" si="1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44959.0</v>
      </c>
      <c r="C32" s="17" t="s">
        <v>76</v>
      </c>
      <c r="D32" s="18">
        <v>55551.0</v>
      </c>
      <c r="E32" s="18" t="s">
        <v>77</v>
      </c>
      <c r="F32" s="19"/>
      <c r="G32" s="19"/>
      <c r="H32" s="19"/>
      <c r="I32" s="20"/>
      <c r="J32" s="21">
        <v>2650.0</v>
      </c>
      <c r="K32" s="19"/>
      <c r="L32" s="19"/>
      <c r="M32" s="19"/>
      <c r="N32" s="19"/>
      <c r="O32" s="19"/>
      <c r="P32" s="22">
        <v>2650.0</v>
      </c>
      <c r="Q32" s="20">
        <f t="shared" si="1"/>
        <v>0</v>
      </c>
      <c r="R32" s="23" t="s">
        <v>65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44959.0</v>
      </c>
      <c r="C33" s="17" t="s">
        <v>78</v>
      </c>
      <c r="D33" s="18">
        <v>57773.0</v>
      </c>
      <c r="E33" s="18" t="s">
        <v>79</v>
      </c>
      <c r="F33" s="19"/>
      <c r="G33" s="19"/>
      <c r="H33" s="19"/>
      <c r="I33" s="25">
        <v>6900.0</v>
      </c>
      <c r="J33" s="19"/>
      <c r="K33" s="19"/>
      <c r="L33" s="19"/>
      <c r="M33" s="19"/>
      <c r="N33" s="19"/>
      <c r="O33" s="19"/>
      <c r="P33" s="22">
        <v>6900.0</v>
      </c>
      <c r="Q33" s="20">
        <f t="shared" si="1"/>
        <v>0</v>
      </c>
      <c r="R33" s="23" t="s">
        <v>75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44959.0</v>
      </c>
      <c r="C34" s="17" t="s">
        <v>80</v>
      </c>
      <c r="D34" s="18">
        <v>48910.0</v>
      </c>
      <c r="E34" s="18" t="s">
        <v>81</v>
      </c>
      <c r="F34" s="19"/>
      <c r="G34" s="19"/>
      <c r="H34" s="19"/>
      <c r="I34" s="20"/>
      <c r="J34" s="21">
        <v>600.0</v>
      </c>
      <c r="K34" s="19"/>
      <c r="L34" s="19"/>
      <c r="M34" s="19"/>
      <c r="N34" s="19"/>
      <c r="O34" s="19"/>
      <c r="P34" s="22">
        <v>600.0</v>
      </c>
      <c r="Q34" s="20">
        <f t="shared" si="1"/>
        <v>0</v>
      </c>
      <c r="R34" s="23" t="s">
        <v>65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44959.0</v>
      </c>
      <c r="C35" s="17" t="s">
        <v>82</v>
      </c>
      <c r="D35" s="18">
        <v>22341.0</v>
      </c>
      <c r="E35" s="18" t="s">
        <v>83</v>
      </c>
      <c r="F35" s="19"/>
      <c r="G35" s="19"/>
      <c r="H35" s="19"/>
      <c r="I35" s="25">
        <v>2650.0</v>
      </c>
      <c r="J35" s="19"/>
      <c r="K35" s="19"/>
      <c r="L35" s="19"/>
      <c r="M35" s="19"/>
      <c r="N35" s="19"/>
      <c r="O35" s="19"/>
      <c r="P35" s="22">
        <v>2650.0</v>
      </c>
      <c r="Q35" s="20">
        <f t="shared" si="1"/>
        <v>0</v>
      </c>
      <c r="R35" s="23" t="s">
        <v>58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44959.0</v>
      </c>
      <c r="C36" s="17" t="s">
        <v>84</v>
      </c>
      <c r="D36" s="18">
        <v>30855.0</v>
      </c>
      <c r="E36" s="18" t="s">
        <v>85</v>
      </c>
      <c r="F36" s="19"/>
      <c r="G36" s="19"/>
      <c r="H36" s="19"/>
      <c r="I36" s="19"/>
      <c r="J36" s="25">
        <v>2650.0</v>
      </c>
      <c r="K36" s="19"/>
      <c r="L36" s="19"/>
      <c r="M36" s="19"/>
      <c r="N36" s="19"/>
      <c r="O36" s="19"/>
      <c r="P36" s="22">
        <v>2650.0</v>
      </c>
      <c r="Q36" s="20">
        <f t="shared" si="1"/>
        <v>0</v>
      </c>
      <c r="R36" s="23" t="s">
        <v>58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44959.0</v>
      </c>
      <c r="C37" s="17" t="s">
        <v>86</v>
      </c>
      <c r="D37" s="18">
        <v>37642.0</v>
      </c>
      <c r="E37" s="18" t="s">
        <v>87</v>
      </c>
      <c r="F37" s="19"/>
      <c r="G37" s="19"/>
      <c r="H37" s="19"/>
      <c r="I37" s="20"/>
      <c r="J37" s="19"/>
      <c r="K37" s="19"/>
      <c r="L37" s="19"/>
      <c r="M37" s="19"/>
      <c r="N37" s="21">
        <v>10400.0</v>
      </c>
      <c r="O37" s="19"/>
      <c r="P37" s="22">
        <v>10400.0</v>
      </c>
      <c r="Q37" s="20">
        <f t="shared" si="1"/>
        <v>0</v>
      </c>
      <c r="R37" s="23" t="s">
        <v>88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44959.0</v>
      </c>
      <c r="C38" s="17" t="s">
        <v>89</v>
      </c>
      <c r="D38" s="18">
        <v>27066.0</v>
      </c>
      <c r="E38" s="18" t="s">
        <v>90</v>
      </c>
      <c r="F38" s="19"/>
      <c r="G38" s="19"/>
      <c r="H38" s="19"/>
      <c r="I38" s="25">
        <v>5000.0</v>
      </c>
      <c r="J38" s="19"/>
      <c r="K38" s="19"/>
      <c r="L38" s="19"/>
      <c r="M38" s="19"/>
      <c r="N38" s="19"/>
      <c r="O38" s="19"/>
      <c r="P38" s="22">
        <v>5000.0</v>
      </c>
      <c r="Q38" s="20">
        <f t="shared" si="1"/>
        <v>0</v>
      </c>
      <c r="R38" s="23" t="s">
        <v>65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44959.0</v>
      </c>
      <c r="C39" s="17" t="s">
        <v>91</v>
      </c>
      <c r="D39" s="18">
        <v>10320.0</v>
      </c>
      <c r="E39" s="18" t="s">
        <v>92</v>
      </c>
      <c r="F39" s="20"/>
      <c r="G39" s="19"/>
      <c r="H39" s="19"/>
      <c r="I39" s="21">
        <v>2500.0</v>
      </c>
      <c r="J39" s="19"/>
      <c r="K39" s="19"/>
      <c r="L39" s="19"/>
      <c r="M39" s="19"/>
      <c r="N39" s="19"/>
      <c r="O39" s="19"/>
      <c r="P39" s="22">
        <v>2500.0</v>
      </c>
      <c r="Q39" s="20">
        <f t="shared" si="1"/>
        <v>0</v>
      </c>
      <c r="R39" s="23" t="s">
        <v>65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44959.0</v>
      </c>
      <c r="C40" s="17" t="s">
        <v>93</v>
      </c>
      <c r="D40" s="18">
        <v>52214.0</v>
      </c>
      <c r="E40" s="18" t="s">
        <v>94</v>
      </c>
      <c r="F40" s="20"/>
      <c r="G40" s="19"/>
      <c r="H40" s="19"/>
      <c r="I40" s="21">
        <v>25400.0</v>
      </c>
      <c r="J40" s="19"/>
      <c r="K40" s="19"/>
      <c r="L40" s="19"/>
      <c r="M40" s="19"/>
      <c r="N40" s="19"/>
      <c r="O40" s="19"/>
      <c r="P40" s="22">
        <v>25400.0</v>
      </c>
      <c r="Q40" s="20">
        <f t="shared" si="1"/>
        <v>0</v>
      </c>
      <c r="R40" s="23" t="s">
        <v>65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44959.0</v>
      </c>
      <c r="C41" s="17" t="s">
        <v>95</v>
      </c>
      <c r="D41" s="18">
        <v>27066.0</v>
      </c>
      <c r="E41" s="18" t="s">
        <v>90</v>
      </c>
      <c r="F41" s="20"/>
      <c r="G41" s="19"/>
      <c r="H41" s="19"/>
      <c r="I41" s="21">
        <v>5000.0</v>
      </c>
      <c r="J41" s="19"/>
      <c r="K41" s="19"/>
      <c r="L41" s="19"/>
      <c r="M41" s="19"/>
      <c r="N41" s="19"/>
      <c r="O41" s="19"/>
      <c r="P41" s="22">
        <v>5000.0</v>
      </c>
      <c r="Q41" s="20">
        <f t="shared" si="1"/>
        <v>0</v>
      </c>
      <c r="R41" s="23" t="s">
        <v>65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44959.0</v>
      </c>
      <c r="C42" s="17" t="s">
        <v>96</v>
      </c>
      <c r="D42" s="18">
        <v>75586.0</v>
      </c>
      <c r="E42" s="18" t="s">
        <v>97</v>
      </c>
      <c r="F42" s="19"/>
      <c r="G42" s="19"/>
      <c r="H42" s="19"/>
      <c r="I42" s="25">
        <v>500.0</v>
      </c>
      <c r="J42" s="19"/>
      <c r="K42" s="19"/>
      <c r="L42" s="19"/>
      <c r="M42" s="19"/>
      <c r="N42" s="19"/>
      <c r="O42" s="19"/>
      <c r="P42" s="22">
        <v>500.0</v>
      </c>
      <c r="Q42" s="20">
        <f t="shared" si="1"/>
        <v>0</v>
      </c>
      <c r="R42" s="23" t="s">
        <v>58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44959.0</v>
      </c>
      <c r="C43" s="17" t="s">
        <v>98</v>
      </c>
      <c r="D43" s="18">
        <v>27066.0</v>
      </c>
      <c r="E43" s="18" t="s">
        <v>90</v>
      </c>
      <c r="F43" s="19"/>
      <c r="G43" s="19"/>
      <c r="H43" s="19"/>
      <c r="I43" s="21">
        <v>1050.0</v>
      </c>
      <c r="J43" s="20"/>
      <c r="K43" s="19"/>
      <c r="L43" s="19"/>
      <c r="M43" s="19"/>
      <c r="N43" s="19"/>
      <c r="O43" s="19"/>
      <c r="P43" s="22">
        <v>1050.0</v>
      </c>
      <c r="Q43" s="20">
        <f t="shared" si="1"/>
        <v>0</v>
      </c>
      <c r="R43" s="23" t="s">
        <v>65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44959.0</v>
      </c>
      <c r="C44" s="17" t="s">
        <v>99</v>
      </c>
      <c r="D44" s="18">
        <v>50436.0</v>
      </c>
      <c r="E44" s="18" t="s">
        <v>100</v>
      </c>
      <c r="F44" s="19"/>
      <c r="G44" s="19"/>
      <c r="H44" s="19"/>
      <c r="I44" s="21">
        <v>5000.0</v>
      </c>
      <c r="J44" s="20"/>
      <c r="K44" s="19"/>
      <c r="L44" s="19"/>
      <c r="M44" s="19"/>
      <c r="N44" s="19"/>
      <c r="O44" s="19"/>
      <c r="P44" s="22">
        <v>5000.0</v>
      </c>
      <c r="Q44" s="20">
        <f t="shared" si="1"/>
        <v>0</v>
      </c>
      <c r="R44" s="23" t="s">
        <v>47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44959.0</v>
      </c>
      <c r="C45" s="17" t="s">
        <v>101</v>
      </c>
      <c r="D45" s="18">
        <v>50436.0</v>
      </c>
      <c r="E45" s="18" t="s">
        <v>100</v>
      </c>
      <c r="F45" s="19"/>
      <c r="G45" s="19"/>
      <c r="H45" s="19"/>
      <c r="I45" s="25">
        <v>4500.0</v>
      </c>
      <c r="J45" s="19"/>
      <c r="K45" s="19"/>
      <c r="L45" s="19"/>
      <c r="M45" s="19"/>
      <c r="N45" s="19"/>
      <c r="O45" s="19"/>
      <c r="P45" s="22">
        <v>4500.0</v>
      </c>
      <c r="Q45" s="20">
        <f t="shared" si="1"/>
        <v>0</v>
      </c>
      <c r="R45" s="23" t="s">
        <v>47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44959.0</v>
      </c>
      <c r="C46" s="17" t="s">
        <v>102</v>
      </c>
      <c r="D46" s="18">
        <v>59904.0</v>
      </c>
      <c r="E46" s="18" t="s">
        <v>64</v>
      </c>
      <c r="F46" s="19"/>
      <c r="G46" s="19"/>
      <c r="H46" s="19"/>
      <c r="I46" s="25">
        <v>5000.0</v>
      </c>
      <c r="J46" s="19"/>
      <c r="K46" s="19"/>
      <c r="L46" s="19"/>
      <c r="M46" s="19"/>
      <c r="N46" s="19"/>
      <c r="O46" s="19"/>
      <c r="P46" s="22">
        <v>5000.0</v>
      </c>
      <c r="Q46" s="20">
        <f t="shared" si="1"/>
        <v>0</v>
      </c>
      <c r="R46" s="23" t="s">
        <v>65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44959.0</v>
      </c>
      <c r="C47" s="17" t="s">
        <v>103</v>
      </c>
      <c r="D47" s="18">
        <v>67160.0</v>
      </c>
      <c r="E47" s="18" t="s">
        <v>104</v>
      </c>
      <c r="F47" s="19"/>
      <c r="G47" s="19"/>
      <c r="H47" s="19"/>
      <c r="I47" s="21">
        <v>10000.0</v>
      </c>
      <c r="J47" s="20"/>
      <c r="K47" s="19"/>
      <c r="L47" s="19"/>
      <c r="M47" s="19"/>
      <c r="N47" s="19"/>
      <c r="O47" s="19"/>
      <c r="P47" s="22">
        <v>10000.0</v>
      </c>
      <c r="Q47" s="20">
        <f t="shared" si="1"/>
        <v>0</v>
      </c>
      <c r="R47" s="23" t="s">
        <v>75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44959.0</v>
      </c>
      <c r="C48" s="17" t="s">
        <v>105</v>
      </c>
      <c r="D48" s="18">
        <v>51684.0</v>
      </c>
      <c r="E48" s="18" t="s">
        <v>106</v>
      </c>
      <c r="F48" s="21">
        <v>7500.0</v>
      </c>
      <c r="G48" s="19"/>
      <c r="H48" s="19"/>
      <c r="I48" s="20"/>
      <c r="J48" s="19"/>
      <c r="K48" s="19"/>
      <c r="L48" s="19"/>
      <c r="M48" s="19"/>
      <c r="N48" s="19"/>
      <c r="O48" s="19"/>
      <c r="P48" s="22">
        <v>7500.0</v>
      </c>
      <c r="Q48" s="20">
        <f t="shared" si="1"/>
        <v>0</v>
      </c>
      <c r="R48" s="23" t="s">
        <v>24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44959.0</v>
      </c>
      <c r="C49" s="17" t="s">
        <v>107</v>
      </c>
      <c r="D49" s="18">
        <v>40436.0</v>
      </c>
      <c r="E49" s="18" t="s">
        <v>108</v>
      </c>
      <c r="F49" s="19"/>
      <c r="G49" s="19"/>
      <c r="H49" s="19"/>
      <c r="I49" s="19"/>
      <c r="J49" s="25">
        <v>8400.0</v>
      </c>
      <c r="K49" s="19"/>
      <c r="L49" s="19"/>
      <c r="M49" s="19"/>
      <c r="N49" s="19"/>
      <c r="O49" s="19"/>
      <c r="P49" s="22">
        <v>8400.0</v>
      </c>
      <c r="Q49" s="20">
        <f t="shared" si="1"/>
        <v>0</v>
      </c>
      <c r="R49" s="23" t="s">
        <v>47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44959.0</v>
      </c>
      <c r="C50" s="17" t="s">
        <v>109</v>
      </c>
      <c r="D50" s="18">
        <v>42098.0</v>
      </c>
      <c r="E50" s="18" t="s">
        <v>110</v>
      </c>
      <c r="F50" s="19"/>
      <c r="G50" s="19"/>
      <c r="H50" s="19"/>
      <c r="I50" s="21">
        <v>28400.0</v>
      </c>
      <c r="J50" s="20"/>
      <c r="K50" s="19"/>
      <c r="L50" s="19"/>
      <c r="M50" s="19"/>
      <c r="N50" s="19"/>
      <c r="O50" s="19"/>
      <c r="P50" s="22">
        <v>28400.0</v>
      </c>
      <c r="Q50" s="20">
        <f t="shared" si="1"/>
        <v>0</v>
      </c>
      <c r="R50" s="23" t="s">
        <v>47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44959.0</v>
      </c>
      <c r="C51" s="17" t="s">
        <v>111</v>
      </c>
      <c r="D51" s="18">
        <v>42095.0</v>
      </c>
      <c r="E51" s="18" t="s">
        <v>112</v>
      </c>
      <c r="F51" s="19"/>
      <c r="G51" s="19"/>
      <c r="H51" s="19"/>
      <c r="I51" s="25">
        <v>5000.0</v>
      </c>
      <c r="J51" s="19"/>
      <c r="K51" s="19"/>
      <c r="L51" s="19"/>
      <c r="M51" s="19"/>
      <c r="N51" s="19"/>
      <c r="O51" s="19"/>
      <c r="P51" s="22">
        <v>5000.0</v>
      </c>
      <c r="Q51" s="20">
        <f t="shared" si="1"/>
        <v>0</v>
      </c>
      <c r="R51" s="23" t="s">
        <v>47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44959.0</v>
      </c>
      <c r="C52" s="17" t="s">
        <v>113</v>
      </c>
      <c r="D52" s="18">
        <v>38697.0</v>
      </c>
      <c r="E52" s="18" t="s">
        <v>114</v>
      </c>
      <c r="F52" s="19"/>
      <c r="G52" s="19"/>
      <c r="H52" s="19"/>
      <c r="I52" s="19"/>
      <c r="J52" s="25">
        <v>100.0</v>
      </c>
      <c r="K52" s="19"/>
      <c r="L52" s="19"/>
      <c r="M52" s="19"/>
      <c r="N52" s="19"/>
      <c r="O52" s="19"/>
      <c r="P52" s="22">
        <v>100.0</v>
      </c>
      <c r="Q52" s="20">
        <f t="shared" si="1"/>
        <v>0</v>
      </c>
      <c r="R52" s="23" t="s">
        <v>58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44959.0</v>
      </c>
      <c r="C53" s="17" t="s">
        <v>115</v>
      </c>
      <c r="D53" s="18">
        <v>52396.0</v>
      </c>
      <c r="E53" s="18" t="s">
        <v>116</v>
      </c>
      <c r="F53" s="19"/>
      <c r="G53" s="19"/>
      <c r="H53" s="19"/>
      <c r="I53" s="19"/>
      <c r="J53" s="25">
        <v>25000.0</v>
      </c>
      <c r="K53" s="19"/>
      <c r="L53" s="19"/>
      <c r="M53" s="19"/>
      <c r="N53" s="19"/>
      <c r="O53" s="19"/>
      <c r="P53" s="22">
        <v>25000.0</v>
      </c>
      <c r="Q53" s="20">
        <f t="shared" si="1"/>
        <v>0</v>
      </c>
      <c r="R53" s="23" t="s">
        <v>65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44959.0</v>
      </c>
      <c r="C54" s="17" t="s">
        <v>117</v>
      </c>
      <c r="D54" s="18">
        <v>49557.0</v>
      </c>
      <c r="E54" s="18" t="s">
        <v>118</v>
      </c>
      <c r="F54" s="19"/>
      <c r="G54" s="19"/>
      <c r="H54" s="19"/>
      <c r="I54" s="21">
        <v>2700.0</v>
      </c>
      <c r="J54" s="20"/>
      <c r="K54" s="19"/>
      <c r="L54" s="19"/>
      <c r="M54" s="19"/>
      <c r="N54" s="19"/>
      <c r="O54" s="19"/>
      <c r="P54" s="22">
        <v>2700.0</v>
      </c>
      <c r="Q54" s="20">
        <f t="shared" si="1"/>
        <v>0</v>
      </c>
      <c r="R54" s="23" t="s">
        <v>65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44959.0</v>
      </c>
      <c r="C55" s="17" t="s">
        <v>119</v>
      </c>
      <c r="D55" s="18">
        <v>73522.0</v>
      </c>
      <c r="E55" s="18" t="s">
        <v>120</v>
      </c>
      <c r="F55" s="19"/>
      <c r="G55" s="19"/>
      <c r="H55" s="19"/>
      <c r="I55" s="21">
        <v>10000.0</v>
      </c>
      <c r="J55" s="20"/>
      <c r="K55" s="19"/>
      <c r="L55" s="19"/>
      <c r="M55" s="19"/>
      <c r="N55" s="19"/>
      <c r="O55" s="19"/>
      <c r="P55" s="22">
        <v>10000.0</v>
      </c>
      <c r="Q55" s="20">
        <f t="shared" si="1"/>
        <v>0</v>
      </c>
      <c r="R55" s="23" t="s">
        <v>47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44959.0</v>
      </c>
      <c r="C56" s="17" t="s">
        <v>121</v>
      </c>
      <c r="D56" s="18">
        <v>51017.0</v>
      </c>
      <c r="E56" s="18" t="s">
        <v>122</v>
      </c>
      <c r="F56" s="19"/>
      <c r="G56" s="19"/>
      <c r="H56" s="21">
        <v>38400.0</v>
      </c>
      <c r="I56" s="19"/>
      <c r="J56" s="20"/>
      <c r="K56" s="19"/>
      <c r="L56" s="19"/>
      <c r="M56" s="19"/>
      <c r="N56" s="19"/>
      <c r="O56" s="19"/>
      <c r="P56" s="22">
        <v>38400.0</v>
      </c>
      <c r="Q56" s="20">
        <f t="shared" si="1"/>
        <v>0</v>
      </c>
      <c r="R56" s="23" t="s">
        <v>24</v>
      </c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44959.0</v>
      </c>
      <c r="C57" s="17" t="s">
        <v>123</v>
      </c>
      <c r="D57" s="18">
        <v>75387.0</v>
      </c>
      <c r="E57" s="18" t="s">
        <v>124</v>
      </c>
      <c r="F57" s="19"/>
      <c r="G57" s="19"/>
      <c r="H57" s="19"/>
      <c r="I57" s="21">
        <v>1600.0</v>
      </c>
      <c r="J57" s="20"/>
      <c r="K57" s="19"/>
      <c r="L57" s="19"/>
      <c r="M57" s="19"/>
      <c r="N57" s="19"/>
      <c r="O57" s="19"/>
      <c r="P57" s="22">
        <v>1600.0</v>
      </c>
      <c r="Q57" s="20">
        <f t="shared" si="1"/>
        <v>0</v>
      </c>
      <c r="R57" s="23" t="s">
        <v>65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44959.0</v>
      </c>
      <c r="C58" s="17" t="s">
        <v>125</v>
      </c>
      <c r="D58" s="18">
        <v>75501.0</v>
      </c>
      <c r="E58" s="18" t="s">
        <v>126</v>
      </c>
      <c r="F58" s="19"/>
      <c r="G58" s="19"/>
      <c r="H58" s="19"/>
      <c r="I58" s="20"/>
      <c r="J58" s="19"/>
      <c r="K58" s="21">
        <v>42500.0</v>
      </c>
      <c r="L58" s="19"/>
      <c r="M58" s="19"/>
      <c r="N58" s="19"/>
      <c r="O58" s="19"/>
      <c r="P58" s="22">
        <v>42500.0</v>
      </c>
      <c r="Q58" s="20">
        <f t="shared" si="1"/>
        <v>0</v>
      </c>
      <c r="R58" s="23" t="s">
        <v>47</v>
      </c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44959.0</v>
      </c>
      <c r="C59" s="17" t="s">
        <v>127</v>
      </c>
      <c r="D59" s="18">
        <v>10320.0</v>
      </c>
      <c r="E59" s="18" t="s">
        <v>92</v>
      </c>
      <c r="F59" s="19"/>
      <c r="G59" s="19"/>
      <c r="H59" s="19"/>
      <c r="I59" s="21">
        <v>350.0</v>
      </c>
      <c r="J59" s="20"/>
      <c r="K59" s="19"/>
      <c r="L59" s="19"/>
      <c r="M59" s="19"/>
      <c r="N59" s="19"/>
      <c r="O59" s="19"/>
      <c r="P59" s="22">
        <v>350.0</v>
      </c>
      <c r="Q59" s="20">
        <f t="shared" si="1"/>
        <v>0</v>
      </c>
      <c r="R59" s="23" t="s">
        <v>65</v>
      </c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44959.0</v>
      </c>
      <c r="C60" s="17" t="s">
        <v>128</v>
      </c>
      <c r="D60" s="18">
        <v>49943.0</v>
      </c>
      <c r="E60" s="18" t="s">
        <v>129</v>
      </c>
      <c r="F60" s="19"/>
      <c r="G60" s="19"/>
      <c r="H60" s="19"/>
      <c r="I60" s="21">
        <v>300.0</v>
      </c>
      <c r="J60" s="20"/>
      <c r="K60" s="19"/>
      <c r="L60" s="19"/>
      <c r="M60" s="19"/>
      <c r="N60" s="19"/>
      <c r="O60" s="19"/>
      <c r="P60" s="22">
        <v>300.0</v>
      </c>
      <c r="Q60" s="20">
        <f t="shared" si="1"/>
        <v>0</v>
      </c>
      <c r="R60" s="23" t="s">
        <v>65</v>
      </c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44959.0</v>
      </c>
      <c r="C61" s="17" t="s">
        <v>130</v>
      </c>
      <c r="D61" s="18">
        <v>62146.0</v>
      </c>
      <c r="E61" s="18" t="s">
        <v>131</v>
      </c>
      <c r="F61" s="19"/>
      <c r="G61" s="19"/>
      <c r="H61" s="19"/>
      <c r="I61" s="25">
        <v>350.0</v>
      </c>
      <c r="J61" s="19"/>
      <c r="K61" s="19"/>
      <c r="L61" s="19"/>
      <c r="M61" s="19"/>
      <c r="N61" s="19"/>
      <c r="O61" s="19"/>
      <c r="P61" s="22">
        <v>350.0</v>
      </c>
      <c r="Q61" s="20">
        <f t="shared" si="1"/>
        <v>0</v>
      </c>
      <c r="R61" s="23" t="s">
        <v>75</v>
      </c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44959.0</v>
      </c>
      <c r="C62" s="17" t="s">
        <v>132</v>
      </c>
      <c r="D62" s="18">
        <v>49272.0</v>
      </c>
      <c r="E62" s="18" t="s">
        <v>133</v>
      </c>
      <c r="F62" s="19"/>
      <c r="G62" s="19"/>
      <c r="H62" s="19"/>
      <c r="I62" s="25">
        <v>5150.0</v>
      </c>
      <c r="J62" s="19"/>
      <c r="K62" s="19"/>
      <c r="L62" s="19"/>
      <c r="M62" s="19"/>
      <c r="N62" s="19"/>
      <c r="O62" s="19"/>
      <c r="P62" s="22">
        <v>5150.0</v>
      </c>
      <c r="Q62" s="20">
        <f t="shared" si="1"/>
        <v>0</v>
      </c>
      <c r="R62" s="23" t="s">
        <v>75</v>
      </c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44959.0</v>
      </c>
      <c r="C63" s="17" t="s">
        <v>134</v>
      </c>
      <c r="D63" s="18">
        <v>60151.0</v>
      </c>
      <c r="E63" s="18" t="s">
        <v>135</v>
      </c>
      <c r="F63" s="19"/>
      <c r="G63" s="19"/>
      <c r="H63" s="19"/>
      <c r="I63" s="25">
        <v>5150.0</v>
      </c>
      <c r="J63" s="19"/>
      <c r="K63" s="19"/>
      <c r="L63" s="19"/>
      <c r="M63" s="19"/>
      <c r="N63" s="19"/>
      <c r="O63" s="19"/>
      <c r="P63" s="22">
        <v>5150.0</v>
      </c>
      <c r="Q63" s="20">
        <f t="shared" si="1"/>
        <v>0</v>
      </c>
      <c r="R63" s="23" t="s">
        <v>75</v>
      </c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44959.0</v>
      </c>
      <c r="C64" s="17" t="s">
        <v>136</v>
      </c>
      <c r="D64" s="18">
        <v>45096.0</v>
      </c>
      <c r="E64" s="18" t="s">
        <v>137</v>
      </c>
      <c r="F64" s="19"/>
      <c r="G64" s="19"/>
      <c r="H64" s="19"/>
      <c r="I64" s="25">
        <v>2650.0</v>
      </c>
      <c r="J64" s="19"/>
      <c r="K64" s="19"/>
      <c r="L64" s="19"/>
      <c r="M64" s="19"/>
      <c r="N64" s="19"/>
      <c r="O64" s="19"/>
      <c r="P64" s="22">
        <v>2650.0</v>
      </c>
      <c r="Q64" s="20">
        <f t="shared" si="1"/>
        <v>0</v>
      </c>
      <c r="R64" s="23" t="s">
        <v>65</v>
      </c>
      <c r="S64" s="2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44959.0</v>
      </c>
      <c r="C65" s="17" t="s">
        <v>138</v>
      </c>
      <c r="D65" s="18">
        <v>45096.0</v>
      </c>
      <c r="E65" s="18" t="s">
        <v>137</v>
      </c>
      <c r="F65" s="19"/>
      <c r="G65" s="19"/>
      <c r="H65" s="19"/>
      <c r="I65" s="21">
        <v>12640.0</v>
      </c>
      <c r="J65" s="20"/>
      <c r="K65" s="19"/>
      <c r="L65" s="19"/>
      <c r="M65" s="19"/>
      <c r="N65" s="19"/>
      <c r="O65" s="19"/>
      <c r="P65" s="22">
        <v>12640.0</v>
      </c>
      <c r="Q65" s="20">
        <f>F65+G65+H65+I65+J65+K65+L65+N65+O65+M65-P65</f>
        <v>0</v>
      </c>
      <c r="R65" s="23" t="s">
        <v>65</v>
      </c>
      <c r="S65" s="2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44959.0</v>
      </c>
      <c r="C66" s="17" t="s">
        <v>139</v>
      </c>
      <c r="D66" s="18">
        <v>69575.0</v>
      </c>
      <c r="E66" s="18" t="s">
        <v>140</v>
      </c>
      <c r="F66" s="19"/>
      <c r="G66" s="19"/>
      <c r="H66" s="19"/>
      <c r="I66" s="25">
        <v>4400.0</v>
      </c>
      <c r="J66" s="19"/>
      <c r="K66" s="19"/>
      <c r="L66" s="19"/>
      <c r="M66" s="19"/>
      <c r="N66" s="19"/>
      <c r="O66" s="19"/>
      <c r="P66" s="22">
        <v>4400.0</v>
      </c>
      <c r="Q66" s="20">
        <f t="shared" ref="Q66:Q135" si="2">F66+G66+H66+I66+J66+K66+L66+N66+O66-P66</f>
        <v>0</v>
      </c>
      <c r="R66" s="23" t="s">
        <v>24</v>
      </c>
      <c r="S66" s="2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44959.0</v>
      </c>
      <c r="C67" s="17" t="s">
        <v>141</v>
      </c>
      <c r="D67" s="18">
        <v>42100.0</v>
      </c>
      <c r="E67" s="18" t="s">
        <v>142</v>
      </c>
      <c r="F67" s="19"/>
      <c r="G67" s="19"/>
      <c r="H67" s="19"/>
      <c r="I67" s="25">
        <v>5600.0</v>
      </c>
      <c r="J67" s="19"/>
      <c r="K67" s="19"/>
      <c r="L67" s="19"/>
      <c r="M67" s="19"/>
      <c r="N67" s="19"/>
      <c r="O67" s="19"/>
      <c r="P67" s="22">
        <v>5600.0</v>
      </c>
      <c r="Q67" s="20">
        <f t="shared" si="2"/>
        <v>0</v>
      </c>
      <c r="R67" s="23" t="s">
        <v>42</v>
      </c>
      <c r="S67" s="2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44959.0</v>
      </c>
      <c r="C68" s="17" t="s">
        <v>143</v>
      </c>
      <c r="D68" s="18">
        <v>75751.0</v>
      </c>
      <c r="E68" s="18" t="s">
        <v>144</v>
      </c>
      <c r="F68" s="19"/>
      <c r="G68" s="19"/>
      <c r="H68" s="19"/>
      <c r="I68" s="25">
        <v>27000.0</v>
      </c>
      <c r="J68" s="19"/>
      <c r="K68" s="19"/>
      <c r="L68" s="19"/>
      <c r="M68" s="19"/>
      <c r="N68" s="19"/>
      <c r="O68" s="19"/>
      <c r="P68" s="22">
        <v>27000.0</v>
      </c>
      <c r="Q68" s="20">
        <f t="shared" si="2"/>
        <v>0</v>
      </c>
      <c r="R68" s="23" t="s">
        <v>88</v>
      </c>
      <c r="S68" s="2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44959.0</v>
      </c>
      <c r="C69" s="17" t="s">
        <v>145</v>
      </c>
      <c r="D69" s="18">
        <v>42046.0</v>
      </c>
      <c r="E69" s="18" t="s">
        <v>146</v>
      </c>
      <c r="F69" s="19"/>
      <c r="G69" s="19"/>
      <c r="H69" s="19"/>
      <c r="I69" s="20"/>
      <c r="J69" s="19"/>
      <c r="K69" s="21">
        <v>5150.0</v>
      </c>
      <c r="L69" s="19"/>
      <c r="M69" s="19"/>
      <c r="N69" s="19"/>
      <c r="O69" s="19"/>
      <c r="P69" s="22">
        <v>5150.0</v>
      </c>
      <c r="Q69" s="20">
        <f t="shared" si="2"/>
        <v>0</v>
      </c>
      <c r="R69" s="23" t="s">
        <v>58</v>
      </c>
      <c r="S69" s="2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44959.0</v>
      </c>
      <c r="C70" s="17" t="s">
        <v>147</v>
      </c>
      <c r="D70" s="18">
        <v>59103.0</v>
      </c>
      <c r="E70" s="18" t="s">
        <v>148</v>
      </c>
      <c r="F70" s="19"/>
      <c r="G70" s="19"/>
      <c r="H70" s="19"/>
      <c r="I70" s="21">
        <v>8400.0</v>
      </c>
      <c r="J70" s="19"/>
      <c r="K70" s="20"/>
      <c r="L70" s="19"/>
      <c r="M70" s="19"/>
      <c r="N70" s="19"/>
      <c r="O70" s="19"/>
      <c r="P70" s="22">
        <v>8400.0</v>
      </c>
      <c r="Q70" s="20">
        <f t="shared" si="2"/>
        <v>0</v>
      </c>
      <c r="R70" s="23" t="s">
        <v>42</v>
      </c>
      <c r="S70" s="2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44959.0</v>
      </c>
      <c r="C71" s="17" t="s">
        <v>149</v>
      </c>
      <c r="D71" s="18">
        <v>50739.0</v>
      </c>
      <c r="E71" s="18" t="s">
        <v>150</v>
      </c>
      <c r="F71" s="19"/>
      <c r="G71" s="19"/>
      <c r="H71" s="19"/>
      <c r="I71" s="21">
        <v>2500.0</v>
      </c>
      <c r="J71" s="19"/>
      <c r="K71" s="20"/>
      <c r="L71" s="19"/>
      <c r="M71" s="19"/>
      <c r="N71" s="19"/>
      <c r="O71" s="19"/>
      <c r="P71" s="22">
        <v>2500.0</v>
      </c>
      <c r="Q71" s="20">
        <f t="shared" si="2"/>
        <v>0</v>
      </c>
      <c r="R71" s="23" t="s">
        <v>75</v>
      </c>
      <c r="S71" s="2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44959.0</v>
      </c>
      <c r="C72" s="17" t="s">
        <v>151</v>
      </c>
      <c r="D72" s="18">
        <v>53249.0</v>
      </c>
      <c r="E72" s="18" t="s">
        <v>152</v>
      </c>
      <c r="F72" s="21">
        <v>6000.0</v>
      </c>
      <c r="G72" s="19"/>
      <c r="H72" s="20"/>
      <c r="I72" s="19"/>
      <c r="J72" s="21">
        <v>24100.0</v>
      </c>
      <c r="K72" s="19"/>
      <c r="L72" s="19"/>
      <c r="M72" s="19"/>
      <c r="N72" s="19"/>
      <c r="O72" s="19"/>
      <c r="P72" s="22">
        <v>30100.0</v>
      </c>
      <c r="Q72" s="20">
        <f t="shared" si="2"/>
        <v>0</v>
      </c>
      <c r="R72" s="23" t="s">
        <v>42</v>
      </c>
      <c r="S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44959.0</v>
      </c>
      <c r="C73" s="17" t="s">
        <v>153</v>
      </c>
      <c r="D73" s="18">
        <v>75754.0</v>
      </c>
      <c r="E73" s="18" t="s">
        <v>154</v>
      </c>
      <c r="F73" s="19"/>
      <c r="G73" s="19"/>
      <c r="H73" s="19"/>
      <c r="I73" s="21">
        <v>27000.0</v>
      </c>
      <c r="J73" s="19"/>
      <c r="K73" s="19"/>
      <c r="L73" s="19"/>
      <c r="M73" s="19"/>
      <c r="N73" s="19"/>
      <c r="O73" s="20"/>
      <c r="P73" s="22">
        <v>27000.0</v>
      </c>
      <c r="Q73" s="20">
        <f t="shared" si="2"/>
        <v>0</v>
      </c>
      <c r="R73" s="23" t="s">
        <v>24</v>
      </c>
      <c r="S73" s="2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44959.0</v>
      </c>
      <c r="C74" s="17" t="s">
        <v>155</v>
      </c>
      <c r="D74" s="18">
        <v>53842.0</v>
      </c>
      <c r="E74" s="18" t="s">
        <v>156</v>
      </c>
      <c r="F74" s="19"/>
      <c r="G74" s="19"/>
      <c r="H74" s="19"/>
      <c r="I74" s="21">
        <v>5150.0</v>
      </c>
      <c r="J74" s="19"/>
      <c r="K74" s="20"/>
      <c r="L74" s="19"/>
      <c r="M74" s="19"/>
      <c r="N74" s="19"/>
      <c r="O74" s="20"/>
      <c r="P74" s="22">
        <v>5150.0</v>
      </c>
      <c r="Q74" s="20">
        <f t="shared" si="2"/>
        <v>0</v>
      </c>
      <c r="R74" s="23" t="s">
        <v>75</v>
      </c>
      <c r="S74" s="2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44959.0</v>
      </c>
      <c r="C75" s="17" t="s">
        <v>157</v>
      </c>
      <c r="D75" s="18">
        <v>21743.0</v>
      </c>
      <c r="E75" s="18" t="s">
        <v>158</v>
      </c>
      <c r="F75" s="19"/>
      <c r="G75" s="19"/>
      <c r="H75" s="19"/>
      <c r="I75" s="19"/>
      <c r="J75" s="19"/>
      <c r="K75" s="19"/>
      <c r="L75" s="19"/>
      <c r="M75" s="19"/>
      <c r="N75" s="21">
        <v>2250.0</v>
      </c>
      <c r="O75" s="20"/>
      <c r="P75" s="22">
        <v>2250.0</v>
      </c>
      <c r="Q75" s="20">
        <f t="shared" si="2"/>
        <v>0</v>
      </c>
      <c r="R75" s="23" t="s">
        <v>58</v>
      </c>
      <c r="S75" s="2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44959.0</v>
      </c>
      <c r="C76" s="17" t="s">
        <v>159</v>
      </c>
      <c r="D76" s="18">
        <v>52206.0</v>
      </c>
      <c r="E76" s="18" t="s">
        <v>160</v>
      </c>
      <c r="F76" s="19"/>
      <c r="G76" s="19"/>
      <c r="H76" s="19"/>
      <c r="I76" s="21">
        <v>600.0</v>
      </c>
      <c r="J76" s="19"/>
      <c r="K76" s="19"/>
      <c r="L76" s="19"/>
      <c r="M76" s="19"/>
      <c r="N76" s="19"/>
      <c r="O76" s="20"/>
      <c r="P76" s="22">
        <v>600.0</v>
      </c>
      <c r="Q76" s="20">
        <f t="shared" si="2"/>
        <v>0</v>
      </c>
      <c r="R76" s="23" t="s">
        <v>65</v>
      </c>
      <c r="S76" s="2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26">
        <v>44959.0</v>
      </c>
      <c r="C77" s="27" t="s">
        <v>161</v>
      </c>
      <c r="D77" s="28">
        <v>51939.0</v>
      </c>
      <c r="E77" s="28" t="s">
        <v>162</v>
      </c>
      <c r="F77" s="19"/>
      <c r="G77" s="19"/>
      <c r="H77" s="19"/>
      <c r="I77" s="21">
        <v>15400.0</v>
      </c>
      <c r="J77" s="19"/>
      <c r="K77" s="19"/>
      <c r="L77" s="19"/>
      <c r="M77" s="19"/>
      <c r="N77" s="19"/>
      <c r="O77" s="19"/>
      <c r="P77" s="29">
        <v>15400.0</v>
      </c>
      <c r="Q77" s="20">
        <f t="shared" si="2"/>
        <v>0</v>
      </c>
      <c r="R77" s="23" t="s">
        <v>24</v>
      </c>
      <c r="S77" s="2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26">
        <v>44959.0</v>
      </c>
      <c r="C78" s="27" t="s">
        <v>163</v>
      </c>
      <c r="D78" s="28">
        <v>52083.0</v>
      </c>
      <c r="E78" s="28" t="s">
        <v>164</v>
      </c>
      <c r="F78" s="19"/>
      <c r="G78" s="19"/>
      <c r="H78" s="19"/>
      <c r="I78" s="21">
        <v>12500.0</v>
      </c>
      <c r="J78" s="19"/>
      <c r="K78" s="19"/>
      <c r="L78" s="19"/>
      <c r="M78" s="19"/>
      <c r="N78" s="19"/>
      <c r="O78" s="19"/>
      <c r="P78" s="29">
        <v>12500.0</v>
      </c>
      <c r="Q78" s="20">
        <f t="shared" si="2"/>
        <v>0</v>
      </c>
      <c r="R78" s="23" t="s">
        <v>24</v>
      </c>
      <c r="S78" s="2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26">
        <v>44959.0</v>
      </c>
      <c r="C79" s="27" t="s">
        <v>165</v>
      </c>
      <c r="D79" s="28">
        <v>72108.0</v>
      </c>
      <c r="E79" s="28" t="s">
        <v>166</v>
      </c>
      <c r="F79" s="19"/>
      <c r="G79" s="19"/>
      <c r="H79" s="19"/>
      <c r="I79" s="21">
        <v>500.0</v>
      </c>
      <c r="J79" s="19"/>
      <c r="K79" s="19"/>
      <c r="L79" s="19"/>
      <c r="M79" s="19"/>
      <c r="N79" s="19"/>
      <c r="O79" s="19"/>
      <c r="P79" s="29">
        <v>500.0</v>
      </c>
      <c r="Q79" s="20">
        <f t="shared" si="2"/>
        <v>0</v>
      </c>
      <c r="R79" s="23" t="s">
        <v>58</v>
      </c>
      <c r="S79" s="2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26">
        <v>44959.0</v>
      </c>
      <c r="C80" s="27" t="s">
        <v>167</v>
      </c>
      <c r="D80" s="28">
        <v>42098.0</v>
      </c>
      <c r="E80" s="28" t="s">
        <v>110</v>
      </c>
      <c r="F80" s="19"/>
      <c r="G80" s="19"/>
      <c r="H80" s="19"/>
      <c r="I80" s="21">
        <v>35600.0</v>
      </c>
      <c r="J80" s="19"/>
      <c r="K80" s="19"/>
      <c r="L80" s="19"/>
      <c r="M80" s="19"/>
      <c r="N80" s="19"/>
      <c r="O80" s="19"/>
      <c r="P80" s="29">
        <v>35600.0</v>
      </c>
      <c r="Q80" s="20">
        <f t="shared" si="2"/>
        <v>0</v>
      </c>
      <c r="R80" s="23" t="s">
        <v>58</v>
      </c>
      <c r="S80" s="2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26">
        <v>44959.0</v>
      </c>
      <c r="C81" s="27" t="s">
        <v>168</v>
      </c>
      <c r="D81" s="28">
        <v>48052.0</v>
      </c>
      <c r="E81" s="28" t="s">
        <v>169</v>
      </c>
      <c r="F81" s="19"/>
      <c r="G81" s="19"/>
      <c r="H81" s="19"/>
      <c r="I81" s="21">
        <v>350.0</v>
      </c>
      <c r="J81" s="19"/>
      <c r="K81" s="19"/>
      <c r="L81" s="19"/>
      <c r="M81" s="19"/>
      <c r="N81" s="19"/>
      <c r="O81" s="19"/>
      <c r="P81" s="29">
        <v>350.0</v>
      </c>
      <c r="Q81" s="20">
        <f t="shared" si="2"/>
        <v>0</v>
      </c>
      <c r="R81" s="23" t="s">
        <v>75</v>
      </c>
      <c r="S81" s="2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26">
        <v>44959.0</v>
      </c>
      <c r="C82" s="27" t="s">
        <v>170</v>
      </c>
      <c r="D82" s="28">
        <v>58257.0</v>
      </c>
      <c r="E82" s="28" t="s">
        <v>171</v>
      </c>
      <c r="F82" s="19"/>
      <c r="G82" s="19"/>
      <c r="H82" s="19"/>
      <c r="I82" s="19"/>
      <c r="J82" s="19"/>
      <c r="K82" s="21">
        <v>8000.0</v>
      </c>
      <c r="L82" s="19"/>
      <c r="M82" s="19"/>
      <c r="N82" s="19"/>
      <c r="O82" s="19"/>
      <c r="P82" s="29">
        <v>8000.0</v>
      </c>
      <c r="Q82" s="20">
        <f t="shared" si="2"/>
        <v>0</v>
      </c>
      <c r="R82" s="23" t="s">
        <v>47</v>
      </c>
      <c r="S82" s="2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5">
        <v>79.0</v>
      </c>
      <c r="B83" s="26">
        <v>44959.0</v>
      </c>
      <c r="C83" s="27" t="s">
        <v>172</v>
      </c>
      <c r="D83" s="28">
        <v>21384.0</v>
      </c>
      <c r="E83" s="28" t="s">
        <v>173</v>
      </c>
      <c r="F83" s="19"/>
      <c r="G83" s="21">
        <v>700.0</v>
      </c>
      <c r="H83" s="19"/>
      <c r="I83" s="19"/>
      <c r="J83" s="19"/>
      <c r="K83" s="19"/>
      <c r="L83" s="19"/>
      <c r="M83" s="19"/>
      <c r="N83" s="19"/>
      <c r="O83" s="19"/>
      <c r="P83" s="29">
        <v>700.0</v>
      </c>
      <c r="Q83" s="20">
        <f t="shared" si="2"/>
        <v>0</v>
      </c>
      <c r="R83" s="23" t="s">
        <v>24</v>
      </c>
      <c r="S83" s="2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5">
        <v>80.0</v>
      </c>
      <c r="B84" s="26">
        <v>44959.0</v>
      </c>
      <c r="C84" s="27" t="s">
        <v>174</v>
      </c>
      <c r="D84" s="28">
        <v>75759.0</v>
      </c>
      <c r="E84" s="28" t="s">
        <v>175</v>
      </c>
      <c r="F84" s="19"/>
      <c r="G84" s="19"/>
      <c r="H84" s="19"/>
      <c r="I84" s="21">
        <v>27000.0</v>
      </c>
      <c r="J84" s="19"/>
      <c r="K84" s="19"/>
      <c r="L84" s="19"/>
      <c r="M84" s="19"/>
      <c r="N84" s="19"/>
      <c r="O84" s="19"/>
      <c r="P84" s="29">
        <v>27000.0</v>
      </c>
      <c r="Q84" s="20">
        <f t="shared" si="2"/>
        <v>0</v>
      </c>
      <c r="R84" s="23" t="s">
        <v>47</v>
      </c>
      <c r="S84" s="2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5">
        <v>81.0</v>
      </c>
      <c r="B85" s="26">
        <v>44959.0</v>
      </c>
      <c r="C85" s="27" t="s">
        <v>176</v>
      </c>
      <c r="D85" s="28">
        <v>22332.0</v>
      </c>
      <c r="E85" s="28" t="s">
        <v>177</v>
      </c>
      <c r="F85" s="19"/>
      <c r="G85" s="19"/>
      <c r="H85" s="19"/>
      <c r="I85" s="21">
        <v>42500.0</v>
      </c>
      <c r="J85" s="19"/>
      <c r="K85" s="19"/>
      <c r="L85" s="19"/>
      <c r="M85" s="19"/>
      <c r="N85" s="19"/>
      <c r="O85" s="19"/>
      <c r="P85" s="29">
        <v>42500.0</v>
      </c>
      <c r="Q85" s="20">
        <f t="shared" si="2"/>
        <v>0</v>
      </c>
      <c r="R85" s="23" t="s">
        <v>75</v>
      </c>
      <c r="S85" s="2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5">
        <v>82.0</v>
      </c>
      <c r="B86" s="26">
        <v>44959.0</v>
      </c>
      <c r="C86" s="27" t="s">
        <v>178</v>
      </c>
      <c r="D86" s="28">
        <v>25650.0</v>
      </c>
      <c r="E86" s="28" t="s">
        <v>179</v>
      </c>
      <c r="F86" s="19"/>
      <c r="G86" s="19"/>
      <c r="H86" s="19"/>
      <c r="I86" s="21"/>
      <c r="J86" s="19"/>
      <c r="K86" s="21">
        <v>20930.0</v>
      </c>
      <c r="L86" s="19"/>
      <c r="M86" s="19"/>
      <c r="N86" s="19"/>
      <c r="O86" s="19"/>
      <c r="P86" s="29">
        <v>20930.0</v>
      </c>
      <c r="Q86" s="20">
        <f t="shared" si="2"/>
        <v>0</v>
      </c>
      <c r="R86" s="23" t="s">
        <v>47</v>
      </c>
      <c r="S86" s="2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5">
        <v>83.0</v>
      </c>
      <c r="B87" s="26">
        <v>44959.0</v>
      </c>
      <c r="C87" s="27" t="s">
        <v>180</v>
      </c>
      <c r="D87" s="28">
        <v>50072.0</v>
      </c>
      <c r="E87" s="28" t="s">
        <v>181</v>
      </c>
      <c r="F87" s="19"/>
      <c r="G87" s="19"/>
      <c r="H87" s="19"/>
      <c r="I87" s="21">
        <v>6000.0</v>
      </c>
      <c r="J87" s="19"/>
      <c r="K87" s="19"/>
      <c r="L87" s="19"/>
      <c r="M87" s="19"/>
      <c r="N87" s="19"/>
      <c r="O87" s="19"/>
      <c r="P87" s="29">
        <v>6000.0</v>
      </c>
      <c r="Q87" s="20">
        <f t="shared" si="2"/>
        <v>0</v>
      </c>
      <c r="R87" s="23" t="s">
        <v>75</v>
      </c>
      <c r="S87" s="2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5">
        <v>84.0</v>
      </c>
      <c r="B88" s="26">
        <v>44959.0</v>
      </c>
      <c r="C88" s="27" t="s">
        <v>182</v>
      </c>
      <c r="D88" s="28">
        <v>66838.0</v>
      </c>
      <c r="E88" s="28" t="s">
        <v>183</v>
      </c>
      <c r="F88" s="19"/>
      <c r="G88" s="19"/>
      <c r="H88" s="19"/>
      <c r="I88" s="21">
        <v>33400.0</v>
      </c>
      <c r="J88" s="19"/>
      <c r="K88" s="19"/>
      <c r="L88" s="19"/>
      <c r="M88" s="19"/>
      <c r="N88" s="19"/>
      <c r="O88" s="19"/>
      <c r="P88" s="29">
        <v>33400.0</v>
      </c>
      <c r="Q88" s="20">
        <f t="shared" si="2"/>
        <v>0</v>
      </c>
      <c r="R88" s="23" t="s">
        <v>42</v>
      </c>
      <c r="S88" s="2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5">
        <v>85.0</v>
      </c>
      <c r="B89" s="26">
        <v>44959.0</v>
      </c>
      <c r="C89" s="27" t="s">
        <v>184</v>
      </c>
      <c r="D89" s="28">
        <v>10744.0</v>
      </c>
      <c r="E89" s="28" t="s">
        <v>185</v>
      </c>
      <c r="F89" s="19"/>
      <c r="G89" s="19"/>
      <c r="H89" s="19"/>
      <c r="I89" s="21">
        <v>15000.0</v>
      </c>
      <c r="J89" s="19"/>
      <c r="K89" s="19"/>
      <c r="L89" s="19"/>
      <c r="M89" s="19"/>
      <c r="N89" s="19"/>
      <c r="O89" s="19"/>
      <c r="P89" s="29">
        <v>15000.0</v>
      </c>
      <c r="Q89" s="20">
        <f t="shared" si="2"/>
        <v>0</v>
      </c>
      <c r="R89" s="23" t="s">
        <v>24</v>
      </c>
      <c r="S89" s="2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5">
        <v>86.0</v>
      </c>
      <c r="B90" s="26">
        <v>44959.0</v>
      </c>
      <c r="C90" s="27" t="s">
        <v>186</v>
      </c>
      <c r="D90" s="28">
        <v>31927.0</v>
      </c>
      <c r="E90" s="28" t="s">
        <v>187</v>
      </c>
      <c r="F90" s="19"/>
      <c r="G90" s="19"/>
      <c r="H90" s="19"/>
      <c r="I90" s="21">
        <v>800.0</v>
      </c>
      <c r="J90" s="19"/>
      <c r="K90" s="19"/>
      <c r="L90" s="19"/>
      <c r="M90" s="19"/>
      <c r="N90" s="19"/>
      <c r="O90" s="19"/>
      <c r="P90" s="29">
        <v>800.0</v>
      </c>
      <c r="Q90" s="20">
        <f t="shared" si="2"/>
        <v>0</v>
      </c>
      <c r="R90" s="23" t="s">
        <v>58</v>
      </c>
      <c r="S90" s="2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5">
        <v>87.0</v>
      </c>
      <c r="B91" s="26">
        <v>44959.0</v>
      </c>
      <c r="C91" s="27" t="s">
        <v>188</v>
      </c>
      <c r="D91" s="28">
        <v>75760.0</v>
      </c>
      <c r="E91" s="28" t="s">
        <v>189</v>
      </c>
      <c r="F91" s="19"/>
      <c r="G91" s="19"/>
      <c r="H91" s="19"/>
      <c r="I91" s="21">
        <v>800.0</v>
      </c>
      <c r="J91" s="19"/>
      <c r="K91" s="19"/>
      <c r="L91" s="19"/>
      <c r="M91" s="19"/>
      <c r="N91" s="19"/>
      <c r="O91" s="19"/>
      <c r="P91" s="29">
        <v>800.0</v>
      </c>
      <c r="Q91" s="20">
        <f t="shared" si="2"/>
        <v>0</v>
      </c>
      <c r="R91" s="23" t="s">
        <v>42</v>
      </c>
      <c r="S91" s="2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5">
        <v>88.0</v>
      </c>
      <c r="B92" s="26">
        <v>44959.0</v>
      </c>
      <c r="C92" s="27" t="s">
        <v>190</v>
      </c>
      <c r="D92" s="28">
        <v>59812.0</v>
      </c>
      <c r="E92" s="28" t="s">
        <v>191</v>
      </c>
      <c r="F92" s="19"/>
      <c r="G92" s="19"/>
      <c r="H92" s="19"/>
      <c r="I92" s="21">
        <v>4475.0</v>
      </c>
      <c r="J92" s="19"/>
      <c r="K92" s="19"/>
      <c r="L92" s="19"/>
      <c r="M92" s="19"/>
      <c r="N92" s="19"/>
      <c r="O92" s="19"/>
      <c r="P92" s="29">
        <v>4475.0</v>
      </c>
      <c r="Q92" s="20">
        <f t="shared" si="2"/>
        <v>0</v>
      </c>
      <c r="R92" s="23" t="s">
        <v>24</v>
      </c>
      <c r="S92" s="2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5">
        <v>89.0</v>
      </c>
      <c r="B93" s="26">
        <v>44959.0</v>
      </c>
      <c r="C93" s="27" t="s">
        <v>192</v>
      </c>
      <c r="D93" s="28">
        <v>44035.0</v>
      </c>
      <c r="E93" s="28" t="s">
        <v>193</v>
      </c>
      <c r="F93" s="19"/>
      <c r="G93" s="19"/>
      <c r="H93" s="19"/>
      <c r="I93" s="21">
        <v>150.0</v>
      </c>
      <c r="J93" s="19"/>
      <c r="K93" s="19"/>
      <c r="L93" s="19"/>
      <c r="M93" s="19"/>
      <c r="N93" s="19"/>
      <c r="O93" s="19"/>
      <c r="P93" s="29">
        <v>150.0</v>
      </c>
      <c r="Q93" s="20">
        <f t="shared" si="2"/>
        <v>0</v>
      </c>
      <c r="R93" s="23" t="s">
        <v>42</v>
      </c>
      <c r="S93" s="2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5">
        <v>90.0</v>
      </c>
      <c r="B94" s="26">
        <v>44959.0</v>
      </c>
      <c r="C94" s="27" t="s">
        <v>194</v>
      </c>
      <c r="D94" s="28">
        <v>52247.0</v>
      </c>
      <c r="E94" s="28" t="s">
        <v>195</v>
      </c>
      <c r="F94" s="19"/>
      <c r="G94" s="19"/>
      <c r="H94" s="19"/>
      <c r="I94" s="21">
        <v>2500.0</v>
      </c>
      <c r="J94" s="19"/>
      <c r="K94" s="19"/>
      <c r="L94" s="19"/>
      <c r="M94" s="19"/>
      <c r="N94" s="19"/>
      <c r="O94" s="19"/>
      <c r="P94" s="29">
        <v>2500.0</v>
      </c>
      <c r="Q94" s="20">
        <f t="shared" si="2"/>
        <v>0</v>
      </c>
      <c r="R94" s="23" t="s">
        <v>58</v>
      </c>
      <c r="S94" s="2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>
        <v>91.0</v>
      </c>
      <c r="B95" s="26">
        <v>44959.0</v>
      </c>
      <c r="C95" s="27" t="s">
        <v>196</v>
      </c>
      <c r="D95" s="28">
        <v>51406.0</v>
      </c>
      <c r="E95" s="28" t="s">
        <v>197</v>
      </c>
      <c r="F95" s="19"/>
      <c r="G95" s="19"/>
      <c r="H95" s="21">
        <v>48400.0</v>
      </c>
      <c r="I95" s="19"/>
      <c r="J95" s="19"/>
      <c r="K95" s="19"/>
      <c r="L95" s="19"/>
      <c r="M95" s="19"/>
      <c r="N95" s="19"/>
      <c r="O95" s="19"/>
      <c r="P95" s="29">
        <v>48400.0</v>
      </c>
      <c r="Q95" s="20">
        <f t="shared" si="2"/>
        <v>0</v>
      </c>
      <c r="R95" s="23" t="s">
        <v>42</v>
      </c>
      <c r="S95" s="2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>
        <v>92.0</v>
      </c>
      <c r="B96" s="26">
        <v>44959.0</v>
      </c>
      <c r="C96" s="27" t="s">
        <v>198</v>
      </c>
      <c r="D96" s="28">
        <v>57426.0</v>
      </c>
      <c r="E96" s="28" t="s">
        <v>199</v>
      </c>
      <c r="F96" s="19"/>
      <c r="G96" s="19"/>
      <c r="H96" s="19"/>
      <c r="I96" s="19"/>
      <c r="J96" s="21">
        <v>4250.0</v>
      </c>
      <c r="K96" s="19"/>
      <c r="L96" s="19"/>
      <c r="M96" s="19"/>
      <c r="N96" s="19"/>
      <c r="O96" s="19"/>
      <c r="P96" s="29">
        <v>4250.0</v>
      </c>
      <c r="Q96" s="20">
        <f t="shared" si="2"/>
        <v>0</v>
      </c>
      <c r="R96" s="23" t="s">
        <v>42</v>
      </c>
      <c r="S96" s="2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>
        <v>93.0</v>
      </c>
      <c r="B97" s="26">
        <v>44959.0</v>
      </c>
      <c r="C97" s="27" t="s">
        <v>200</v>
      </c>
      <c r="D97" s="28">
        <v>48657.0</v>
      </c>
      <c r="E97" s="28" t="s">
        <v>201</v>
      </c>
      <c r="F97" s="19"/>
      <c r="G97" s="19"/>
      <c r="H97" s="19"/>
      <c r="I97" s="21">
        <v>2700.0</v>
      </c>
      <c r="J97" s="19"/>
      <c r="K97" s="19"/>
      <c r="L97" s="19"/>
      <c r="M97" s="19"/>
      <c r="N97" s="19"/>
      <c r="O97" s="19"/>
      <c r="P97" s="29">
        <v>2700.0</v>
      </c>
      <c r="Q97" s="20">
        <f t="shared" si="2"/>
        <v>0</v>
      </c>
      <c r="R97" s="23" t="s">
        <v>42</v>
      </c>
      <c r="S97" s="2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5">
        <v>94.0</v>
      </c>
      <c r="B98" s="26">
        <v>44959.0</v>
      </c>
      <c r="C98" s="27" t="s">
        <v>202</v>
      </c>
      <c r="D98" s="28">
        <v>52247.0</v>
      </c>
      <c r="E98" s="28" t="s">
        <v>195</v>
      </c>
      <c r="F98" s="19"/>
      <c r="G98" s="19"/>
      <c r="H98" s="19"/>
      <c r="I98" s="21">
        <v>100.0</v>
      </c>
      <c r="J98" s="19"/>
      <c r="K98" s="19"/>
      <c r="L98" s="19"/>
      <c r="M98" s="19"/>
      <c r="N98" s="19"/>
      <c r="O98" s="19"/>
      <c r="P98" s="29">
        <v>100.0</v>
      </c>
      <c r="Q98" s="20">
        <f t="shared" si="2"/>
        <v>0</v>
      </c>
      <c r="R98" s="23" t="s">
        <v>58</v>
      </c>
      <c r="S98" s="2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5">
        <v>95.0</v>
      </c>
      <c r="B99" s="26">
        <v>44959.0</v>
      </c>
      <c r="C99" s="27" t="s">
        <v>203</v>
      </c>
      <c r="D99" s="28">
        <v>75761.0</v>
      </c>
      <c r="E99" s="28" t="s">
        <v>204</v>
      </c>
      <c r="F99" s="19"/>
      <c r="G99" s="19"/>
      <c r="H99" s="19"/>
      <c r="I99" s="21">
        <v>300.0</v>
      </c>
      <c r="J99" s="19"/>
      <c r="K99" s="19"/>
      <c r="L99" s="19"/>
      <c r="M99" s="19"/>
      <c r="N99" s="19"/>
      <c r="O99" s="19"/>
      <c r="P99" s="29">
        <v>300.0</v>
      </c>
      <c r="Q99" s="20">
        <f t="shared" si="2"/>
        <v>0</v>
      </c>
      <c r="R99" s="23" t="s">
        <v>47</v>
      </c>
      <c r="S99" s="2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5">
        <v>96.0</v>
      </c>
      <c r="B100" s="26">
        <v>44959.0</v>
      </c>
      <c r="C100" s="27" t="s">
        <v>205</v>
      </c>
      <c r="D100" s="28">
        <v>42137.0</v>
      </c>
      <c r="E100" s="28" t="s">
        <v>206</v>
      </c>
      <c r="F100" s="19"/>
      <c r="G100" s="19"/>
      <c r="H100" s="19"/>
      <c r="I100" s="21">
        <v>5150.0</v>
      </c>
      <c r="J100" s="19"/>
      <c r="K100" s="19"/>
      <c r="L100" s="19"/>
      <c r="M100" s="19"/>
      <c r="N100" s="19"/>
      <c r="O100" s="19"/>
      <c r="P100" s="29">
        <v>5150.0</v>
      </c>
      <c r="Q100" s="20">
        <f t="shared" si="2"/>
        <v>0</v>
      </c>
      <c r="R100" s="23" t="s">
        <v>88</v>
      </c>
      <c r="S100" s="2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5">
        <v>97.0</v>
      </c>
      <c r="B101" s="26">
        <v>44959.0</v>
      </c>
      <c r="C101" s="27" t="s">
        <v>207</v>
      </c>
      <c r="D101" s="28">
        <v>21818.0</v>
      </c>
      <c r="E101" s="28" t="s">
        <v>62</v>
      </c>
      <c r="F101" s="19"/>
      <c r="G101" s="19"/>
      <c r="H101" s="19"/>
      <c r="I101" s="19"/>
      <c r="J101" s="19"/>
      <c r="K101" s="21">
        <v>16000.0</v>
      </c>
      <c r="L101" s="19"/>
      <c r="M101" s="19"/>
      <c r="N101" s="19"/>
      <c r="O101" s="19"/>
      <c r="P101" s="29">
        <v>16000.0</v>
      </c>
      <c r="Q101" s="20">
        <f t="shared" si="2"/>
        <v>0</v>
      </c>
      <c r="R101" s="23" t="s">
        <v>42</v>
      </c>
      <c r="S101" s="2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5">
        <v>98.0</v>
      </c>
      <c r="B102" s="26">
        <v>44959.0</v>
      </c>
      <c r="C102" s="27" t="s">
        <v>208</v>
      </c>
      <c r="D102" s="28">
        <v>21818.0</v>
      </c>
      <c r="E102" s="28" t="s">
        <v>62</v>
      </c>
      <c r="F102" s="19"/>
      <c r="G102" s="19"/>
      <c r="H102" s="19"/>
      <c r="I102" s="19"/>
      <c r="J102" s="19"/>
      <c r="K102" s="21">
        <v>5000.0</v>
      </c>
      <c r="L102" s="19"/>
      <c r="M102" s="19"/>
      <c r="N102" s="19"/>
      <c r="O102" s="19"/>
      <c r="P102" s="29">
        <v>5000.0</v>
      </c>
      <c r="Q102" s="20">
        <f t="shared" si="2"/>
        <v>0</v>
      </c>
      <c r="R102" s="23" t="s">
        <v>42</v>
      </c>
      <c r="S102" s="2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5">
        <v>99.0</v>
      </c>
      <c r="B103" s="26">
        <v>44959.0</v>
      </c>
      <c r="C103" s="27" t="s">
        <v>209</v>
      </c>
      <c r="D103" s="28">
        <v>21818.0</v>
      </c>
      <c r="E103" s="28" t="s">
        <v>62</v>
      </c>
      <c r="F103" s="19"/>
      <c r="G103" s="19"/>
      <c r="H103" s="19"/>
      <c r="I103" s="19"/>
      <c r="J103" s="19"/>
      <c r="K103" s="21">
        <v>29500.0</v>
      </c>
      <c r="L103" s="19"/>
      <c r="M103" s="19"/>
      <c r="N103" s="19"/>
      <c r="O103" s="19"/>
      <c r="P103" s="29">
        <v>29500.0</v>
      </c>
      <c r="Q103" s="20">
        <f t="shared" si="2"/>
        <v>0</v>
      </c>
      <c r="R103" s="23" t="s">
        <v>42</v>
      </c>
      <c r="S103" s="2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5">
        <v>100.0</v>
      </c>
      <c r="B104" s="26">
        <v>44959.0</v>
      </c>
      <c r="C104" s="27" t="s">
        <v>210</v>
      </c>
      <c r="D104" s="28">
        <v>14329.0</v>
      </c>
      <c r="E104" s="28" t="s">
        <v>55</v>
      </c>
      <c r="F104" s="19"/>
      <c r="G104" s="19"/>
      <c r="H104" s="19"/>
      <c r="I104" s="21">
        <v>5000.0</v>
      </c>
      <c r="J104" s="19"/>
      <c r="K104" s="19"/>
      <c r="L104" s="19"/>
      <c r="M104" s="19"/>
      <c r="N104" s="19"/>
      <c r="O104" s="19"/>
      <c r="P104" s="29">
        <v>5000.0</v>
      </c>
      <c r="Q104" s="20">
        <f t="shared" si="2"/>
        <v>0</v>
      </c>
      <c r="R104" s="23" t="s">
        <v>65</v>
      </c>
      <c r="S104" s="2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5">
        <v>101.0</v>
      </c>
      <c r="B105" s="26">
        <v>44959.0</v>
      </c>
      <c r="C105" s="27" t="s">
        <v>211</v>
      </c>
      <c r="D105" s="28">
        <v>48631.0</v>
      </c>
      <c r="E105" s="28" t="s">
        <v>53</v>
      </c>
      <c r="F105" s="19"/>
      <c r="G105" s="19"/>
      <c r="H105" s="19"/>
      <c r="I105" s="21">
        <v>15000.0</v>
      </c>
      <c r="J105" s="19"/>
      <c r="K105" s="19"/>
      <c r="L105" s="19"/>
      <c r="M105" s="19"/>
      <c r="N105" s="19"/>
      <c r="O105" s="19"/>
      <c r="P105" s="29">
        <v>15000.0</v>
      </c>
      <c r="Q105" s="20">
        <f t="shared" si="2"/>
        <v>0</v>
      </c>
      <c r="R105" s="23" t="s">
        <v>65</v>
      </c>
      <c r="S105" s="2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5">
        <v>102.0</v>
      </c>
      <c r="B106" s="26">
        <v>44959.0</v>
      </c>
      <c r="C106" s="27" t="s">
        <v>212</v>
      </c>
      <c r="D106" s="28">
        <v>55448.0</v>
      </c>
      <c r="E106" s="28" t="s">
        <v>72</v>
      </c>
      <c r="F106" s="19"/>
      <c r="G106" s="19"/>
      <c r="H106" s="19"/>
      <c r="I106" s="21">
        <v>15000.0</v>
      </c>
      <c r="J106" s="19"/>
      <c r="K106" s="19"/>
      <c r="L106" s="19"/>
      <c r="M106" s="19"/>
      <c r="N106" s="19"/>
      <c r="O106" s="19"/>
      <c r="P106" s="29">
        <v>15000.0</v>
      </c>
      <c r="Q106" s="20">
        <f t="shared" si="2"/>
        <v>0</v>
      </c>
      <c r="R106" s="23" t="s">
        <v>65</v>
      </c>
      <c r="S106" s="2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5">
        <v>103.0</v>
      </c>
      <c r="B107" s="26">
        <v>44959.0</v>
      </c>
      <c r="C107" s="27" t="s">
        <v>213</v>
      </c>
      <c r="D107" s="28">
        <v>74948.0</v>
      </c>
      <c r="E107" s="28" t="s">
        <v>214</v>
      </c>
      <c r="F107" s="19"/>
      <c r="G107" s="19"/>
      <c r="H107" s="19"/>
      <c r="I107" s="19"/>
      <c r="J107" s="21">
        <v>2650.0</v>
      </c>
      <c r="K107" s="19"/>
      <c r="L107" s="19"/>
      <c r="M107" s="19"/>
      <c r="N107" s="19"/>
      <c r="O107" s="19"/>
      <c r="P107" s="29">
        <v>2650.0</v>
      </c>
      <c r="Q107" s="20">
        <f t="shared" si="2"/>
        <v>0</v>
      </c>
      <c r="R107" s="23" t="s">
        <v>88</v>
      </c>
      <c r="S107" s="2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5">
        <v>104.0</v>
      </c>
      <c r="B108" s="26">
        <v>44959.0</v>
      </c>
      <c r="C108" s="27" t="s">
        <v>215</v>
      </c>
      <c r="D108" s="28">
        <v>14329.0</v>
      </c>
      <c r="E108" s="28" t="s">
        <v>55</v>
      </c>
      <c r="F108" s="19"/>
      <c r="G108" s="19"/>
      <c r="H108" s="19"/>
      <c r="I108" s="21">
        <v>200.0</v>
      </c>
      <c r="J108" s="19"/>
      <c r="K108" s="19"/>
      <c r="L108" s="19"/>
      <c r="M108" s="19"/>
      <c r="N108" s="19"/>
      <c r="O108" s="19"/>
      <c r="P108" s="29">
        <v>200.0</v>
      </c>
      <c r="Q108" s="20">
        <f t="shared" si="2"/>
        <v>0</v>
      </c>
      <c r="R108" s="23" t="s">
        <v>65</v>
      </c>
      <c r="S108" s="2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5">
        <v>105.0</v>
      </c>
      <c r="B109" s="26">
        <v>44959.0</v>
      </c>
      <c r="C109" s="27" t="s">
        <v>216</v>
      </c>
      <c r="D109" s="28">
        <v>41079.0</v>
      </c>
      <c r="E109" s="28" t="s">
        <v>217</v>
      </c>
      <c r="F109" s="19"/>
      <c r="G109" s="19"/>
      <c r="H109" s="19"/>
      <c r="I109" s="21">
        <v>10000.0</v>
      </c>
      <c r="J109" s="19"/>
      <c r="K109" s="19"/>
      <c r="L109" s="19"/>
      <c r="M109" s="19"/>
      <c r="N109" s="19"/>
      <c r="O109" s="19"/>
      <c r="P109" s="29">
        <v>10000.0</v>
      </c>
      <c r="Q109" s="20">
        <f t="shared" si="2"/>
        <v>0</v>
      </c>
      <c r="R109" s="23" t="s">
        <v>65</v>
      </c>
      <c r="S109" s="2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5">
        <v>106.0</v>
      </c>
      <c r="B110" s="26">
        <v>44959.0</v>
      </c>
      <c r="C110" s="27" t="s">
        <v>218</v>
      </c>
      <c r="D110" s="28">
        <v>53842.0</v>
      </c>
      <c r="E110" s="28" t="s">
        <v>156</v>
      </c>
      <c r="F110" s="19"/>
      <c r="G110" s="19"/>
      <c r="H110" s="19"/>
      <c r="I110" s="21">
        <v>5150.0</v>
      </c>
      <c r="J110" s="19"/>
      <c r="K110" s="19"/>
      <c r="L110" s="19"/>
      <c r="M110" s="19"/>
      <c r="N110" s="19"/>
      <c r="O110" s="19"/>
      <c r="P110" s="29">
        <v>5150.0</v>
      </c>
      <c r="Q110" s="20">
        <f t="shared" si="2"/>
        <v>0</v>
      </c>
      <c r="R110" s="23" t="s">
        <v>75</v>
      </c>
      <c r="S110" s="2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5">
        <v>107.0</v>
      </c>
      <c r="B111" s="26">
        <v>44959.0</v>
      </c>
      <c r="C111" s="27" t="s">
        <v>219</v>
      </c>
      <c r="D111" s="28">
        <v>49658.0</v>
      </c>
      <c r="E111" s="28" t="s">
        <v>220</v>
      </c>
      <c r="F111" s="19"/>
      <c r="G111" s="21"/>
      <c r="H111" s="19"/>
      <c r="I111" s="21">
        <v>1450.0</v>
      </c>
      <c r="J111" s="19"/>
      <c r="K111" s="19"/>
      <c r="L111" s="19"/>
      <c r="M111" s="19"/>
      <c r="N111" s="19"/>
      <c r="O111" s="19"/>
      <c r="P111" s="29">
        <v>1450.0</v>
      </c>
      <c r="Q111" s="20">
        <f t="shared" si="2"/>
        <v>0</v>
      </c>
      <c r="R111" s="23" t="s">
        <v>24</v>
      </c>
      <c r="S111" s="2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5">
        <v>108.0</v>
      </c>
      <c r="B112" s="26">
        <v>44959.0</v>
      </c>
      <c r="C112" s="27" t="s">
        <v>221</v>
      </c>
      <c r="D112" s="28">
        <v>10006.0</v>
      </c>
      <c r="E112" s="28" t="s">
        <v>222</v>
      </c>
      <c r="F112" s="19"/>
      <c r="G112" s="21">
        <v>800.0</v>
      </c>
      <c r="H112" s="19"/>
      <c r="I112" s="19"/>
      <c r="J112" s="19"/>
      <c r="K112" s="19"/>
      <c r="L112" s="19"/>
      <c r="M112" s="19"/>
      <c r="N112" s="19"/>
      <c r="O112" s="19"/>
      <c r="P112" s="29">
        <v>800.0</v>
      </c>
      <c r="Q112" s="20">
        <f t="shared" si="2"/>
        <v>0</v>
      </c>
      <c r="R112" s="23" t="s">
        <v>24</v>
      </c>
      <c r="S112" s="2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5">
        <v>109.0</v>
      </c>
      <c r="B113" s="26">
        <v>44959.0</v>
      </c>
      <c r="C113" s="27" t="s">
        <v>223</v>
      </c>
      <c r="D113" s="28">
        <v>22332.0</v>
      </c>
      <c r="E113" s="28" t="s">
        <v>177</v>
      </c>
      <c r="F113" s="19"/>
      <c r="G113" s="19"/>
      <c r="H113" s="19"/>
      <c r="I113" s="21">
        <v>300.0</v>
      </c>
      <c r="J113" s="19"/>
      <c r="K113" s="19"/>
      <c r="L113" s="19"/>
      <c r="M113" s="19"/>
      <c r="N113" s="19"/>
      <c r="O113" s="19"/>
      <c r="P113" s="29">
        <v>300.0</v>
      </c>
      <c r="Q113" s="20">
        <f t="shared" si="2"/>
        <v>0</v>
      </c>
      <c r="R113" s="23" t="s">
        <v>58</v>
      </c>
      <c r="S113" s="2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5">
        <v>110.0</v>
      </c>
      <c r="B114" s="26">
        <v>44959.0</v>
      </c>
      <c r="C114" s="27" t="s">
        <v>224</v>
      </c>
      <c r="D114" s="28">
        <v>63204.0</v>
      </c>
      <c r="E114" s="28" t="s">
        <v>225</v>
      </c>
      <c r="F114" s="19"/>
      <c r="G114" s="19"/>
      <c r="H114" s="19"/>
      <c r="I114" s="21">
        <v>1950.0</v>
      </c>
      <c r="J114" s="19"/>
      <c r="K114" s="19"/>
      <c r="L114" s="19"/>
      <c r="M114" s="19"/>
      <c r="N114" s="19"/>
      <c r="O114" s="19"/>
      <c r="P114" s="29">
        <v>1950.0</v>
      </c>
      <c r="Q114" s="20">
        <f t="shared" si="2"/>
        <v>0</v>
      </c>
      <c r="R114" s="23" t="s">
        <v>58</v>
      </c>
      <c r="S114" s="2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5">
        <v>111.0</v>
      </c>
      <c r="B115" s="26">
        <v>44957.0</v>
      </c>
      <c r="C115" s="27" t="s">
        <v>226</v>
      </c>
      <c r="D115" s="28">
        <v>53249.0</v>
      </c>
      <c r="E115" s="28" t="s">
        <v>152</v>
      </c>
      <c r="F115" s="19"/>
      <c r="G115" s="19"/>
      <c r="H115" s="21">
        <v>300.0</v>
      </c>
      <c r="I115" s="19"/>
      <c r="J115" s="19"/>
      <c r="K115" s="19"/>
      <c r="L115" s="19"/>
      <c r="M115" s="19"/>
      <c r="N115" s="19"/>
      <c r="O115" s="19"/>
      <c r="P115" s="29">
        <v>300.0</v>
      </c>
      <c r="Q115" s="20">
        <f t="shared" si="2"/>
        <v>0</v>
      </c>
      <c r="R115" s="30"/>
      <c r="S115" s="2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5">
        <v>112.0</v>
      </c>
      <c r="B116" s="26">
        <v>44957.0</v>
      </c>
      <c r="C116" s="27" t="s">
        <v>227</v>
      </c>
      <c r="D116" s="28">
        <v>58823.0</v>
      </c>
      <c r="E116" s="28" t="s">
        <v>228</v>
      </c>
      <c r="F116" s="19"/>
      <c r="G116" s="19"/>
      <c r="H116" s="21">
        <v>27000.0</v>
      </c>
      <c r="I116" s="19"/>
      <c r="J116" s="19"/>
      <c r="K116" s="19"/>
      <c r="L116" s="19"/>
      <c r="M116" s="19"/>
      <c r="N116" s="19"/>
      <c r="O116" s="19"/>
      <c r="P116" s="29">
        <v>27000.0</v>
      </c>
      <c r="Q116" s="20">
        <f t="shared" si="2"/>
        <v>0</v>
      </c>
      <c r="R116" s="30"/>
      <c r="S116" s="2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5">
        <v>113.0</v>
      </c>
      <c r="B117" s="26">
        <v>44957.0</v>
      </c>
      <c r="C117" s="27" t="s">
        <v>229</v>
      </c>
      <c r="D117" s="28">
        <v>26831.0</v>
      </c>
      <c r="E117" s="28" t="s">
        <v>230</v>
      </c>
      <c r="F117" s="19"/>
      <c r="G117" s="19"/>
      <c r="H117" s="19"/>
      <c r="I117" s="19"/>
      <c r="J117" s="19"/>
      <c r="K117" s="21">
        <v>3600.0</v>
      </c>
      <c r="L117" s="19"/>
      <c r="M117" s="19"/>
      <c r="N117" s="19"/>
      <c r="O117" s="19"/>
      <c r="P117" s="29">
        <v>3600.0</v>
      </c>
      <c r="Q117" s="20">
        <f t="shared" si="2"/>
        <v>0</v>
      </c>
      <c r="R117" s="30"/>
      <c r="S117" s="2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5">
        <v>114.0</v>
      </c>
      <c r="B118" s="26">
        <v>44957.0</v>
      </c>
      <c r="C118" s="27" t="s">
        <v>231</v>
      </c>
      <c r="D118" s="28">
        <v>10006.0</v>
      </c>
      <c r="E118" s="28" t="s">
        <v>222</v>
      </c>
      <c r="F118" s="19"/>
      <c r="G118" s="19"/>
      <c r="H118" s="19"/>
      <c r="I118" s="19"/>
      <c r="J118" s="19"/>
      <c r="K118" s="21">
        <v>17400.0</v>
      </c>
      <c r="L118" s="19"/>
      <c r="M118" s="19"/>
      <c r="N118" s="19"/>
      <c r="O118" s="19"/>
      <c r="P118" s="29">
        <v>17400.0</v>
      </c>
      <c r="Q118" s="20">
        <f t="shared" si="2"/>
        <v>0</v>
      </c>
      <c r="R118" s="30"/>
      <c r="S118" s="2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5">
        <v>115.0</v>
      </c>
      <c r="B119" s="26">
        <v>44958.0</v>
      </c>
      <c r="C119" s="27" t="s">
        <v>232</v>
      </c>
      <c r="D119" s="28">
        <v>52215.0</v>
      </c>
      <c r="E119" s="28" t="s">
        <v>233</v>
      </c>
      <c r="F119" s="19"/>
      <c r="G119" s="19"/>
      <c r="H119" s="21">
        <v>350.0</v>
      </c>
      <c r="I119" s="19"/>
      <c r="J119" s="19"/>
      <c r="K119" s="19"/>
      <c r="L119" s="19"/>
      <c r="M119" s="19"/>
      <c r="N119" s="19"/>
      <c r="O119" s="19"/>
      <c r="P119" s="29">
        <v>350.0</v>
      </c>
      <c r="Q119" s="20">
        <f t="shared" si="2"/>
        <v>0</v>
      </c>
      <c r="R119" s="30"/>
      <c r="S119" s="2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5">
        <v>116.0</v>
      </c>
      <c r="B120" s="26">
        <v>44958.0</v>
      </c>
      <c r="C120" s="27" t="s">
        <v>234</v>
      </c>
      <c r="D120" s="28">
        <v>21828.0</v>
      </c>
      <c r="E120" s="28" t="s">
        <v>235</v>
      </c>
      <c r="F120" s="19"/>
      <c r="G120" s="19"/>
      <c r="H120" s="19"/>
      <c r="I120" s="19"/>
      <c r="J120" s="19"/>
      <c r="K120" s="21">
        <v>1400.0</v>
      </c>
      <c r="L120" s="19"/>
      <c r="M120" s="19"/>
      <c r="N120" s="19"/>
      <c r="O120" s="19"/>
      <c r="P120" s="29">
        <v>1400.0</v>
      </c>
      <c r="Q120" s="20">
        <f t="shared" si="2"/>
        <v>0</v>
      </c>
      <c r="R120" s="30"/>
      <c r="S120" s="2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5">
        <v>117.0</v>
      </c>
      <c r="B121" s="26">
        <v>44959.0</v>
      </c>
      <c r="C121" s="27" t="s">
        <v>236</v>
      </c>
      <c r="D121" s="28">
        <v>30855.0</v>
      </c>
      <c r="E121" s="28" t="s">
        <v>85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21">
        <v>3600.0</v>
      </c>
      <c r="P121" s="29">
        <v>3600.0</v>
      </c>
      <c r="Q121" s="20">
        <f t="shared" si="2"/>
        <v>0</v>
      </c>
      <c r="R121" s="30"/>
      <c r="S121" s="2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5">
        <v>118.0</v>
      </c>
      <c r="B122" s="26">
        <v>44959.0</v>
      </c>
      <c r="C122" s="27" t="s">
        <v>237</v>
      </c>
      <c r="D122" s="28">
        <v>38697.0</v>
      </c>
      <c r="E122" s="28" t="s">
        <v>114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21">
        <v>2400.0</v>
      </c>
      <c r="P122" s="29">
        <v>2400.0</v>
      </c>
      <c r="Q122" s="20">
        <f t="shared" si="2"/>
        <v>0</v>
      </c>
      <c r="R122" s="30"/>
      <c r="S122" s="2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5">
        <v>119.0</v>
      </c>
      <c r="B123" s="26">
        <v>44959.0</v>
      </c>
      <c r="C123" s="27" t="s">
        <v>238</v>
      </c>
      <c r="D123" s="28">
        <v>33995.0</v>
      </c>
      <c r="E123" s="28" t="s">
        <v>239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21">
        <v>1200.0</v>
      </c>
      <c r="P123" s="29">
        <v>1200.0</v>
      </c>
      <c r="Q123" s="20">
        <f t="shared" si="2"/>
        <v>0</v>
      </c>
      <c r="R123" s="30"/>
      <c r="S123" s="2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5">
        <v>120.0</v>
      </c>
      <c r="B124" s="26">
        <v>44959.0</v>
      </c>
      <c r="C124" s="27" t="s">
        <v>240</v>
      </c>
      <c r="D124" s="28">
        <v>75750.0</v>
      </c>
      <c r="E124" s="28" t="s">
        <v>241</v>
      </c>
      <c r="F124" s="19"/>
      <c r="G124" s="19"/>
      <c r="H124" s="19"/>
      <c r="I124" s="19"/>
      <c r="J124" s="19"/>
      <c r="K124" s="21">
        <v>27000.0</v>
      </c>
      <c r="L124" s="19"/>
      <c r="M124" s="19"/>
      <c r="N124" s="19"/>
      <c r="O124" s="19"/>
      <c r="P124" s="29">
        <v>27000.0</v>
      </c>
      <c r="Q124" s="20">
        <f t="shared" si="2"/>
        <v>0</v>
      </c>
      <c r="R124" s="30"/>
      <c r="S124" s="2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5">
        <v>121.0</v>
      </c>
      <c r="B125" s="26">
        <v>44959.0</v>
      </c>
      <c r="C125" s="27" t="s">
        <v>242</v>
      </c>
      <c r="D125" s="28">
        <v>75753.0</v>
      </c>
      <c r="E125" s="28" t="s">
        <v>243</v>
      </c>
      <c r="F125" s="19"/>
      <c r="G125" s="19"/>
      <c r="H125" s="19"/>
      <c r="I125" s="19"/>
      <c r="J125" s="19"/>
      <c r="K125" s="21">
        <v>69500.0</v>
      </c>
      <c r="L125" s="19"/>
      <c r="M125" s="19"/>
      <c r="N125" s="19"/>
      <c r="O125" s="19"/>
      <c r="P125" s="29">
        <v>69500.0</v>
      </c>
      <c r="Q125" s="20">
        <f t="shared" si="2"/>
        <v>0</v>
      </c>
      <c r="R125" s="30"/>
      <c r="S125" s="2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5">
        <v>122.0</v>
      </c>
      <c r="B126" s="26">
        <v>44959.0</v>
      </c>
      <c r="C126" s="27" t="s">
        <v>244</v>
      </c>
      <c r="D126" s="28">
        <v>55969.0</v>
      </c>
      <c r="E126" s="28" t="s">
        <v>245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21">
        <v>2400.0</v>
      </c>
      <c r="P126" s="29">
        <v>2400.0</v>
      </c>
      <c r="Q126" s="20">
        <f t="shared" si="2"/>
        <v>0</v>
      </c>
      <c r="R126" s="30"/>
      <c r="S126" s="2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5">
        <v>123.0</v>
      </c>
      <c r="B127" s="26">
        <v>44959.0</v>
      </c>
      <c r="C127" s="27" t="s">
        <v>246</v>
      </c>
      <c r="D127" s="28">
        <v>50342.0</v>
      </c>
      <c r="E127" s="28" t="s">
        <v>247</v>
      </c>
      <c r="F127" s="19"/>
      <c r="G127" s="19"/>
      <c r="H127" s="19"/>
      <c r="I127" s="19"/>
      <c r="J127" s="19"/>
      <c r="K127" s="21">
        <v>10000.0</v>
      </c>
      <c r="L127" s="19"/>
      <c r="M127" s="19"/>
      <c r="N127" s="19"/>
      <c r="O127" s="19"/>
      <c r="P127" s="29">
        <v>10000.0</v>
      </c>
      <c r="Q127" s="20">
        <f t="shared" si="2"/>
        <v>0</v>
      </c>
      <c r="R127" s="30"/>
      <c r="S127" s="2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5">
        <v>124.0</v>
      </c>
      <c r="B128" s="26">
        <v>44959.0</v>
      </c>
      <c r="C128" s="27" t="s">
        <v>248</v>
      </c>
      <c r="D128" s="28">
        <v>56033.0</v>
      </c>
      <c r="E128" s="28" t="s">
        <v>249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21">
        <v>1200.0</v>
      </c>
      <c r="P128" s="29">
        <v>1200.0</v>
      </c>
      <c r="Q128" s="20">
        <f t="shared" si="2"/>
        <v>0</v>
      </c>
      <c r="R128" s="30"/>
      <c r="S128" s="2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5">
        <v>125.0</v>
      </c>
      <c r="B129" s="26">
        <v>44959.0</v>
      </c>
      <c r="C129" s="27" t="s">
        <v>250</v>
      </c>
      <c r="D129" s="28">
        <v>60483.0</v>
      </c>
      <c r="E129" s="28" t="s">
        <v>251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21">
        <v>2400.0</v>
      </c>
      <c r="P129" s="29">
        <v>2400.0</v>
      </c>
      <c r="Q129" s="20">
        <f t="shared" si="2"/>
        <v>0</v>
      </c>
      <c r="R129" s="30"/>
      <c r="S129" s="2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5">
        <v>126.0</v>
      </c>
      <c r="B130" s="26">
        <v>44959.0</v>
      </c>
      <c r="C130" s="27" t="s">
        <v>252</v>
      </c>
      <c r="D130" s="28">
        <v>55179.0</v>
      </c>
      <c r="E130" s="28" t="s">
        <v>253</v>
      </c>
      <c r="F130" s="19"/>
      <c r="G130" s="19"/>
      <c r="H130" s="21">
        <v>2600.0</v>
      </c>
      <c r="I130" s="19"/>
      <c r="J130" s="19"/>
      <c r="K130" s="19"/>
      <c r="L130" s="19"/>
      <c r="M130" s="19"/>
      <c r="N130" s="19"/>
      <c r="O130" s="19"/>
      <c r="P130" s="29">
        <v>2600.0</v>
      </c>
      <c r="Q130" s="20">
        <f t="shared" si="2"/>
        <v>0</v>
      </c>
      <c r="R130" s="30"/>
      <c r="S130" s="2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5">
        <v>127.0</v>
      </c>
      <c r="B131" s="26">
        <v>44959.0</v>
      </c>
      <c r="C131" s="27" t="s">
        <v>254</v>
      </c>
      <c r="D131" s="28">
        <v>43380.0</v>
      </c>
      <c r="E131" s="28" t="s">
        <v>255</v>
      </c>
      <c r="F131" s="19"/>
      <c r="G131" s="19"/>
      <c r="H131" s="21">
        <v>1400.0</v>
      </c>
      <c r="I131" s="19"/>
      <c r="J131" s="19"/>
      <c r="K131" s="19"/>
      <c r="L131" s="19"/>
      <c r="M131" s="19"/>
      <c r="N131" s="19"/>
      <c r="O131" s="19"/>
      <c r="P131" s="29">
        <v>1400.0</v>
      </c>
      <c r="Q131" s="20">
        <f t="shared" si="2"/>
        <v>0</v>
      </c>
      <c r="R131" s="30"/>
      <c r="S131" s="2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5">
        <v>128.0</v>
      </c>
      <c r="B132" s="26">
        <v>44959.0</v>
      </c>
      <c r="C132" s="27" t="s">
        <v>256</v>
      </c>
      <c r="D132" s="28">
        <v>56036.0</v>
      </c>
      <c r="E132" s="28" t="s">
        <v>257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21">
        <v>2580.0</v>
      </c>
      <c r="P132" s="29">
        <v>2580.0</v>
      </c>
      <c r="Q132" s="20">
        <f t="shared" si="2"/>
        <v>0</v>
      </c>
      <c r="R132" s="30"/>
      <c r="S132" s="2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5">
        <v>129.0</v>
      </c>
      <c r="B133" s="26">
        <v>44959.0</v>
      </c>
      <c r="C133" s="27" t="s">
        <v>258</v>
      </c>
      <c r="D133" s="28">
        <v>64374.0</v>
      </c>
      <c r="E133" s="28" t="s">
        <v>259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21">
        <v>1200.0</v>
      </c>
      <c r="P133" s="29">
        <v>1200.0</v>
      </c>
      <c r="Q133" s="20">
        <f t="shared" si="2"/>
        <v>0</v>
      </c>
      <c r="R133" s="30"/>
      <c r="S133" s="2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5">
        <v>130.0</v>
      </c>
      <c r="B134" s="26">
        <v>44959.0</v>
      </c>
      <c r="C134" s="27" t="s">
        <v>260</v>
      </c>
      <c r="D134" s="28">
        <v>73660.0</v>
      </c>
      <c r="E134" s="28" t="s">
        <v>261</v>
      </c>
      <c r="F134" s="19"/>
      <c r="G134" s="19"/>
      <c r="H134" s="19"/>
      <c r="I134" s="19"/>
      <c r="J134" s="19"/>
      <c r="K134" s="19"/>
      <c r="L134" s="19"/>
      <c r="M134" s="19"/>
      <c r="N134" s="21">
        <v>8050.0</v>
      </c>
      <c r="O134" s="19"/>
      <c r="P134" s="29">
        <v>8050.0</v>
      </c>
      <c r="Q134" s="20">
        <f t="shared" si="2"/>
        <v>0</v>
      </c>
      <c r="R134" s="30"/>
      <c r="S134" s="2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5">
        <v>131.0</v>
      </c>
      <c r="B135" s="26">
        <v>44959.0</v>
      </c>
      <c r="C135" s="27" t="s">
        <v>262</v>
      </c>
      <c r="D135" s="28">
        <v>69346.0</v>
      </c>
      <c r="E135" s="28" t="s">
        <v>263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21">
        <v>1200.0</v>
      </c>
      <c r="P135" s="29">
        <v>1200.0</v>
      </c>
      <c r="Q135" s="20">
        <f t="shared" si="2"/>
        <v>0</v>
      </c>
      <c r="R135" s="30"/>
      <c r="S135" s="2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31"/>
      <c r="B136" s="32"/>
      <c r="C136" s="32"/>
      <c r="D136" s="32"/>
      <c r="E136" s="32"/>
      <c r="F136" s="33">
        <f t="shared" ref="F136:Q136" si="3">SUM(F5:F135)</f>
        <v>13500</v>
      </c>
      <c r="G136" s="33">
        <f t="shared" si="3"/>
        <v>11550</v>
      </c>
      <c r="H136" s="33">
        <f t="shared" si="3"/>
        <v>118450</v>
      </c>
      <c r="I136" s="33">
        <f t="shared" si="3"/>
        <v>709140</v>
      </c>
      <c r="J136" s="33">
        <f t="shared" si="3"/>
        <v>84350</v>
      </c>
      <c r="K136" s="33">
        <f t="shared" si="3"/>
        <v>256280</v>
      </c>
      <c r="L136" s="33">
        <f t="shared" si="3"/>
        <v>0</v>
      </c>
      <c r="M136" s="33">
        <f t="shared" si="3"/>
        <v>0</v>
      </c>
      <c r="N136" s="33">
        <f t="shared" si="3"/>
        <v>20700</v>
      </c>
      <c r="O136" s="33">
        <f t="shared" si="3"/>
        <v>18180</v>
      </c>
      <c r="P136" s="34">
        <f t="shared" si="3"/>
        <v>1232150</v>
      </c>
      <c r="Q136" s="34">
        <f t="shared" si="3"/>
        <v>0</v>
      </c>
      <c r="R136" s="35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36"/>
      <c r="B137" s="32"/>
      <c r="C137" s="32"/>
      <c r="D137" s="32"/>
      <c r="E137" s="32"/>
      <c r="F137" s="37">
        <f>F136+G136+H136+I136+J136+K136+L136+M136+N136+O136</f>
        <v>1232150</v>
      </c>
      <c r="G137" s="8"/>
      <c r="H137" s="8"/>
      <c r="I137" s="8"/>
      <c r="J137" s="8"/>
      <c r="K137" s="8"/>
      <c r="L137" s="9"/>
      <c r="M137" s="38"/>
      <c r="N137" s="38"/>
      <c r="O137" s="38"/>
      <c r="P137" s="24"/>
      <c r="Q137" s="24"/>
      <c r="R137" s="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 t="s">
        <v>27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3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 t="s">
        <v>30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</sheetData>
  <mergeCells count="17">
    <mergeCell ref="E2:E4"/>
    <mergeCell ref="F3:F4"/>
    <mergeCell ref="G3:H3"/>
    <mergeCell ref="I3:J3"/>
    <mergeCell ref="K3:K4"/>
    <mergeCell ref="L3:L4"/>
    <mergeCell ref="F137:L13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38"/>
    <col customWidth="1" min="3" max="3" width="29.25"/>
    <col customWidth="1" min="4" max="4" width="8.88"/>
    <col customWidth="1" min="5" max="5" width="69.5"/>
    <col customWidth="1" min="16" max="16" width="13.88"/>
  </cols>
  <sheetData>
    <row r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44959.0</v>
      </c>
      <c r="C5" s="41" t="s">
        <v>265</v>
      </c>
      <c r="D5" s="42">
        <v>25650.0</v>
      </c>
      <c r="E5" s="42" t="s">
        <v>179</v>
      </c>
      <c r="F5" s="19"/>
      <c r="G5" s="19"/>
      <c r="H5" s="19"/>
      <c r="I5" s="25">
        <v>0.0</v>
      </c>
      <c r="J5" s="19"/>
      <c r="K5" s="21"/>
      <c r="L5" s="19"/>
      <c r="M5" s="19"/>
      <c r="N5" s="19"/>
      <c r="O5" s="19"/>
      <c r="P5" s="22">
        <v>20930.0</v>
      </c>
      <c r="Q5" s="20">
        <f t="shared" ref="Q5:Q64" si="1">F5+G5+H5+I5+J5+K5+L5+N5+O5-P5</f>
        <v>-20930</v>
      </c>
      <c r="R5" s="23" t="s">
        <v>47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44959.0</v>
      </c>
      <c r="C6" s="41" t="s">
        <v>266</v>
      </c>
      <c r="D6" s="42">
        <v>54099.0</v>
      </c>
      <c r="E6" s="42" t="s">
        <v>267</v>
      </c>
      <c r="F6" s="19"/>
      <c r="G6" s="19"/>
      <c r="H6" s="19"/>
      <c r="I6" s="25"/>
      <c r="J6" s="21">
        <v>17500.0</v>
      </c>
      <c r="K6" s="21"/>
      <c r="L6" s="19"/>
      <c r="M6" s="19"/>
      <c r="N6" s="19"/>
      <c r="O6" s="19"/>
      <c r="P6" s="22">
        <v>17500.0</v>
      </c>
      <c r="Q6" s="20">
        <f t="shared" si="1"/>
        <v>0</v>
      </c>
      <c r="R6" s="23" t="s">
        <v>24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44959.0</v>
      </c>
      <c r="C7" s="41" t="s">
        <v>268</v>
      </c>
      <c r="D7" s="42">
        <v>70599.0</v>
      </c>
      <c r="E7" s="42" t="s">
        <v>269</v>
      </c>
      <c r="F7" s="19"/>
      <c r="G7" s="21"/>
      <c r="H7" s="19"/>
      <c r="I7" s="21"/>
      <c r="J7" s="25">
        <v>15000.0</v>
      </c>
      <c r="K7" s="19"/>
      <c r="L7" s="19"/>
      <c r="M7" s="19"/>
      <c r="N7" s="19"/>
      <c r="O7" s="19"/>
      <c r="P7" s="22">
        <v>15000.0</v>
      </c>
      <c r="Q7" s="20">
        <f t="shared" si="1"/>
        <v>0</v>
      </c>
      <c r="R7" s="23" t="s">
        <v>58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44959.0</v>
      </c>
      <c r="C8" s="41" t="s">
        <v>270</v>
      </c>
      <c r="D8" s="42">
        <v>46152.0</v>
      </c>
      <c r="E8" s="42" t="s">
        <v>271</v>
      </c>
      <c r="F8" s="19"/>
      <c r="G8" s="19"/>
      <c r="H8" s="19"/>
      <c r="I8" s="25">
        <v>1600.0</v>
      </c>
      <c r="J8" s="19"/>
      <c r="K8" s="19"/>
      <c r="L8" s="19"/>
      <c r="M8" s="19"/>
      <c r="N8" s="19"/>
      <c r="O8" s="19"/>
      <c r="P8" s="22">
        <v>1600.0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44960.0</v>
      </c>
      <c r="C9" s="41" t="s">
        <v>272</v>
      </c>
      <c r="D9" s="42">
        <v>52214.0</v>
      </c>
      <c r="E9" s="42" t="s">
        <v>94</v>
      </c>
      <c r="F9" s="19"/>
      <c r="G9" s="19"/>
      <c r="H9" s="19"/>
      <c r="I9" s="25">
        <v>1250.0</v>
      </c>
      <c r="J9" s="19"/>
      <c r="K9" s="19"/>
      <c r="L9" s="19"/>
      <c r="M9" s="19"/>
      <c r="N9" s="19"/>
      <c r="O9" s="19"/>
      <c r="P9" s="22">
        <v>1250.0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44960.0</v>
      </c>
      <c r="C10" s="41" t="s">
        <v>273</v>
      </c>
      <c r="D10" s="42">
        <v>31927.0</v>
      </c>
      <c r="E10" s="42" t="s">
        <v>187</v>
      </c>
      <c r="F10" s="19"/>
      <c r="G10" s="19"/>
      <c r="H10" s="19"/>
      <c r="I10" s="25">
        <v>4500.0</v>
      </c>
      <c r="J10" s="19"/>
      <c r="K10" s="19"/>
      <c r="L10" s="19"/>
      <c r="M10" s="19"/>
      <c r="N10" s="19"/>
      <c r="O10" s="19"/>
      <c r="P10" s="22">
        <v>4500.0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44960.0</v>
      </c>
      <c r="C11" s="41" t="s">
        <v>274</v>
      </c>
      <c r="D11" s="42">
        <v>46778.0</v>
      </c>
      <c r="E11" s="42" t="s">
        <v>275</v>
      </c>
      <c r="F11" s="19"/>
      <c r="G11" s="19"/>
      <c r="H11" s="19"/>
      <c r="I11" s="25"/>
      <c r="J11" s="25">
        <v>350.0</v>
      </c>
      <c r="K11" s="19"/>
      <c r="L11" s="19"/>
      <c r="M11" s="19"/>
      <c r="N11" s="19"/>
      <c r="O11" s="19"/>
      <c r="P11" s="22">
        <v>350.0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44960.0</v>
      </c>
      <c r="C12" s="41" t="s">
        <v>276</v>
      </c>
      <c r="D12" s="42">
        <v>43955.0</v>
      </c>
      <c r="E12" s="42" t="s">
        <v>277</v>
      </c>
      <c r="F12" s="19"/>
      <c r="G12" s="21"/>
      <c r="H12" s="19"/>
      <c r="I12" s="25">
        <v>3100.0</v>
      </c>
      <c r="J12" s="19"/>
      <c r="K12" s="19"/>
      <c r="L12" s="19"/>
      <c r="M12" s="19"/>
      <c r="N12" s="19"/>
      <c r="O12" s="19"/>
      <c r="P12" s="22">
        <v>3100.0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44960.0</v>
      </c>
      <c r="C13" s="41" t="s">
        <v>278</v>
      </c>
      <c r="D13" s="42">
        <v>53842.0</v>
      </c>
      <c r="E13" s="42" t="s">
        <v>156</v>
      </c>
      <c r="F13" s="19"/>
      <c r="G13" s="19"/>
      <c r="H13" s="19"/>
      <c r="I13" s="25">
        <v>0.0</v>
      </c>
      <c r="J13" s="19"/>
      <c r="K13" s="19"/>
      <c r="L13" s="19"/>
      <c r="M13" s="21" t="s">
        <v>27</v>
      </c>
      <c r="N13" s="19"/>
      <c r="O13" s="19"/>
      <c r="P13" s="22">
        <v>5000.0</v>
      </c>
      <c r="Q13" s="20">
        <f t="shared" si="1"/>
        <v>-5000</v>
      </c>
      <c r="R13" s="23" t="s">
        <v>24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44960.0</v>
      </c>
      <c r="C14" s="41" t="s">
        <v>279</v>
      </c>
      <c r="D14" s="42">
        <v>10249.0</v>
      </c>
      <c r="E14" s="42" t="s">
        <v>280</v>
      </c>
      <c r="F14" s="19"/>
      <c r="G14" s="19"/>
      <c r="H14" s="19"/>
      <c r="I14" s="25"/>
      <c r="J14" s="21">
        <v>10900.0</v>
      </c>
      <c r="K14" s="19"/>
      <c r="L14" s="19"/>
      <c r="M14" s="19"/>
      <c r="N14" s="19"/>
      <c r="O14" s="19"/>
      <c r="P14" s="22">
        <v>10900.0</v>
      </c>
      <c r="Q14" s="20">
        <f t="shared" si="1"/>
        <v>0</v>
      </c>
      <c r="R14" s="23" t="s">
        <v>42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44960.0</v>
      </c>
      <c r="C15" s="41" t="s">
        <v>281</v>
      </c>
      <c r="D15" s="42">
        <v>52214.0</v>
      </c>
      <c r="E15" s="42" t="s">
        <v>94</v>
      </c>
      <c r="F15" s="19"/>
      <c r="G15" s="19"/>
      <c r="H15" s="19"/>
      <c r="I15" s="25">
        <v>2500.0</v>
      </c>
      <c r="J15" s="19"/>
      <c r="K15" s="19"/>
      <c r="L15" s="19"/>
      <c r="M15" s="19"/>
      <c r="N15" s="19"/>
      <c r="O15" s="19"/>
      <c r="P15" s="22">
        <v>2500.0</v>
      </c>
      <c r="Q15" s="20">
        <f t="shared" si="1"/>
        <v>0</v>
      </c>
      <c r="R15" s="23" t="s">
        <v>75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44960.0</v>
      </c>
      <c r="C16" s="41" t="s">
        <v>282</v>
      </c>
      <c r="D16" s="42">
        <v>45096.0</v>
      </c>
      <c r="E16" s="42" t="s">
        <v>137</v>
      </c>
      <c r="F16" s="19"/>
      <c r="G16" s="19"/>
      <c r="H16" s="19"/>
      <c r="I16" s="25">
        <v>7225.0</v>
      </c>
      <c r="J16" s="21"/>
      <c r="K16" s="19"/>
      <c r="L16" s="19"/>
      <c r="M16" s="19"/>
      <c r="N16" s="19"/>
      <c r="O16" s="19"/>
      <c r="P16" s="22">
        <v>7225.0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44960.0</v>
      </c>
      <c r="C17" s="41" t="s">
        <v>283</v>
      </c>
      <c r="D17" s="42">
        <v>75045.0</v>
      </c>
      <c r="E17" s="42" t="s">
        <v>284</v>
      </c>
      <c r="F17" s="19"/>
      <c r="G17" s="19"/>
      <c r="H17" s="19"/>
      <c r="I17" s="25">
        <v>500.0</v>
      </c>
      <c r="J17" s="19"/>
      <c r="K17" s="19"/>
      <c r="L17" s="19"/>
      <c r="M17" s="19"/>
      <c r="N17" s="19"/>
      <c r="O17" s="19"/>
      <c r="P17" s="22">
        <v>500.0</v>
      </c>
      <c r="Q17" s="20">
        <f t="shared" si="1"/>
        <v>0</v>
      </c>
      <c r="R17" s="23" t="s">
        <v>42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44960.0</v>
      </c>
      <c r="C18" s="41" t="s">
        <v>285</v>
      </c>
      <c r="D18" s="42">
        <v>57698.0</v>
      </c>
      <c r="E18" s="42" t="s">
        <v>286</v>
      </c>
      <c r="F18" s="19"/>
      <c r="G18" s="19"/>
      <c r="H18" s="19"/>
      <c r="I18" s="25">
        <v>2650.0</v>
      </c>
      <c r="J18" s="19"/>
      <c r="K18" s="19"/>
      <c r="L18" s="19"/>
      <c r="M18" s="19"/>
      <c r="N18" s="19"/>
      <c r="O18" s="19"/>
      <c r="P18" s="22">
        <v>2650.0</v>
      </c>
      <c r="Q18" s="20">
        <f t="shared" si="1"/>
        <v>0</v>
      </c>
      <c r="R18" s="23" t="s">
        <v>42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44960.0</v>
      </c>
      <c r="C19" s="41" t="s">
        <v>287</v>
      </c>
      <c r="D19" s="42">
        <v>51743.0</v>
      </c>
      <c r="E19" s="42" t="s">
        <v>288</v>
      </c>
      <c r="F19" s="19"/>
      <c r="G19" s="19"/>
      <c r="H19" s="19"/>
      <c r="I19" s="25"/>
      <c r="J19" s="21">
        <v>15000.0</v>
      </c>
      <c r="K19" s="19"/>
      <c r="L19" s="19"/>
      <c r="M19" s="19"/>
      <c r="N19" s="19"/>
      <c r="O19" s="19"/>
      <c r="P19" s="22">
        <v>15000.0</v>
      </c>
      <c r="Q19" s="20">
        <f t="shared" si="1"/>
        <v>0</v>
      </c>
      <c r="R19" s="23" t="s">
        <v>24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44960.0</v>
      </c>
      <c r="C20" s="41" t="s">
        <v>289</v>
      </c>
      <c r="D20" s="42">
        <v>46778.0</v>
      </c>
      <c r="E20" s="42" t="s">
        <v>275</v>
      </c>
      <c r="F20" s="19"/>
      <c r="G20" s="19"/>
      <c r="H20" s="19"/>
      <c r="I20" s="20"/>
      <c r="J20" s="21">
        <v>3900.0</v>
      </c>
      <c r="K20" s="19"/>
      <c r="L20" s="19"/>
      <c r="M20" s="19"/>
      <c r="N20" s="19"/>
      <c r="O20" s="19"/>
      <c r="P20" s="22">
        <v>3900.0</v>
      </c>
      <c r="Q20" s="20">
        <f t="shared" si="1"/>
        <v>0</v>
      </c>
      <c r="R20" s="23" t="s">
        <v>65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44960.0</v>
      </c>
      <c r="C21" s="41" t="s">
        <v>290</v>
      </c>
      <c r="D21" s="42">
        <v>51017.0</v>
      </c>
      <c r="E21" s="42" t="s">
        <v>122</v>
      </c>
      <c r="F21" s="19"/>
      <c r="G21" s="19"/>
      <c r="H21" s="21">
        <v>30000.0</v>
      </c>
      <c r="I21" s="21"/>
      <c r="J21" s="20"/>
      <c r="K21" s="19"/>
      <c r="L21" s="19"/>
      <c r="M21" s="19"/>
      <c r="N21" s="19"/>
      <c r="O21" s="19"/>
      <c r="P21" s="22">
        <v>30000.0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44960.0</v>
      </c>
      <c r="C22" s="41" t="s">
        <v>291</v>
      </c>
      <c r="D22" s="42">
        <v>59904.0</v>
      </c>
      <c r="E22" s="42" t="s">
        <v>64</v>
      </c>
      <c r="F22" s="19"/>
      <c r="G22" s="19"/>
      <c r="H22" s="19"/>
      <c r="I22" s="21">
        <v>350.0</v>
      </c>
      <c r="J22" s="20"/>
      <c r="K22" s="19"/>
      <c r="L22" s="19"/>
      <c r="M22" s="19"/>
      <c r="N22" s="19"/>
      <c r="O22" s="19"/>
      <c r="P22" s="22">
        <v>350.0</v>
      </c>
      <c r="Q22" s="20">
        <f t="shared" si="1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44960.0</v>
      </c>
      <c r="C23" s="41" t="s">
        <v>292</v>
      </c>
      <c r="D23" s="42">
        <v>75771.0</v>
      </c>
      <c r="E23" s="42" t="s">
        <v>293</v>
      </c>
      <c r="F23" s="19"/>
      <c r="G23" s="21">
        <v>27000.0</v>
      </c>
      <c r="H23" s="19"/>
      <c r="I23" s="21"/>
      <c r="J23" s="20"/>
      <c r="K23" s="19"/>
      <c r="L23" s="19"/>
      <c r="M23" s="19"/>
      <c r="N23" s="19"/>
      <c r="O23" s="19"/>
      <c r="P23" s="22">
        <v>27000.0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44960.0</v>
      </c>
      <c r="C24" s="41" t="s">
        <v>294</v>
      </c>
      <c r="D24" s="42">
        <v>43955.0</v>
      </c>
      <c r="E24" s="42" t="s">
        <v>277</v>
      </c>
      <c r="F24" s="19"/>
      <c r="G24" s="19"/>
      <c r="H24" s="19"/>
      <c r="I24" s="21">
        <v>1450.0</v>
      </c>
      <c r="J24" s="20"/>
      <c r="K24" s="19"/>
      <c r="L24" s="19"/>
      <c r="M24" s="19"/>
      <c r="N24" s="19"/>
      <c r="O24" s="19"/>
      <c r="P24" s="22">
        <v>1450.0</v>
      </c>
      <c r="Q24" s="20">
        <f t="shared" si="1"/>
        <v>0</v>
      </c>
      <c r="R24" s="23" t="s">
        <v>65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44960.0</v>
      </c>
      <c r="C25" s="41" t="s">
        <v>295</v>
      </c>
      <c r="D25" s="42">
        <v>22978.0</v>
      </c>
      <c r="E25" s="42" t="s">
        <v>296</v>
      </c>
      <c r="F25" s="19"/>
      <c r="G25" s="19"/>
      <c r="H25" s="19"/>
      <c r="I25" s="21">
        <v>4650.0</v>
      </c>
      <c r="J25" s="25"/>
      <c r="K25" s="19"/>
      <c r="L25" s="19"/>
      <c r="M25" s="19"/>
      <c r="N25" s="19"/>
      <c r="O25" s="19"/>
      <c r="P25" s="22">
        <v>4650.0</v>
      </c>
      <c r="Q25" s="20">
        <f t="shared" si="1"/>
        <v>0</v>
      </c>
      <c r="R25" s="23" t="s">
        <v>88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44960.0</v>
      </c>
      <c r="C26" s="41" t="s">
        <v>297</v>
      </c>
      <c r="D26" s="42">
        <v>72917.0</v>
      </c>
      <c r="E26" s="42" t="s">
        <v>298</v>
      </c>
      <c r="F26" s="19"/>
      <c r="G26" s="19"/>
      <c r="H26" s="19"/>
      <c r="I26" s="21">
        <v>450.0</v>
      </c>
      <c r="J26" s="20"/>
      <c r="K26" s="19"/>
      <c r="L26" s="19"/>
      <c r="M26" s="19"/>
      <c r="N26" s="19"/>
      <c r="O26" s="19"/>
      <c r="P26" s="22">
        <v>450.0</v>
      </c>
      <c r="Q26" s="20">
        <f t="shared" si="1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44960.0</v>
      </c>
      <c r="C27" s="41" t="s">
        <v>299</v>
      </c>
      <c r="D27" s="42">
        <v>55448.0</v>
      </c>
      <c r="E27" s="42" t="s">
        <v>72</v>
      </c>
      <c r="F27" s="19"/>
      <c r="G27" s="19"/>
      <c r="H27" s="19"/>
      <c r="I27" s="25">
        <v>150.0</v>
      </c>
      <c r="J27" s="19"/>
      <c r="K27" s="19"/>
      <c r="L27" s="19"/>
      <c r="M27" s="19"/>
      <c r="N27" s="19"/>
      <c r="O27" s="19"/>
      <c r="P27" s="22">
        <v>150.0</v>
      </c>
      <c r="Q27" s="20">
        <f t="shared" si="1"/>
        <v>0</v>
      </c>
      <c r="R27" s="23" t="s">
        <v>47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44960.0</v>
      </c>
      <c r="C28" s="41" t="s">
        <v>300</v>
      </c>
      <c r="D28" s="42">
        <v>52032.0</v>
      </c>
      <c r="E28" s="42" t="s">
        <v>301</v>
      </c>
      <c r="F28" s="19"/>
      <c r="G28" s="19"/>
      <c r="H28" s="19"/>
      <c r="I28" s="25">
        <v>700.0</v>
      </c>
      <c r="J28" s="19"/>
      <c r="K28" s="19"/>
      <c r="L28" s="19"/>
      <c r="M28" s="19"/>
      <c r="N28" s="19"/>
      <c r="O28" s="19"/>
      <c r="P28" s="22">
        <v>700.0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44960.0</v>
      </c>
      <c r="C29" s="41" t="s">
        <v>302</v>
      </c>
      <c r="D29" s="42">
        <v>62706.0</v>
      </c>
      <c r="E29" s="42" t="s">
        <v>303</v>
      </c>
      <c r="F29" s="19"/>
      <c r="G29" s="19"/>
      <c r="H29" s="19"/>
      <c r="I29" s="21">
        <v>500.0</v>
      </c>
      <c r="J29" s="20"/>
      <c r="K29" s="19"/>
      <c r="L29" s="19"/>
      <c r="M29" s="19"/>
      <c r="N29" s="19"/>
      <c r="O29" s="19"/>
      <c r="P29" s="22">
        <v>500.0</v>
      </c>
      <c r="Q29" s="20">
        <f t="shared" si="1"/>
        <v>0</v>
      </c>
      <c r="R29" s="23" t="s">
        <v>42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44960.0</v>
      </c>
      <c r="C30" s="41" t="s">
        <v>304</v>
      </c>
      <c r="D30" s="42">
        <v>66714.0</v>
      </c>
      <c r="E30" s="42" t="s">
        <v>305</v>
      </c>
      <c r="F30" s="19"/>
      <c r="G30" s="19"/>
      <c r="H30" s="19"/>
      <c r="I30" s="25">
        <v>17000.0</v>
      </c>
      <c r="J30" s="19"/>
      <c r="K30" s="19"/>
      <c r="L30" s="19"/>
      <c r="M30" s="19"/>
      <c r="N30" s="19"/>
      <c r="O30" s="19"/>
      <c r="P30" s="22">
        <v>17000.0</v>
      </c>
      <c r="Q30" s="20">
        <f t="shared" si="1"/>
        <v>0</v>
      </c>
      <c r="R30" s="23" t="s">
        <v>88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44960.0</v>
      </c>
      <c r="C31" s="41" t="s">
        <v>306</v>
      </c>
      <c r="D31" s="42">
        <v>66156.0</v>
      </c>
      <c r="E31" s="42" t="s">
        <v>307</v>
      </c>
      <c r="F31" s="19"/>
      <c r="G31" s="19"/>
      <c r="H31" s="19"/>
      <c r="I31" s="25">
        <v>27000.0</v>
      </c>
      <c r="J31" s="21"/>
      <c r="K31" s="19"/>
      <c r="L31" s="19"/>
      <c r="M31" s="19"/>
      <c r="N31" s="19"/>
      <c r="O31" s="19"/>
      <c r="P31" s="22">
        <v>27000.0</v>
      </c>
      <c r="Q31" s="20">
        <f t="shared" si="1"/>
        <v>0</v>
      </c>
      <c r="R31" s="23" t="s">
        <v>42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44960.0</v>
      </c>
      <c r="C32" s="41" t="s">
        <v>308</v>
      </c>
      <c r="D32" s="42">
        <v>65360.0</v>
      </c>
      <c r="E32" s="42" t="s">
        <v>309</v>
      </c>
      <c r="F32" s="19"/>
      <c r="G32" s="19"/>
      <c r="H32" s="19"/>
      <c r="I32" s="25">
        <v>7500.0</v>
      </c>
      <c r="J32" s="21"/>
      <c r="K32" s="19"/>
      <c r="L32" s="19"/>
      <c r="M32" s="19"/>
      <c r="N32" s="19"/>
      <c r="O32" s="19"/>
      <c r="P32" s="22">
        <v>7500.0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44960.0</v>
      </c>
      <c r="C33" s="41" t="s">
        <v>310</v>
      </c>
      <c r="D33" s="42">
        <v>50820.0</v>
      </c>
      <c r="E33" s="42" t="s">
        <v>311</v>
      </c>
      <c r="F33" s="19"/>
      <c r="G33" s="19"/>
      <c r="H33" s="19"/>
      <c r="I33" s="25"/>
      <c r="J33" s="21">
        <v>5150.0</v>
      </c>
      <c r="K33" s="19"/>
      <c r="L33" s="19"/>
      <c r="M33" s="19"/>
      <c r="N33" s="19"/>
      <c r="O33" s="19"/>
      <c r="P33" s="22">
        <v>5150.0</v>
      </c>
      <c r="Q33" s="20">
        <f t="shared" si="1"/>
        <v>0</v>
      </c>
      <c r="R33" s="23" t="s">
        <v>65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44960.0</v>
      </c>
      <c r="C34" s="41" t="s">
        <v>312</v>
      </c>
      <c r="D34" s="42">
        <v>10744.0</v>
      </c>
      <c r="E34" s="42" t="s">
        <v>185</v>
      </c>
      <c r="F34" s="19"/>
      <c r="G34" s="19"/>
      <c r="H34" s="19"/>
      <c r="I34" s="25">
        <v>10000.0</v>
      </c>
      <c r="J34" s="21"/>
      <c r="K34" s="19"/>
      <c r="L34" s="19"/>
      <c r="M34" s="19"/>
      <c r="N34" s="19"/>
      <c r="O34" s="19"/>
      <c r="P34" s="22">
        <v>10000.0</v>
      </c>
      <c r="Q34" s="20">
        <f t="shared" si="1"/>
        <v>0</v>
      </c>
      <c r="R34" s="23" t="s">
        <v>75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44960.0</v>
      </c>
      <c r="C35" s="41" t="s">
        <v>313</v>
      </c>
      <c r="D35" s="42">
        <v>29621.0</v>
      </c>
      <c r="E35" s="42" t="s">
        <v>314</v>
      </c>
      <c r="F35" s="19"/>
      <c r="G35" s="19"/>
      <c r="H35" s="19"/>
      <c r="I35" s="25"/>
      <c r="J35" s="21">
        <v>25000.0</v>
      </c>
      <c r="K35" s="19"/>
      <c r="L35" s="19"/>
      <c r="M35" s="19"/>
      <c r="N35" s="19"/>
      <c r="O35" s="19"/>
      <c r="P35" s="22">
        <v>25000.0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44960.0</v>
      </c>
      <c r="C36" s="41" t="s">
        <v>315</v>
      </c>
      <c r="D36" s="42">
        <v>51697.0</v>
      </c>
      <c r="E36" s="42" t="s">
        <v>316</v>
      </c>
      <c r="F36" s="19"/>
      <c r="G36" s="19"/>
      <c r="H36" s="19"/>
      <c r="I36" s="21"/>
      <c r="J36" s="25">
        <v>1750.0</v>
      </c>
      <c r="K36" s="19"/>
      <c r="L36" s="19"/>
      <c r="M36" s="19"/>
      <c r="N36" s="19"/>
      <c r="O36" s="19"/>
      <c r="P36" s="22">
        <v>1750.0</v>
      </c>
      <c r="Q36" s="20">
        <f t="shared" si="1"/>
        <v>0</v>
      </c>
      <c r="R36" s="23" t="s">
        <v>47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44960.0</v>
      </c>
      <c r="C37" s="41" t="s">
        <v>317</v>
      </c>
      <c r="D37" s="42">
        <v>29621.0</v>
      </c>
      <c r="E37" s="42" t="s">
        <v>314</v>
      </c>
      <c r="F37" s="19"/>
      <c r="G37" s="19"/>
      <c r="H37" s="19"/>
      <c r="I37" s="20"/>
      <c r="J37" s="21">
        <v>900.0</v>
      </c>
      <c r="K37" s="19"/>
      <c r="L37" s="19"/>
      <c r="M37" s="19"/>
      <c r="N37" s="21"/>
      <c r="O37" s="19"/>
      <c r="P37" s="22">
        <v>900.0</v>
      </c>
      <c r="Q37" s="20">
        <f t="shared" si="1"/>
        <v>0</v>
      </c>
      <c r="R37" s="23" t="s">
        <v>24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44960.0</v>
      </c>
      <c r="C38" s="41" t="s">
        <v>318</v>
      </c>
      <c r="D38" s="42">
        <v>64857.0</v>
      </c>
      <c r="E38" s="42" t="s">
        <v>319</v>
      </c>
      <c r="F38" s="19"/>
      <c r="G38" s="19"/>
      <c r="H38" s="19"/>
      <c r="I38" s="25">
        <v>2650.0</v>
      </c>
      <c r="J38" s="19"/>
      <c r="K38" s="19"/>
      <c r="L38" s="19"/>
      <c r="M38" s="19"/>
      <c r="N38" s="19"/>
      <c r="O38" s="19"/>
      <c r="P38" s="22">
        <v>2650.0</v>
      </c>
      <c r="Q38" s="20">
        <f t="shared" si="1"/>
        <v>0</v>
      </c>
      <c r="R38" s="23" t="s">
        <v>75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44960.0</v>
      </c>
      <c r="C39" s="41" t="s">
        <v>320</v>
      </c>
      <c r="D39" s="42">
        <v>59812.0</v>
      </c>
      <c r="E39" s="42" t="s">
        <v>191</v>
      </c>
      <c r="F39" s="20"/>
      <c r="G39" s="19"/>
      <c r="H39" s="19"/>
      <c r="I39" s="21">
        <v>12100.0</v>
      </c>
      <c r="J39" s="19"/>
      <c r="K39" s="19"/>
      <c r="L39" s="19"/>
      <c r="M39" s="19"/>
      <c r="N39" s="19"/>
      <c r="O39" s="19"/>
      <c r="P39" s="22">
        <v>12100.0</v>
      </c>
      <c r="Q39" s="20">
        <f t="shared" si="1"/>
        <v>0</v>
      </c>
      <c r="R39" s="23" t="s">
        <v>42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44960.0</v>
      </c>
      <c r="C40" s="41" t="s">
        <v>321</v>
      </c>
      <c r="D40" s="42">
        <v>74889.0</v>
      </c>
      <c r="E40" s="42" t="s">
        <v>322</v>
      </c>
      <c r="F40" s="20"/>
      <c r="G40" s="19"/>
      <c r="H40" s="19"/>
      <c r="I40" s="21"/>
      <c r="J40" s="21">
        <v>4650.0</v>
      </c>
      <c r="K40" s="19"/>
      <c r="L40" s="19"/>
      <c r="M40" s="19"/>
      <c r="N40" s="19"/>
      <c r="O40" s="19"/>
      <c r="P40" s="22">
        <v>4650.0</v>
      </c>
      <c r="Q40" s="20">
        <f t="shared" si="1"/>
        <v>0</v>
      </c>
      <c r="R40" s="23" t="s">
        <v>42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44960.0</v>
      </c>
      <c r="C41" s="41" t="s">
        <v>323</v>
      </c>
      <c r="D41" s="42">
        <v>53283.0</v>
      </c>
      <c r="E41" s="42" t="s">
        <v>324</v>
      </c>
      <c r="F41" s="20"/>
      <c r="G41" s="19"/>
      <c r="H41" s="19"/>
      <c r="I41" s="21">
        <v>550.0</v>
      </c>
      <c r="J41" s="19"/>
      <c r="K41" s="19"/>
      <c r="L41" s="19"/>
      <c r="M41" s="19"/>
      <c r="N41" s="19"/>
      <c r="O41" s="19"/>
      <c r="P41" s="22">
        <v>550.0</v>
      </c>
      <c r="Q41" s="20">
        <f t="shared" si="1"/>
        <v>0</v>
      </c>
      <c r="R41" s="23" t="s">
        <v>65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44960.0</v>
      </c>
      <c r="C42" s="41" t="s">
        <v>325</v>
      </c>
      <c r="D42" s="42">
        <v>54226.0</v>
      </c>
      <c r="E42" s="42" t="s">
        <v>326</v>
      </c>
      <c r="F42" s="19"/>
      <c r="G42" s="19"/>
      <c r="H42" s="19"/>
      <c r="I42" s="25">
        <v>2650.0</v>
      </c>
      <c r="J42" s="19"/>
      <c r="K42" s="19"/>
      <c r="L42" s="19"/>
      <c r="M42" s="19"/>
      <c r="N42" s="19"/>
      <c r="O42" s="19"/>
      <c r="P42" s="22">
        <v>2650.0</v>
      </c>
      <c r="Q42" s="20">
        <f t="shared" si="1"/>
        <v>0</v>
      </c>
      <c r="R42" s="23" t="s">
        <v>65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44960.0</v>
      </c>
      <c r="C43" s="41" t="s">
        <v>327</v>
      </c>
      <c r="D43" s="42">
        <v>49864.0</v>
      </c>
      <c r="E43" s="42" t="s">
        <v>328</v>
      </c>
      <c r="F43" s="19"/>
      <c r="G43" s="19"/>
      <c r="H43" s="19"/>
      <c r="I43" s="21">
        <v>1250.0</v>
      </c>
      <c r="J43" s="20"/>
      <c r="K43" s="19"/>
      <c r="L43" s="19"/>
      <c r="M43" s="19"/>
      <c r="N43" s="19"/>
      <c r="O43" s="19"/>
      <c r="P43" s="22">
        <v>1250.0</v>
      </c>
      <c r="Q43" s="20">
        <f t="shared" si="1"/>
        <v>0</v>
      </c>
      <c r="R43" s="23" t="s">
        <v>65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44960.0</v>
      </c>
      <c r="C44" s="41" t="s">
        <v>329</v>
      </c>
      <c r="D44" s="42">
        <v>42100.0</v>
      </c>
      <c r="E44" s="42" t="s">
        <v>142</v>
      </c>
      <c r="F44" s="19"/>
      <c r="G44" s="19"/>
      <c r="H44" s="19"/>
      <c r="I44" s="21">
        <v>24550.0</v>
      </c>
      <c r="J44" s="20"/>
      <c r="K44" s="19"/>
      <c r="L44" s="19"/>
      <c r="M44" s="19"/>
      <c r="N44" s="19"/>
      <c r="O44" s="19"/>
      <c r="P44" s="22">
        <v>24550.0</v>
      </c>
      <c r="Q44" s="20">
        <f t="shared" si="1"/>
        <v>0</v>
      </c>
      <c r="R44" s="23" t="s">
        <v>42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44960.0</v>
      </c>
      <c r="C45" s="41" t="s">
        <v>330</v>
      </c>
      <c r="D45" s="42">
        <v>69620.0</v>
      </c>
      <c r="E45" s="42" t="s">
        <v>331</v>
      </c>
      <c r="F45" s="19"/>
      <c r="G45" s="19"/>
      <c r="H45" s="19"/>
      <c r="I45" s="25"/>
      <c r="J45" s="21">
        <v>5150.0</v>
      </c>
      <c r="K45" s="19"/>
      <c r="L45" s="19"/>
      <c r="M45" s="19"/>
      <c r="N45" s="19"/>
      <c r="O45" s="19"/>
      <c r="P45" s="22">
        <v>5150.0</v>
      </c>
      <c r="Q45" s="20">
        <f t="shared" si="1"/>
        <v>0</v>
      </c>
      <c r="R45" s="23" t="s">
        <v>47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44960.0</v>
      </c>
      <c r="C46" s="41" t="s">
        <v>332</v>
      </c>
      <c r="D46" s="42">
        <v>39832.0</v>
      </c>
      <c r="E46" s="42" t="s">
        <v>333</v>
      </c>
      <c r="F46" s="21">
        <v>1000.0</v>
      </c>
      <c r="G46" s="21">
        <v>200.0</v>
      </c>
      <c r="H46" s="19"/>
      <c r="I46" s="25"/>
      <c r="J46" s="19"/>
      <c r="K46" s="19"/>
      <c r="L46" s="19"/>
      <c r="M46" s="19"/>
      <c r="N46" s="19"/>
      <c r="O46" s="19"/>
      <c r="P46" s="22">
        <v>1200.0</v>
      </c>
      <c r="Q46" s="20">
        <f t="shared" si="1"/>
        <v>0</v>
      </c>
      <c r="R46" s="23" t="s">
        <v>24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44960.0</v>
      </c>
      <c r="C47" s="41" t="s">
        <v>334</v>
      </c>
      <c r="D47" s="42">
        <v>42339.0</v>
      </c>
      <c r="E47" s="42" t="s">
        <v>335</v>
      </c>
      <c r="F47" s="19"/>
      <c r="G47" s="19"/>
      <c r="H47" s="19"/>
      <c r="I47" s="21"/>
      <c r="J47" s="25">
        <v>3750.0</v>
      </c>
      <c r="K47" s="19"/>
      <c r="L47" s="19"/>
      <c r="M47" s="19"/>
      <c r="N47" s="19"/>
      <c r="O47" s="19"/>
      <c r="P47" s="22">
        <v>3750.0</v>
      </c>
      <c r="Q47" s="20">
        <f t="shared" si="1"/>
        <v>0</v>
      </c>
      <c r="R47" s="23" t="s">
        <v>65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44960.0</v>
      </c>
      <c r="C48" s="41" t="s">
        <v>336</v>
      </c>
      <c r="D48" s="42">
        <v>68268.0</v>
      </c>
      <c r="E48" s="42" t="s">
        <v>51</v>
      </c>
      <c r="F48" s="21"/>
      <c r="G48" s="19"/>
      <c r="H48" s="19"/>
      <c r="I48" s="25">
        <v>300.0</v>
      </c>
      <c r="J48" s="19"/>
      <c r="K48" s="19"/>
      <c r="L48" s="19"/>
      <c r="M48" s="19"/>
      <c r="N48" s="19"/>
      <c r="O48" s="19"/>
      <c r="P48" s="22">
        <v>300.0</v>
      </c>
      <c r="Q48" s="20">
        <f t="shared" si="1"/>
        <v>0</v>
      </c>
      <c r="R48" s="23" t="s">
        <v>65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44960.0</v>
      </c>
      <c r="C49" s="41" t="s">
        <v>337</v>
      </c>
      <c r="D49" s="42">
        <v>75054.0</v>
      </c>
      <c r="E49" s="42" t="s">
        <v>338</v>
      </c>
      <c r="F49" s="19"/>
      <c r="G49" s="21">
        <v>27000.0</v>
      </c>
      <c r="H49" s="19"/>
      <c r="I49" s="19"/>
      <c r="J49" s="25"/>
      <c r="K49" s="19"/>
      <c r="L49" s="19"/>
      <c r="M49" s="19"/>
      <c r="N49" s="19"/>
      <c r="O49" s="19"/>
      <c r="P49" s="22">
        <v>27000.0</v>
      </c>
      <c r="Q49" s="20">
        <f t="shared" si="1"/>
        <v>0</v>
      </c>
      <c r="R49" s="23" t="s">
        <v>24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44960.0</v>
      </c>
      <c r="C50" s="41" t="s">
        <v>339</v>
      </c>
      <c r="D50" s="42">
        <v>52247.0</v>
      </c>
      <c r="E50" s="42" t="s">
        <v>195</v>
      </c>
      <c r="F50" s="19"/>
      <c r="G50" s="19"/>
      <c r="H50" s="19"/>
      <c r="I50" s="21"/>
      <c r="J50" s="25">
        <v>2650.0</v>
      </c>
      <c r="K50" s="19"/>
      <c r="L50" s="19"/>
      <c r="M50" s="19"/>
      <c r="N50" s="19"/>
      <c r="O50" s="19"/>
      <c r="P50" s="22">
        <v>2650.0</v>
      </c>
      <c r="Q50" s="20">
        <f t="shared" si="1"/>
        <v>0</v>
      </c>
      <c r="R50" s="23" t="s">
        <v>88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44960.0</v>
      </c>
      <c r="C51" s="41" t="s">
        <v>340</v>
      </c>
      <c r="D51" s="42">
        <v>65861.0</v>
      </c>
      <c r="E51" s="42" t="s">
        <v>341</v>
      </c>
      <c r="F51" s="19"/>
      <c r="G51" s="19"/>
      <c r="H51" s="19"/>
      <c r="I51" s="25">
        <v>300.0</v>
      </c>
      <c r="J51" s="19"/>
      <c r="K51" s="19"/>
      <c r="L51" s="19"/>
      <c r="M51" s="19"/>
      <c r="N51" s="19"/>
      <c r="O51" s="19"/>
      <c r="P51" s="22">
        <v>300.0</v>
      </c>
      <c r="Q51" s="20">
        <f t="shared" si="1"/>
        <v>0</v>
      </c>
      <c r="R51" s="23" t="s">
        <v>65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44960.0</v>
      </c>
      <c r="C52" s="41" t="s">
        <v>342</v>
      </c>
      <c r="D52" s="42">
        <v>10291.0</v>
      </c>
      <c r="E52" s="42" t="s">
        <v>343</v>
      </c>
      <c r="F52" s="19"/>
      <c r="G52" s="19"/>
      <c r="H52" s="19"/>
      <c r="I52" s="19"/>
      <c r="J52" s="25">
        <v>300.0</v>
      </c>
      <c r="K52" s="19"/>
      <c r="L52" s="19"/>
      <c r="M52" s="19"/>
      <c r="N52" s="19"/>
      <c r="O52" s="19"/>
      <c r="P52" s="22">
        <v>300.0</v>
      </c>
      <c r="Q52" s="20">
        <f t="shared" si="1"/>
        <v>0</v>
      </c>
      <c r="R52" s="23" t="s">
        <v>42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40">
        <v>44960.0</v>
      </c>
      <c r="C53" s="41" t="s">
        <v>344</v>
      </c>
      <c r="D53" s="42">
        <v>71550.0</v>
      </c>
      <c r="E53" s="42" t="s">
        <v>345</v>
      </c>
      <c r="F53" s="19"/>
      <c r="G53" s="19"/>
      <c r="H53" s="19"/>
      <c r="I53" s="19"/>
      <c r="J53" s="25">
        <v>500.0</v>
      </c>
      <c r="K53" s="19"/>
      <c r="L53" s="19"/>
      <c r="M53" s="19"/>
      <c r="N53" s="19"/>
      <c r="O53" s="19"/>
      <c r="P53" s="22">
        <v>500.0</v>
      </c>
      <c r="Q53" s="20">
        <f t="shared" si="1"/>
        <v>0</v>
      </c>
      <c r="R53" s="23" t="s">
        <v>42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40">
        <v>44960.0</v>
      </c>
      <c r="C54" s="41" t="s">
        <v>346</v>
      </c>
      <c r="D54" s="42">
        <v>75324.0</v>
      </c>
      <c r="E54" s="42" t="s">
        <v>347</v>
      </c>
      <c r="F54" s="19"/>
      <c r="G54" s="19"/>
      <c r="H54" s="19"/>
      <c r="I54" s="21"/>
      <c r="J54" s="25">
        <v>500.0</v>
      </c>
      <c r="K54" s="19"/>
      <c r="L54" s="19"/>
      <c r="M54" s="19"/>
      <c r="N54" s="19"/>
      <c r="O54" s="19"/>
      <c r="P54" s="22">
        <v>500.0</v>
      </c>
      <c r="Q54" s="20">
        <f t="shared" si="1"/>
        <v>0</v>
      </c>
      <c r="R54" s="23" t="s">
        <v>42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40">
        <v>44960.0</v>
      </c>
      <c r="C55" s="41" t="s">
        <v>348</v>
      </c>
      <c r="D55" s="42">
        <v>10320.0</v>
      </c>
      <c r="E55" s="42" t="s">
        <v>92</v>
      </c>
      <c r="F55" s="19"/>
      <c r="G55" s="19"/>
      <c r="H55" s="19"/>
      <c r="I55" s="21">
        <v>1250.0</v>
      </c>
      <c r="J55" s="20"/>
      <c r="K55" s="19"/>
      <c r="L55" s="19"/>
      <c r="M55" s="19"/>
      <c r="N55" s="19"/>
      <c r="O55" s="19"/>
      <c r="P55" s="22">
        <v>1250.0</v>
      </c>
      <c r="Q55" s="20">
        <f t="shared" si="1"/>
        <v>0</v>
      </c>
      <c r="R55" s="23" t="s">
        <v>88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40">
        <v>44960.0</v>
      </c>
      <c r="C56" s="41" t="s">
        <v>349</v>
      </c>
      <c r="D56" s="42">
        <v>68595.0</v>
      </c>
      <c r="E56" s="42" t="s">
        <v>350</v>
      </c>
      <c r="F56" s="21">
        <v>350.0</v>
      </c>
      <c r="G56" s="19"/>
      <c r="H56" s="21"/>
      <c r="I56" s="19"/>
      <c r="J56" s="20"/>
      <c r="K56" s="19"/>
      <c r="L56" s="19"/>
      <c r="M56" s="19"/>
      <c r="N56" s="19"/>
      <c r="O56" s="19"/>
      <c r="P56" s="22">
        <v>350.0</v>
      </c>
      <c r="Q56" s="20">
        <f t="shared" si="1"/>
        <v>0</v>
      </c>
      <c r="R56" s="23" t="s">
        <v>24</v>
      </c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40">
        <v>44960.0</v>
      </c>
      <c r="C57" s="41" t="s">
        <v>351</v>
      </c>
      <c r="D57" s="42">
        <v>14329.0</v>
      </c>
      <c r="E57" s="42" t="s">
        <v>55</v>
      </c>
      <c r="F57" s="19"/>
      <c r="G57" s="19"/>
      <c r="H57" s="19"/>
      <c r="I57" s="21">
        <v>350.0</v>
      </c>
      <c r="J57" s="20"/>
      <c r="K57" s="19"/>
      <c r="L57" s="19"/>
      <c r="M57" s="19"/>
      <c r="N57" s="19"/>
      <c r="O57" s="19"/>
      <c r="P57" s="22">
        <v>350.0</v>
      </c>
      <c r="Q57" s="20">
        <f t="shared" si="1"/>
        <v>0</v>
      </c>
      <c r="R57" s="23" t="s">
        <v>75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40">
        <v>44960.0</v>
      </c>
      <c r="C58" s="41" t="s">
        <v>352</v>
      </c>
      <c r="D58" s="42">
        <v>52083.0</v>
      </c>
      <c r="E58" s="42" t="s">
        <v>164</v>
      </c>
      <c r="F58" s="19"/>
      <c r="G58" s="19"/>
      <c r="H58" s="19"/>
      <c r="I58" s="25">
        <v>13825.0</v>
      </c>
      <c r="J58" s="19"/>
      <c r="K58" s="21"/>
      <c r="L58" s="19"/>
      <c r="M58" s="19"/>
      <c r="N58" s="19"/>
      <c r="O58" s="19"/>
      <c r="P58" s="22">
        <v>13825.0</v>
      </c>
      <c r="Q58" s="20">
        <f t="shared" si="1"/>
        <v>0</v>
      </c>
      <c r="R58" s="23" t="s">
        <v>47</v>
      </c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40">
        <v>44960.0</v>
      </c>
      <c r="C59" s="41" t="s">
        <v>353</v>
      </c>
      <c r="D59" s="42">
        <v>51406.0</v>
      </c>
      <c r="E59" s="42" t="s">
        <v>197</v>
      </c>
      <c r="F59" s="19"/>
      <c r="G59" s="19"/>
      <c r="H59" s="19"/>
      <c r="I59" s="21">
        <v>8400.0</v>
      </c>
      <c r="J59" s="20"/>
      <c r="K59" s="19"/>
      <c r="L59" s="19"/>
      <c r="M59" s="19"/>
      <c r="N59" s="19"/>
      <c r="O59" s="19"/>
      <c r="P59" s="22">
        <v>8400.0</v>
      </c>
      <c r="Q59" s="20">
        <f t="shared" si="1"/>
        <v>0</v>
      </c>
      <c r="R59" s="23" t="s">
        <v>65</v>
      </c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40">
        <v>44960.0</v>
      </c>
      <c r="C60" s="41" t="s">
        <v>354</v>
      </c>
      <c r="D60" s="42">
        <v>52214.0</v>
      </c>
      <c r="E60" s="42" t="s">
        <v>94</v>
      </c>
      <c r="F60" s="19"/>
      <c r="G60" s="19"/>
      <c r="H60" s="19"/>
      <c r="I60" s="21">
        <v>1250.0</v>
      </c>
      <c r="J60" s="20"/>
      <c r="K60" s="19"/>
      <c r="L60" s="19"/>
      <c r="M60" s="19"/>
      <c r="N60" s="19"/>
      <c r="O60" s="19"/>
      <c r="P60" s="22">
        <v>1250.0</v>
      </c>
      <c r="Q60" s="20">
        <f t="shared" si="1"/>
        <v>0</v>
      </c>
      <c r="R60" s="23" t="s">
        <v>75</v>
      </c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40">
        <v>44960.0</v>
      </c>
      <c r="C61" s="41" t="s">
        <v>355</v>
      </c>
      <c r="D61" s="42">
        <v>62331.0</v>
      </c>
      <c r="E61" s="42" t="s">
        <v>356</v>
      </c>
      <c r="F61" s="19"/>
      <c r="G61" s="19"/>
      <c r="H61" s="19"/>
      <c r="I61" s="25">
        <v>8080.0</v>
      </c>
      <c r="J61" s="19"/>
      <c r="K61" s="19"/>
      <c r="L61" s="19"/>
      <c r="M61" s="19"/>
      <c r="N61" s="19"/>
      <c r="O61" s="19"/>
      <c r="P61" s="22">
        <v>8080.0</v>
      </c>
      <c r="Q61" s="20">
        <f t="shared" si="1"/>
        <v>0</v>
      </c>
      <c r="R61" s="23" t="s">
        <v>47</v>
      </c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40">
        <v>44960.0</v>
      </c>
      <c r="C62" s="41" t="s">
        <v>357</v>
      </c>
      <c r="D62" s="42">
        <v>75182.0</v>
      </c>
      <c r="E62" s="42" t="s">
        <v>358</v>
      </c>
      <c r="F62" s="19"/>
      <c r="G62" s="19"/>
      <c r="H62" s="19"/>
      <c r="I62" s="25"/>
      <c r="J62" s="21">
        <v>500.0</v>
      </c>
      <c r="K62" s="19"/>
      <c r="L62" s="19"/>
      <c r="M62" s="19"/>
      <c r="N62" s="19"/>
      <c r="O62" s="19"/>
      <c r="P62" s="22">
        <v>500.0</v>
      </c>
      <c r="Q62" s="20">
        <f t="shared" si="1"/>
        <v>0</v>
      </c>
      <c r="R62" s="23" t="s">
        <v>47</v>
      </c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40">
        <v>44960.0</v>
      </c>
      <c r="C63" s="41" t="s">
        <v>359</v>
      </c>
      <c r="D63" s="42">
        <v>52425.0</v>
      </c>
      <c r="E63" s="42" t="s">
        <v>360</v>
      </c>
      <c r="F63" s="19"/>
      <c r="G63" s="21">
        <v>5000.0</v>
      </c>
      <c r="H63" s="19"/>
      <c r="I63" s="25"/>
      <c r="J63" s="19"/>
      <c r="K63" s="19"/>
      <c r="L63" s="19"/>
      <c r="M63" s="19"/>
      <c r="N63" s="19"/>
      <c r="O63" s="19"/>
      <c r="P63" s="22">
        <v>5000.0</v>
      </c>
      <c r="Q63" s="20">
        <f t="shared" si="1"/>
        <v>0</v>
      </c>
      <c r="R63" s="23" t="s">
        <v>47</v>
      </c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40">
        <v>44960.0</v>
      </c>
      <c r="C64" s="41" t="s">
        <v>361</v>
      </c>
      <c r="D64" s="42">
        <v>45992.0</v>
      </c>
      <c r="E64" s="42" t="s">
        <v>362</v>
      </c>
      <c r="F64" s="19"/>
      <c r="G64" s="19"/>
      <c r="H64" s="19"/>
      <c r="I64" s="25">
        <v>5000.0</v>
      </c>
      <c r="J64" s="19"/>
      <c r="K64" s="19"/>
      <c r="L64" s="19"/>
      <c r="M64" s="19"/>
      <c r="N64" s="19"/>
      <c r="O64" s="19"/>
      <c r="P64" s="22">
        <v>5000.0</v>
      </c>
      <c r="Q64" s="20">
        <f t="shared" si="1"/>
        <v>0</v>
      </c>
      <c r="R64" s="23" t="s">
        <v>42</v>
      </c>
      <c r="S64" s="2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40">
        <v>44960.0</v>
      </c>
      <c r="C65" s="41" t="s">
        <v>363</v>
      </c>
      <c r="D65" s="42">
        <v>45992.0</v>
      </c>
      <c r="E65" s="42" t="s">
        <v>362</v>
      </c>
      <c r="F65" s="19"/>
      <c r="G65" s="19"/>
      <c r="H65" s="19"/>
      <c r="I65" s="21">
        <v>5000.0</v>
      </c>
      <c r="J65" s="20"/>
      <c r="K65" s="19"/>
      <c r="L65" s="19"/>
      <c r="M65" s="19"/>
      <c r="N65" s="19"/>
      <c r="O65" s="19"/>
      <c r="P65" s="22">
        <v>5000.0</v>
      </c>
      <c r="Q65" s="20">
        <f>F65+G65+H65+I65+J65+K65+L65+N65+O65+M65-P65</f>
        <v>0</v>
      </c>
      <c r="R65" s="23" t="s">
        <v>42</v>
      </c>
      <c r="S65" s="2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40">
        <v>44960.0</v>
      </c>
      <c r="C66" s="41" t="s">
        <v>364</v>
      </c>
      <c r="D66" s="42">
        <v>52214.0</v>
      </c>
      <c r="E66" s="42" t="s">
        <v>94</v>
      </c>
      <c r="F66" s="19"/>
      <c r="G66" s="19"/>
      <c r="H66" s="19"/>
      <c r="I66" s="25">
        <v>1250.0</v>
      </c>
      <c r="J66" s="19"/>
      <c r="K66" s="19"/>
      <c r="L66" s="19"/>
      <c r="M66" s="19"/>
      <c r="N66" s="19"/>
      <c r="O66" s="19"/>
      <c r="P66" s="22">
        <v>1250.0</v>
      </c>
      <c r="Q66" s="20">
        <f t="shared" ref="Q66:Q102" si="2">F66+G66+H66+I66+J66+K66+L66+N66+O66-P66</f>
        <v>0</v>
      </c>
      <c r="R66" s="23" t="s">
        <v>75</v>
      </c>
      <c r="S66" s="2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40">
        <v>44960.0</v>
      </c>
      <c r="C67" s="41" t="s">
        <v>365</v>
      </c>
      <c r="D67" s="42">
        <v>35824.0</v>
      </c>
      <c r="E67" s="42" t="s">
        <v>366</v>
      </c>
      <c r="F67" s="19"/>
      <c r="G67" s="19"/>
      <c r="H67" s="19"/>
      <c r="I67" s="25">
        <v>10000.0</v>
      </c>
      <c r="J67" s="19"/>
      <c r="K67" s="19"/>
      <c r="L67" s="19"/>
      <c r="M67" s="19"/>
      <c r="N67" s="19"/>
      <c r="O67" s="19"/>
      <c r="P67" s="22">
        <v>10000.0</v>
      </c>
      <c r="Q67" s="20">
        <f t="shared" si="2"/>
        <v>0</v>
      </c>
      <c r="R67" s="23" t="s">
        <v>42</v>
      </c>
      <c r="S67" s="2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40">
        <v>44960.0</v>
      </c>
      <c r="C68" s="41" t="s">
        <v>367</v>
      </c>
      <c r="D68" s="42">
        <v>75225.0</v>
      </c>
      <c r="E68" s="42" t="s">
        <v>368</v>
      </c>
      <c r="F68" s="19"/>
      <c r="G68" s="19"/>
      <c r="H68" s="19"/>
      <c r="I68" s="25">
        <v>500.0</v>
      </c>
      <c r="J68" s="19"/>
      <c r="K68" s="19"/>
      <c r="L68" s="19"/>
      <c r="M68" s="19"/>
      <c r="N68" s="19"/>
      <c r="O68" s="19"/>
      <c r="P68" s="22">
        <v>500.0</v>
      </c>
      <c r="Q68" s="20">
        <f t="shared" si="2"/>
        <v>0</v>
      </c>
      <c r="R68" s="23" t="s">
        <v>42</v>
      </c>
      <c r="S68" s="2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40">
        <v>44960.0</v>
      </c>
      <c r="C69" s="41" t="s">
        <v>369</v>
      </c>
      <c r="D69" s="42">
        <v>75552.0</v>
      </c>
      <c r="E69" s="42" t="s">
        <v>370</v>
      </c>
      <c r="F69" s="19"/>
      <c r="G69" s="19"/>
      <c r="H69" s="19"/>
      <c r="I69" s="25">
        <v>500.0</v>
      </c>
      <c r="J69" s="19"/>
      <c r="K69" s="21"/>
      <c r="L69" s="19"/>
      <c r="M69" s="19"/>
      <c r="N69" s="19"/>
      <c r="O69" s="19"/>
      <c r="P69" s="22">
        <v>500.0</v>
      </c>
      <c r="Q69" s="20">
        <f t="shared" si="2"/>
        <v>0</v>
      </c>
      <c r="R69" s="23" t="s">
        <v>42</v>
      </c>
      <c r="S69" s="2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40">
        <v>44960.0</v>
      </c>
      <c r="C70" s="41" t="s">
        <v>371</v>
      </c>
      <c r="D70" s="42">
        <v>75778.0</v>
      </c>
      <c r="E70" s="42" t="s">
        <v>372</v>
      </c>
      <c r="F70" s="19"/>
      <c r="G70" s="19"/>
      <c r="H70" s="19"/>
      <c r="I70" s="21">
        <v>500.0</v>
      </c>
      <c r="J70" s="19"/>
      <c r="K70" s="20"/>
      <c r="L70" s="19"/>
      <c r="M70" s="19"/>
      <c r="N70" s="19"/>
      <c r="O70" s="19"/>
      <c r="P70" s="22">
        <v>500.0</v>
      </c>
      <c r="Q70" s="20">
        <f t="shared" si="2"/>
        <v>0</v>
      </c>
      <c r="R70" s="23" t="s">
        <v>42</v>
      </c>
      <c r="S70" s="2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40">
        <v>44960.0</v>
      </c>
      <c r="C71" s="41" t="s">
        <v>373</v>
      </c>
      <c r="D71" s="42">
        <v>10002.0</v>
      </c>
      <c r="E71" s="42" t="s">
        <v>374</v>
      </c>
      <c r="F71" s="19"/>
      <c r="G71" s="19"/>
      <c r="H71" s="19"/>
      <c r="I71" s="21"/>
      <c r="J71" s="19"/>
      <c r="K71" s="25">
        <v>1290.0</v>
      </c>
      <c r="L71" s="19"/>
      <c r="M71" s="19"/>
      <c r="N71" s="19"/>
      <c r="O71" s="19"/>
      <c r="P71" s="22">
        <v>1290.0</v>
      </c>
      <c r="Q71" s="20">
        <f t="shared" si="2"/>
        <v>0</v>
      </c>
      <c r="R71" s="23" t="s">
        <v>24</v>
      </c>
      <c r="S71" s="2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40">
        <v>44960.0</v>
      </c>
      <c r="C72" s="41" t="s">
        <v>375</v>
      </c>
      <c r="D72" s="42">
        <v>48577.0</v>
      </c>
      <c r="E72" s="42" t="s">
        <v>376</v>
      </c>
      <c r="F72" s="21"/>
      <c r="G72" s="19"/>
      <c r="H72" s="25"/>
      <c r="I72" s="19"/>
      <c r="J72" s="21"/>
      <c r="K72" s="21">
        <v>65.0</v>
      </c>
      <c r="L72" s="19"/>
      <c r="M72" s="19"/>
      <c r="N72" s="19"/>
      <c r="O72" s="21">
        <v>735.0</v>
      </c>
      <c r="P72" s="22">
        <v>800.0</v>
      </c>
      <c r="Q72" s="20">
        <f t="shared" si="2"/>
        <v>0</v>
      </c>
      <c r="R72" s="23"/>
      <c r="S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40">
        <v>44960.0</v>
      </c>
      <c r="C73" s="41" t="s">
        <v>377</v>
      </c>
      <c r="D73" s="42">
        <v>31927.0</v>
      </c>
      <c r="E73" s="42" t="s">
        <v>187</v>
      </c>
      <c r="F73" s="19"/>
      <c r="G73" s="19"/>
      <c r="H73" s="19"/>
      <c r="I73" s="21"/>
      <c r="J73" s="19"/>
      <c r="K73" s="21">
        <v>1450.0</v>
      </c>
      <c r="L73" s="19"/>
      <c r="M73" s="19"/>
      <c r="N73" s="19"/>
      <c r="O73" s="20"/>
      <c r="P73" s="22">
        <v>1450.0</v>
      </c>
      <c r="Q73" s="20">
        <f t="shared" si="2"/>
        <v>0</v>
      </c>
      <c r="R73" s="23"/>
      <c r="S73" s="2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40">
        <v>44960.0</v>
      </c>
      <c r="C74" s="41" t="s">
        <v>378</v>
      </c>
      <c r="D74" s="42">
        <v>60648.0</v>
      </c>
      <c r="E74" s="42" t="s">
        <v>379</v>
      </c>
      <c r="F74" s="19"/>
      <c r="G74" s="19"/>
      <c r="H74" s="19"/>
      <c r="I74" s="21"/>
      <c r="J74" s="19"/>
      <c r="K74" s="25">
        <v>5150.0</v>
      </c>
      <c r="L74" s="19"/>
      <c r="M74" s="19"/>
      <c r="N74" s="19"/>
      <c r="O74" s="20"/>
      <c r="P74" s="22">
        <v>5150.0</v>
      </c>
      <c r="Q74" s="20">
        <f t="shared" si="2"/>
        <v>0</v>
      </c>
      <c r="R74" s="23"/>
      <c r="S74" s="2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40">
        <v>44960.0</v>
      </c>
      <c r="C75" s="41" t="s">
        <v>380</v>
      </c>
      <c r="D75" s="42">
        <v>43380.0</v>
      </c>
      <c r="E75" s="42" t="s">
        <v>255</v>
      </c>
      <c r="F75" s="19"/>
      <c r="G75" s="19"/>
      <c r="H75" s="21">
        <v>10000.0</v>
      </c>
      <c r="I75" s="19"/>
      <c r="J75" s="19"/>
      <c r="K75" s="19"/>
      <c r="L75" s="19"/>
      <c r="M75" s="19"/>
      <c r="N75" s="21"/>
      <c r="O75" s="20"/>
      <c r="P75" s="22">
        <v>10000.0</v>
      </c>
      <c r="Q75" s="20">
        <f t="shared" si="2"/>
        <v>0</v>
      </c>
      <c r="R75" s="23"/>
      <c r="S75" s="2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40">
        <v>44960.0</v>
      </c>
      <c r="C76" s="41" t="s">
        <v>381</v>
      </c>
      <c r="D76" s="42">
        <v>55448.0</v>
      </c>
      <c r="E76" s="42" t="s">
        <v>72</v>
      </c>
      <c r="F76" s="19"/>
      <c r="G76" s="19"/>
      <c r="H76" s="19"/>
      <c r="I76" s="21"/>
      <c r="J76" s="19"/>
      <c r="K76" s="19"/>
      <c r="L76" s="19"/>
      <c r="M76" s="19"/>
      <c r="N76" s="19"/>
      <c r="O76" s="25">
        <v>6000.0</v>
      </c>
      <c r="P76" s="22">
        <v>6000.0</v>
      </c>
      <c r="Q76" s="20">
        <f t="shared" si="2"/>
        <v>0</v>
      </c>
      <c r="R76" s="23"/>
      <c r="S76" s="2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43">
        <v>44960.0</v>
      </c>
      <c r="C77" s="44" t="s">
        <v>382</v>
      </c>
      <c r="D77" s="45">
        <v>66012.0</v>
      </c>
      <c r="E77" s="45" t="s">
        <v>383</v>
      </c>
      <c r="F77" s="19"/>
      <c r="G77" s="19"/>
      <c r="H77" s="19"/>
      <c r="I77" s="21"/>
      <c r="J77" s="19"/>
      <c r="K77" s="19"/>
      <c r="L77" s="19"/>
      <c r="M77" s="19"/>
      <c r="N77" s="19"/>
      <c r="O77" s="21">
        <v>2400.0</v>
      </c>
      <c r="P77" s="29">
        <v>2400.0</v>
      </c>
      <c r="Q77" s="20">
        <f t="shared" si="2"/>
        <v>0</v>
      </c>
      <c r="R77" s="23"/>
      <c r="S77" s="2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43">
        <v>44960.0</v>
      </c>
      <c r="C78" s="44" t="s">
        <v>384</v>
      </c>
      <c r="D78" s="45">
        <v>29621.0</v>
      </c>
      <c r="E78" s="45" t="s">
        <v>314</v>
      </c>
      <c r="F78" s="19"/>
      <c r="G78" s="19"/>
      <c r="H78" s="19"/>
      <c r="I78" s="21"/>
      <c r="J78" s="19"/>
      <c r="K78" s="19"/>
      <c r="L78" s="19"/>
      <c r="M78" s="19"/>
      <c r="N78" s="19"/>
      <c r="O78" s="21">
        <v>2800.0</v>
      </c>
      <c r="P78" s="29">
        <v>2800.0</v>
      </c>
      <c r="Q78" s="20">
        <f t="shared" si="2"/>
        <v>0</v>
      </c>
      <c r="R78" s="23"/>
      <c r="S78" s="2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43">
        <v>44960.0</v>
      </c>
      <c r="C79" s="44" t="s">
        <v>385</v>
      </c>
      <c r="D79" s="45">
        <v>59812.0</v>
      </c>
      <c r="E79" s="45" t="s">
        <v>191</v>
      </c>
      <c r="F79" s="19"/>
      <c r="G79" s="19"/>
      <c r="H79" s="19"/>
      <c r="I79" s="21"/>
      <c r="J79" s="19"/>
      <c r="K79" s="19"/>
      <c r="L79" s="19"/>
      <c r="M79" s="19"/>
      <c r="N79" s="19"/>
      <c r="O79" s="21">
        <v>2400.0</v>
      </c>
      <c r="P79" s="29">
        <v>2400.0</v>
      </c>
      <c r="Q79" s="20">
        <f t="shared" si="2"/>
        <v>0</v>
      </c>
      <c r="R79" s="23"/>
      <c r="S79" s="2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43">
        <v>44960.0</v>
      </c>
      <c r="C80" s="44" t="s">
        <v>386</v>
      </c>
      <c r="D80" s="45">
        <v>51782.0</v>
      </c>
      <c r="E80" s="45" t="s">
        <v>387</v>
      </c>
      <c r="F80" s="19"/>
      <c r="G80" s="19"/>
      <c r="H80" s="21">
        <v>1250.0</v>
      </c>
      <c r="I80" s="21"/>
      <c r="J80" s="19"/>
      <c r="K80" s="19"/>
      <c r="L80" s="19"/>
      <c r="M80" s="19"/>
      <c r="N80" s="19"/>
      <c r="O80" s="19"/>
      <c r="P80" s="29">
        <v>1250.0</v>
      </c>
      <c r="Q80" s="20">
        <f t="shared" si="2"/>
        <v>0</v>
      </c>
      <c r="R80" s="23"/>
      <c r="S80" s="2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43">
        <v>44960.0</v>
      </c>
      <c r="C81" s="44" t="s">
        <v>388</v>
      </c>
      <c r="D81" s="45">
        <v>50342.0</v>
      </c>
      <c r="E81" s="45" t="s">
        <v>247</v>
      </c>
      <c r="F81" s="19"/>
      <c r="G81" s="19"/>
      <c r="H81" s="19"/>
      <c r="I81" s="21"/>
      <c r="J81" s="19"/>
      <c r="K81" s="21">
        <v>10000.0</v>
      </c>
      <c r="L81" s="19"/>
      <c r="M81" s="19"/>
      <c r="N81" s="19"/>
      <c r="O81" s="19"/>
      <c r="P81" s="29">
        <v>10000.0</v>
      </c>
      <c r="Q81" s="20">
        <f t="shared" si="2"/>
        <v>0</v>
      </c>
      <c r="R81" s="23"/>
      <c r="S81" s="2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43">
        <v>44960.0</v>
      </c>
      <c r="C82" s="44" t="s">
        <v>389</v>
      </c>
      <c r="D82" s="45">
        <v>35227.0</v>
      </c>
      <c r="E82" s="45" t="s">
        <v>390</v>
      </c>
      <c r="F82" s="19"/>
      <c r="G82" s="19"/>
      <c r="H82" s="19"/>
      <c r="I82" s="19"/>
      <c r="J82" s="19"/>
      <c r="K82" s="21">
        <v>280.5</v>
      </c>
      <c r="L82" s="19"/>
      <c r="M82" s="19"/>
      <c r="N82" s="19"/>
      <c r="O82" s="21">
        <v>2119.5</v>
      </c>
      <c r="P82" s="29">
        <v>2400.0</v>
      </c>
      <c r="Q82" s="20">
        <f t="shared" si="2"/>
        <v>0</v>
      </c>
      <c r="R82" s="23"/>
      <c r="S82" s="2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5">
        <v>79.0</v>
      </c>
      <c r="B83" s="43">
        <v>44960.0</v>
      </c>
      <c r="C83" s="44" t="s">
        <v>391</v>
      </c>
      <c r="D83" s="45">
        <v>52469.0</v>
      </c>
      <c r="E83" s="45" t="s">
        <v>392</v>
      </c>
      <c r="F83" s="19"/>
      <c r="G83" s="21"/>
      <c r="H83" s="19"/>
      <c r="I83" s="19"/>
      <c r="J83" s="19"/>
      <c r="K83" s="19"/>
      <c r="L83" s="19"/>
      <c r="M83" s="19"/>
      <c r="N83" s="19"/>
      <c r="O83" s="21">
        <v>68600.0</v>
      </c>
      <c r="P83" s="29">
        <v>68600.0</v>
      </c>
      <c r="Q83" s="20">
        <f t="shared" si="2"/>
        <v>0</v>
      </c>
      <c r="R83" s="23"/>
      <c r="S83" s="2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5">
        <v>80.0</v>
      </c>
      <c r="B84" s="43">
        <v>44960.0</v>
      </c>
      <c r="C84" s="44" t="s">
        <v>393</v>
      </c>
      <c r="D84" s="45">
        <v>50242.0</v>
      </c>
      <c r="E84" s="45" t="s">
        <v>394</v>
      </c>
      <c r="F84" s="19"/>
      <c r="G84" s="19"/>
      <c r="H84" s="19"/>
      <c r="I84" s="21"/>
      <c r="J84" s="19"/>
      <c r="K84" s="19"/>
      <c r="L84" s="19"/>
      <c r="M84" s="19"/>
      <c r="N84" s="19"/>
      <c r="O84" s="21">
        <v>2400.0</v>
      </c>
      <c r="P84" s="29">
        <v>2400.0</v>
      </c>
      <c r="Q84" s="20">
        <f t="shared" si="2"/>
        <v>0</v>
      </c>
      <c r="R84" s="23"/>
      <c r="S84" s="2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5">
        <v>81.0</v>
      </c>
      <c r="B85" s="43">
        <v>44960.0</v>
      </c>
      <c r="C85" s="44" t="s">
        <v>395</v>
      </c>
      <c r="D85" s="45">
        <v>50186.0</v>
      </c>
      <c r="E85" s="45" t="s">
        <v>396</v>
      </c>
      <c r="F85" s="19"/>
      <c r="G85" s="19"/>
      <c r="H85" s="19"/>
      <c r="I85" s="21"/>
      <c r="J85" s="19"/>
      <c r="K85" s="19"/>
      <c r="L85" s="19"/>
      <c r="M85" s="19"/>
      <c r="N85" s="19"/>
      <c r="O85" s="21">
        <v>2400.0</v>
      </c>
      <c r="P85" s="29">
        <v>2400.0</v>
      </c>
      <c r="Q85" s="20">
        <f t="shared" si="2"/>
        <v>0</v>
      </c>
      <c r="R85" s="23"/>
      <c r="S85" s="2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5">
        <v>82.0</v>
      </c>
      <c r="B86" s="43">
        <v>44960.0</v>
      </c>
      <c r="C86" s="44" t="s">
        <v>397</v>
      </c>
      <c r="D86" s="45">
        <v>52238.0</v>
      </c>
      <c r="E86" s="45" t="s">
        <v>398</v>
      </c>
      <c r="F86" s="19"/>
      <c r="G86" s="19"/>
      <c r="H86" s="19"/>
      <c r="I86" s="21"/>
      <c r="J86" s="19"/>
      <c r="K86" s="21"/>
      <c r="L86" s="19"/>
      <c r="M86" s="19"/>
      <c r="N86" s="19"/>
      <c r="O86" s="21">
        <v>2400.0</v>
      </c>
      <c r="P86" s="29">
        <v>2400.0</v>
      </c>
      <c r="Q86" s="20">
        <f t="shared" si="2"/>
        <v>0</v>
      </c>
      <c r="R86" s="23"/>
      <c r="S86" s="2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5">
        <v>83.0</v>
      </c>
      <c r="B87" s="43">
        <v>44960.0</v>
      </c>
      <c r="C87" s="44" t="s">
        <v>399</v>
      </c>
      <c r="D87" s="45">
        <v>52237.0</v>
      </c>
      <c r="E87" s="45" t="s">
        <v>400</v>
      </c>
      <c r="F87" s="19"/>
      <c r="G87" s="19"/>
      <c r="H87" s="19"/>
      <c r="I87" s="21"/>
      <c r="J87" s="19"/>
      <c r="K87" s="19"/>
      <c r="L87" s="19"/>
      <c r="M87" s="19"/>
      <c r="N87" s="19"/>
      <c r="O87" s="21">
        <v>5000.0</v>
      </c>
      <c r="P87" s="29">
        <v>5000.0</v>
      </c>
      <c r="Q87" s="20">
        <f t="shared" si="2"/>
        <v>0</v>
      </c>
      <c r="R87" s="23"/>
      <c r="S87" s="2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5">
        <v>84.0</v>
      </c>
      <c r="B88" s="43">
        <v>44960.0</v>
      </c>
      <c r="C88" s="44" t="s">
        <v>401</v>
      </c>
      <c r="D88" s="45">
        <v>50782.0</v>
      </c>
      <c r="E88" s="45" t="s">
        <v>402</v>
      </c>
      <c r="F88" s="19"/>
      <c r="G88" s="19"/>
      <c r="H88" s="19"/>
      <c r="I88" s="21"/>
      <c r="J88" s="19"/>
      <c r="K88" s="19"/>
      <c r="L88" s="19"/>
      <c r="M88" s="19"/>
      <c r="N88" s="19"/>
      <c r="O88" s="21">
        <v>9000.0</v>
      </c>
      <c r="P88" s="29">
        <v>9000.0</v>
      </c>
      <c r="Q88" s="20">
        <f t="shared" si="2"/>
        <v>0</v>
      </c>
      <c r="R88" s="23"/>
      <c r="S88" s="2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5">
        <v>85.0</v>
      </c>
      <c r="B89" s="43">
        <v>44960.0</v>
      </c>
      <c r="C89" s="44" t="s">
        <v>403</v>
      </c>
      <c r="D89" s="45">
        <v>50149.0</v>
      </c>
      <c r="E89" s="45" t="s">
        <v>404</v>
      </c>
      <c r="F89" s="19"/>
      <c r="G89" s="19"/>
      <c r="H89" s="19"/>
      <c r="I89" s="21"/>
      <c r="J89" s="19"/>
      <c r="K89" s="19"/>
      <c r="L89" s="19"/>
      <c r="M89" s="19"/>
      <c r="N89" s="19"/>
      <c r="O89" s="21">
        <v>5600.0</v>
      </c>
      <c r="P89" s="29">
        <v>5600.0</v>
      </c>
      <c r="Q89" s="20">
        <f t="shared" si="2"/>
        <v>0</v>
      </c>
      <c r="R89" s="23"/>
      <c r="S89" s="2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5">
        <v>86.0</v>
      </c>
      <c r="B90" s="43">
        <v>44960.0</v>
      </c>
      <c r="C90" s="44" t="s">
        <v>405</v>
      </c>
      <c r="D90" s="45">
        <v>50049.0</v>
      </c>
      <c r="E90" s="45" t="s">
        <v>406</v>
      </c>
      <c r="F90" s="19"/>
      <c r="G90" s="19"/>
      <c r="H90" s="19"/>
      <c r="I90" s="21"/>
      <c r="J90" s="19"/>
      <c r="K90" s="19"/>
      <c r="L90" s="19"/>
      <c r="M90" s="19"/>
      <c r="N90" s="19"/>
      <c r="O90" s="21">
        <v>3200.0</v>
      </c>
      <c r="P90" s="29">
        <v>3200.0</v>
      </c>
      <c r="Q90" s="20">
        <f t="shared" si="2"/>
        <v>0</v>
      </c>
      <c r="R90" s="23"/>
      <c r="S90" s="2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5">
        <v>87.0</v>
      </c>
      <c r="B91" s="43">
        <v>44960.0</v>
      </c>
      <c r="C91" s="44" t="s">
        <v>407</v>
      </c>
      <c r="D91" s="45">
        <v>52175.0</v>
      </c>
      <c r="E91" s="45" t="s">
        <v>408</v>
      </c>
      <c r="F91" s="19"/>
      <c r="G91" s="19"/>
      <c r="H91" s="19"/>
      <c r="I91" s="21"/>
      <c r="J91" s="19"/>
      <c r="K91" s="19"/>
      <c r="L91" s="19"/>
      <c r="M91" s="19"/>
      <c r="N91" s="19"/>
      <c r="O91" s="21">
        <v>4800.0</v>
      </c>
      <c r="P91" s="29">
        <v>4800.0</v>
      </c>
      <c r="Q91" s="20">
        <f t="shared" si="2"/>
        <v>0</v>
      </c>
      <c r="R91" s="23"/>
      <c r="S91" s="2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5">
        <v>88.0</v>
      </c>
      <c r="B92" s="43">
        <v>44960.0</v>
      </c>
      <c r="C92" s="44" t="s">
        <v>409</v>
      </c>
      <c r="D92" s="45">
        <v>50008.0</v>
      </c>
      <c r="E92" s="45" t="s">
        <v>410</v>
      </c>
      <c r="F92" s="19"/>
      <c r="G92" s="19"/>
      <c r="H92" s="19"/>
      <c r="I92" s="21"/>
      <c r="J92" s="19"/>
      <c r="K92" s="19"/>
      <c r="L92" s="19"/>
      <c r="M92" s="19"/>
      <c r="N92" s="19"/>
      <c r="O92" s="21">
        <v>6200.0</v>
      </c>
      <c r="P92" s="29">
        <v>6200.0</v>
      </c>
      <c r="Q92" s="20">
        <f t="shared" si="2"/>
        <v>0</v>
      </c>
      <c r="R92" s="23"/>
      <c r="S92" s="2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5">
        <v>89.0</v>
      </c>
      <c r="B93" s="43">
        <v>44960.0</v>
      </c>
      <c r="C93" s="44" t="s">
        <v>411</v>
      </c>
      <c r="D93" s="45">
        <v>49953.0</v>
      </c>
      <c r="E93" s="45" t="s">
        <v>412</v>
      </c>
      <c r="F93" s="19"/>
      <c r="G93" s="19"/>
      <c r="H93" s="19"/>
      <c r="I93" s="21"/>
      <c r="J93" s="19"/>
      <c r="K93" s="19"/>
      <c r="L93" s="19"/>
      <c r="M93" s="19"/>
      <c r="N93" s="19"/>
      <c r="O93" s="21">
        <v>11400.0</v>
      </c>
      <c r="P93" s="29">
        <v>11400.0</v>
      </c>
      <c r="Q93" s="20">
        <f t="shared" si="2"/>
        <v>0</v>
      </c>
      <c r="R93" s="23"/>
      <c r="S93" s="2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5">
        <v>90.0</v>
      </c>
      <c r="B94" s="43">
        <v>44960.0</v>
      </c>
      <c r="C94" s="44" t="s">
        <v>413</v>
      </c>
      <c r="D94" s="45">
        <v>43380.0</v>
      </c>
      <c r="E94" s="45" t="s">
        <v>255</v>
      </c>
      <c r="F94" s="19"/>
      <c r="G94" s="19"/>
      <c r="H94" s="21">
        <v>10000.0</v>
      </c>
      <c r="I94" s="21"/>
      <c r="J94" s="19"/>
      <c r="K94" s="19"/>
      <c r="L94" s="19"/>
      <c r="M94" s="19"/>
      <c r="N94" s="19"/>
      <c r="O94" s="19"/>
      <c r="P94" s="29">
        <v>10000.0</v>
      </c>
      <c r="Q94" s="20">
        <f t="shared" si="2"/>
        <v>0</v>
      </c>
      <c r="R94" s="23"/>
      <c r="S94" s="2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>
        <v>91.0</v>
      </c>
      <c r="B95" s="43">
        <v>44960.0</v>
      </c>
      <c r="C95" s="44" t="s">
        <v>414</v>
      </c>
      <c r="D95" s="45">
        <v>51249.0</v>
      </c>
      <c r="E95" s="45" t="s">
        <v>415</v>
      </c>
      <c r="F95" s="19"/>
      <c r="G95" s="19"/>
      <c r="H95" s="21"/>
      <c r="I95" s="19"/>
      <c r="J95" s="19"/>
      <c r="K95" s="21">
        <v>30.0</v>
      </c>
      <c r="L95" s="19"/>
      <c r="M95" s="19"/>
      <c r="N95" s="19"/>
      <c r="O95" s="21">
        <v>3570.0</v>
      </c>
      <c r="P95" s="29">
        <v>3600.0</v>
      </c>
      <c r="Q95" s="20">
        <f t="shared" si="2"/>
        <v>0</v>
      </c>
      <c r="R95" s="23"/>
      <c r="S95" s="2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>
        <v>92.0</v>
      </c>
      <c r="B96" s="43">
        <v>44960.0</v>
      </c>
      <c r="C96" s="44" t="s">
        <v>416</v>
      </c>
      <c r="D96" s="45">
        <v>60088.0</v>
      </c>
      <c r="E96" s="45" t="s">
        <v>417</v>
      </c>
      <c r="F96" s="19"/>
      <c r="G96" s="19"/>
      <c r="H96" s="19"/>
      <c r="I96" s="19"/>
      <c r="J96" s="21"/>
      <c r="K96" s="19"/>
      <c r="L96" s="19"/>
      <c r="M96" s="19"/>
      <c r="N96" s="19"/>
      <c r="O96" s="21">
        <v>7200.0</v>
      </c>
      <c r="P96" s="29">
        <v>7200.0</v>
      </c>
      <c r="Q96" s="20">
        <f t="shared" si="2"/>
        <v>0</v>
      </c>
      <c r="R96" s="23"/>
      <c r="S96" s="2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>
        <v>93.0</v>
      </c>
      <c r="B97" s="43">
        <v>44960.0</v>
      </c>
      <c r="C97" s="44" t="s">
        <v>418</v>
      </c>
      <c r="D97" s="45">
        <v>51248.0</v>
      </c>
      <c r="E97" s="45" t="s">
        <v>419</v>
      </c>
      <c r="F97" s="19"/>
      <c r="G97" s="19"/>
      <c r="H97" s="19"/>
      <c r="I97" s="21"/>
      <c r="J97" s="19"/>
      <c r="K97" s="19"/>
      <c r="L97" s="19"/>
      <c r="M97" s="19"/>
      <c r="N97" s="19"/>
      <c r="O97" s="21">
        <v>1200.0</v>
      </c>
      <c r="P97" s="29">
        <v>1200.0</v>
      </c>
      <c r="Q97" s="20">
        <f t="shared" si="2"/>
        <v>0</v>
      </c>
      <c r="R97" s="23"/>
      <c r="S97" s="2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5">
        <v>94.0</v>
      </c>
      <c r="B98" s="43">
        <v>44960.0</v>
      </c>
      <c r="C98" s="44" t="s">
        <v>420</v>
      </c>
      <c r="D98" s="45">
        <v>51684.0</v>
      </c>
      <c r="E98" s="45" t="s">
        <v>106</v>
      </c>
      <c r="F98" s="19"/>
      <c r="G98" s="19"/>
      <c r="H98" s="19"/>
      <c r="I98" s="21"/>
      <c r="J98" s="19"/>
      <c r="K98" s="19"/>
      <c r="L98" s="19"/>
      <c r="M98" s="19"/>
      <c r="N98" s="19"/>
      <c r="O98" s="21">
        <v>6000.0</v>
      </c>
      <c r="P98" s="29">
        <v>6000.0</v>
      </c>
      <c r="Q98" s="20">
        <f t="shared" si="2"/>
        <v>0</v>
      </c>
      <c r="R98" s="23"/>
      <c r="S98" s="2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5">
        <v>95.0</v>
      </c>
      <c r="B99" s="43">
        <v>44960.0</v>
      </c>
      <c r="C99" s="44" t="s">
        <v>421</v>
      </c>
      <c r="D99" s="45">
        <v>51395.0</v>
      </c>
      <c r="E99" s="45" t="s">
        <v>422</v>
      </c>
      <c r="F99" s="19"/>
      <c r="G99" s="19"/>
      <c r="H99" s="19"/>
      <c r="I99" s="21"/>
      <c r="J99" s="19"/>
      <c r="K99" s="19"/>
      <c r="L99" s="19"/>
      <c r="M99" s="19"/>
      <c r="N99" s="19"/>
      <c r="O99" s="21">
        <v>7200.0</v>
      </c>
      <c r="P99" s="29">
        <v>7200.0</v>
      </c>
      <c r="Q99" s="20">
        <f t="shared" si="2"/>
        <v>0</v>
      </c>
      <c r="R99" s="23"/>
      <c r="S99" s="2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5">
        <v>96.0</v>
      </c>
      <c r="B100" s="43">
        <v>44960.0</v>
      </c>
      <c r="C100" s="44" t="s">
        <v>423</v>
      </c>
      <c r="D100" s="45">
        <v>71798.0</v>
      </c>
      <c r="E100" s="45" t="s">
        <v>424</v>
      </c>
      <c r="F100" s="19"/>
      <c r="G100" s="19"/>
      <c r="H100" s="19"/>
      <c r="I100" s="21"/>
      <c r="J100" s="19"/>
      <c r="K100" s="19"/>
      <c r="L100" s="19"/>
      <c r="M100" s="19"/>
      <c r="N100" s="19"/>
      <c r="O100" s="21">
        <v>1200.0</v>
      </c>
      <c r="P100" s="29">
        <v>1200.0</v>
      </c>
      <c r="Q100" s="20">
        <f t="shared" si="2"/>
        <v>0</v>
      </c>
      <c r="R100" s="23"/>
      <c r="S100" s="2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5">
        <v>97.0</v>
      </c>
      <c r="B101" s="43">
        <v>44960.0</v>
      </c>
      <c r="C101" s="44" t="s">
        <v>425</v>
      </c>
      <c r="D101" s="45">
        <v>59882.0</v>
      </c>
      <c r="E101" s="45" t="s">
        <v>426</v>
      </c>
      <c r="F101" s="19"/>
      <c r="G101" s="19"/>
      <c r="H101" s="19"/>
      <c r="I101" s="19"/>
      <c r="J101" s="19"/>
      <c r="K101" s="21"/>
      <c r="L101" s="19"/>
      <c r="M101" s="19"/>
      <c r="N101" s="19"/>
      <c r="O101" s="21">
        <v>4800.0</v>
      </c>
      <c r="P101" s="29">
        <v>4800.0</v>
      </c>
      <c r="Q101" s="20">
        <f t="shared" si="2"/>
        <v>0</v>
      </c>
      <c r="R101" s="23"/>
      <c r="S101" s="2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5">
        <v>98.0</v>
      </c>
      <c r="B102" s="43">
        <v>44960.0</v>
      </c>
      <c r="C102" s="44" t="s">
        <v>427</v>
      </c>
      <c r="D102" s="45">
        <v>50947.0</v>
      </c>
      <c r="E102" s="45" t="s">
        <v>428</v>
      </c>
      <c r="F102" s="19"/>
      <c r="G102" s="19"/>
      <c r="H102" s="19"/>
      <c r="I102" s="19"/>
      <c r="J102" s="19"/>
      <c r="K102" s="21"/>
      <c r="L102" s="19"/>
      <c r="M102" s="19"/>
      <c r="N102" s="19"/>
      <c r="O102" s="21">
        <v>4800.0</v>
      </c>
      <c r="P102" s="29">
        <v>4800.0</v>
      </c>
      <c r="Q102" s="20">
        <f t="shared" si="2"/>
        <v>0</v>
      </c>
      <c r="R102" s="23"/>
      <c r="S102" s="2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31"/>
      <c r="B103" s="32"/>
      <c r="C103" s="32"/>
      <c r="D103" s="32"/>
      <c r="E103" s="32"/>
      <c r="F103" s="33">
        <f t="shared" ref="F103:Q103" si="3">SUM(F5:F102)</f>
        <v>1350</v>
      </c>
      <c r="G103" s="33">
        <f t="shared" si="3"/>
        <v>59200</v>
      </c>
      <c r="H103" s="33">
        <f t="shared" si="3"/>
        <v>51250</v>
      </c>
      <c r="I103" s="33">
        <f t="shared" si="3"/>
        <v>193330</v>
      </c>
      <c r="J103" s="33">
        <f t="shared" si="3"/>
        <v>113450</v>
      </c>
      <c r="K103" s="33">
        <f t="shared" si="3"/>
        <v>18265.5</v>
      </c>
      <c r="L103" s="33">
        <f t="shared" si="3"/>
        <v>0</v>
      </c>
      <c r="M103" s="33">
        <f t="shared" si="3"/>
        <v>0</v>
      </c>
      <c r="N103" s="33">
        <f t="shared" si="3"/>
        <v>0</v>
      </c>
      <c r="O103" s="33">
        <f t="shared" si="3"/>
        <v>173424.5</v>
      </c>
      <c r="P103" s="34">
        <f t="shared" si="3"/>
        <v>636200</v>
      </c>
      <c r="Q103" s="34">
        <f t="shared" si="3"/>
        <v>-25930</v>
      </c>
      <c r="R103" s="35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36"/>
      <c r="B104" s="32"/>
      <c r="C104" s="32"/>
      <c r="D104" s="32"/>
      <c r="E104" s="32"/>
      <c r="F104" s="37">
        <f>F103+G103+H103+I103+J103+K103+L103+M103+N103+O103</f>
        <v>610270</v>
      </c>
      <c r="G104" s="8"/>
      <c r="H104" s="8"/>
      <c r="I104" s="8"/>
      <c r="J104" s="8"/>
      <c r="K104" s="8"/>
      <c r="L104" s="9"/>
      <c r="M104" s="38"/>
      <c r="N104" s="38"/>
      <c r="O104" s="38"/>
      <c r="P104" s="24"/>
      <c r="Q104" s="24"/>
      <c r="R104" s="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 t="s">
        <v>27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 t="s">
        <v>30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</sheetData>
  <mergeCells count="17">
    <mergeCell ref="E2:E4"/>
    <mergeCell ref="F3:F4"/>
    <mergeCell ref="G3:H3"/>
    <mergeCell ref="I3:J3"/>
    <mergeCell ref="K3:K4"/>
    <mergeCell ref="L3:L4"/>
    <mergeCell ref="F104:L10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38"/>
    <col customWidth="1" min="3" max="3" width="29.25"/>
    <col customWidth="1" min="4" max="4" width="8.88"/>
    <col customWidth="1" min="5" max="5" width="69.5"/>
    <col customWidth="1" min="16" max="16" width="13.88"/>
  </cols>
  <sheetData>
    <row r="1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44960.0</v>
      </c>
      <c r="C5" s="41" t="s">
        <v>430</v>
      </c>
      <c r="D5" s="42">
        <v>42891.0</v>
      </c>
      <c r="E5" s="42" t="s">
        <v>431</v>
      </c>
      <c r="F5" s="19"/>
      <c r="G5" s="19"/>
      <c r="H5" s="19"/>
      <c r="I5" s="25">
        <v>8000.0</v>
      </c>
      <c r="J5" s="19"/>
      <c r="K5" s="21"/>
      <c r="L5" s="19"/>
      <c r="M5" s="19"/>
      <c r="N5" s="19"/>
      <c r="O5" s="19"/>
      <c r="P5" s="22">
        <v>8000.0</v>
      </c>
      <c r="Q5" s="20">
        <f t="shared" ref="Q5:Q64" si="1">F5+G5+H5+I5+J5+K5+L5+N5+O5-P5</f>
        <v>0</v>
      </c>
      <c r="R5" s="23" t="s">
        <v>47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44961.0</v>
      </c>
      <c r="C6" s="41" t="s">
        <v>432</v>
      </c>
      <c r="D6" s="42">
        <v>62146.0</v>
      </c>
      <c r="E6" s="42" t="s">
        <v>131</v>
      </c>
      <c r="F6" s="19"/>
      <c r="G6" s="19"/>
      <c r="H6" s="19"/>
      <c r="I6" s="25">
        <v>3500.0</v>
      </c>
      <c r="J6" s="21"/>
      <c r="K6" s="21"/>
      <c r="L6" s="19"/>
      <c r="M6" s="19"/>
      <c r="N6" s="19"/>
      <c r="O6" s="19"/>
      <c r="P6" s="22">
        <v>3500.0</v>
      </c>
      <c r="Q6" s="20">
        <f t="shared" si="1"/>
        <v>0</v>
      </c>
      <c r="R6" s="23" t="s">
        <v>65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44961.0</v>
      </c>
      <c r="C7" s="41" t="s">
        <v>433</v>
      </c>
      <c r="D7" s="42">
        <v>52214.0</v>
      </c>
      <c r="E7" s="42" t="s">
        <v>94</v>
      </c>
      <c r="F7" s="19"/>
      <c r="G7" s="21"/>
      <c r="H7" s="19"/>
      <c r="I7" s="21">
        <v>2500.0</v>
      </c>
      <c r="J7" s="25"/>
      <c r="K7" s="19"/>
      <c r="L7" s="19"/>
      <c r="M7" s="19"/>
      <c r="N7" s="19"/>
      <c r="O7" s="19"/>
      <c r="P7" s="22">
        <v>2500.0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44961.0</v>
      </c>
      <c r="C8" s="41" t="s">
        <v>434</v>
      </c>
      <c r="D8" s="42">
        <v>10288.0</v>
      </c>
      <c r="E8" s="42" t="s">
        <v>67</v>
      </c>
      <c r="F8" s="19"/>
      <c r="G8" s="19"/>
      <c r="H8" s="19"/>
      <c r="I8" s="25">
        <v>15000.0</v>
      </c>
      <c r="J8" s="19"/>
      <c r="K8" s="19"/>
      <c r="L8" s="19"/>
      <c r="M8" s="19"/>
      <c r="N8" s="19"/>
      <c r="O8" s="19"/>
      <c r="P8" s="22">
        <v>15000.0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44961.0</v>
      </c>
      <c r="C9" s="41" t="s">
        <v>435</v>
      </c>
      <c r="D9" s="42">
        <v>70684.0</v>
      </c>
      <c r="E9" s="42" t="s">
        <v>436</v>
      </c>
      <c r="F9" s="19"/>
      <c r="G9" s="19"/>
      <c r="H9" s="19"/>
      <c r="I9" s="25">
        <v>25000.0</v>
      </c>
      <c r="J9" s="19"/>
      <c r="K9" s="19"/>
      <c r="L9" s="19"/>
      <c r="M9" s="19"/>
      <c r="N9" s="19"/>
      <c r="O9" s="19"/>
      <c r="P9" s="22">
        <v>25000.0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44961.0</v>
      </c>
      <c r="C10" s="41" t="s">
        <v>437</v>
      </c>
      <c r="D10" s="42">
        <v>49269.0</v>
      </c>
      <c r="E10" s="42" t="s">
        <v>438</v>
      </c>
      <c r="F10" s="19"/>
      <c r="G10" s="19"/>
      <c r="H10" s="19"/>
      <c r="I10" s="25">
        <v>5000.0</v>
      </c>
      <c r="J10" s="19"/>
      <c r="K10" s="19"/>
      <c r="L10" s="19"/>
      <c r="M10" s="19"/>
      <c r="N10" s="19"/>
      <c r="O10" s="19"/>
      <c r="P10" s="22">
        <v>5000.0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44961.0</v>
      </c>
      <c r="C11" s="41" t="s">
        <v>439</v>
      </c>
      <c r="D11" s="42">
        <v>51744.0</v>
      </c>
      <c r="E11" s="42" t="s">
        <v>440</v>
      </c>
      <c r="F11" s="19"/>
      <c r="G11" s="19"/>
      <c r="H11" s="19"/>
      <c r="I11" s="25">
        <v>5000.0</v>
      </c>
      <c r="J11" s="25"/>
      <c r="K11" s="19"/>
      <c r="L11" s="19"/>
      <c r="M11" s="19"/>
      <c r="N11" s="19"/>
      <c r="O11" s="19"/>
      <c r="P11" s="22">
        <v>5000.0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44961.0</v>
      </c>
      <c r="C12" s="41" t="s">
        <v>441</v>
      </c>
      <c r="D12" s="42">
        <v>45096.0</v>
      </c>
      <c r="E12" s="42" t="s">
        <v>137</v>
      </c>
      <c r="F12" s="19"/>
      <c r="G12" s="21"/>
      <c r="H12" s="19"/>
      <c r="I12" s="25">
        <v>2650.0</v>
      </c>
      <c r="J12" s="19"/>
      <c r="K12" s="19"/>
      <c r="L12" s="19"/>
      <c r="M12" s="19"/>
      <c r="N12" s="19"/>
      <c r="O12" s="19"/>
      <c r="P12" s="22">
        <v>2650.0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44961.0</v>
      </c>
      <c r="C13" s="41" t="s">
        <v>442</v>
      </c>
      <c r="D13" s="42">
        <v>14329.0</v>
      </c>
      <c r="E13" s="42" t="s">
        <v>55</v>
      </c>
      <c r="F13" s="19"/>
      <c r="G13" s="19"/>
      <c r="H13" s="19"/>
      <c r="I13" s="25">
        <v>1450.0</v>
      </c>
      <c r="J13" s="19"/>
      <c r="K13" s="19"/>
      <c r="L13" s="19"/>
      <c r="M13" s="21"/>
      <c r="N13" s="19"/>
      <c r="O13" s="19"/>
      <c r="P13" s="22">
        <v>1450.0</v>
      </c>
      <c r="Q13" s="20">
        <f t="shared" si="1"/>
        <v>0</v>
      </c>
      <c r="R13" s="23" t="s">
        <v>75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44961.0</v>
      </c>
      <c r="C14" s="41" t="s">
        <v>443</v>
      </c>
      <c r="D14" s="42">
        <v>49272.0</v>
      </c>
      <c r="E14" s="42" t="s">
        <v>133</v>
      </c>
      <c r="F14" s="19"/>
      <c r="G14" s="19"/>
      <c r="H14" s="19"/>
      <c r="I14" s="25">
        <v>5150.0</v>
      </c>
      <c r="J14" s="21"/>
      <c r="K14" s="19"/>
      <c r="L14" s="19"/>
      <c r="M14" s="19"/>
      <c r="N14" s="19"/>
      <c r="O14" s="19"/>
      <c r="P14" s="22">
        <v>5150.0</v>
      </c>
      <c r="Q14" s="20">
        <f t="shared" si="1"/>
        <v>0</v>
      </c>
      <c r="R14" s="23" t="s">
        <v>65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44961.0</v>
      </c>
      <c r="C15" s="41" t="s">
        <v>444</v>
      </c>
      <c r="D15" s="42">
        <v>21828.0</v>
      </c>
      <c r="E15" s="42" t="s">
        <v>235</v>
      </c>
      <c r="F15" s="19"/>
      <c r="G15" s="19"/>
      <c r="H15" s="19"/>
      <c r="I15" s="25"/>
      <c r="J15" s="21">
        <v>150.0</v>
      </c>
      <c r="K15" s="19"/>
      <c r="L15" s="19"/>
      <c r="M15" s="19"/>
      <c r="N15" s="19"/>
      <c r="O15" s="19"/>
      <c r="P15" s="22">
        <v>150.0</v>
      </c>
      <c r="Q15" s="20">
        <f t="shared" si="1"/>
        <v>0</v>
      </c>
      <c r="R15" s="23" t="s">
        <v>42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44961.0</v>
      </c>
      <c r="C16" s="41" t="s">
        <v>445</v>
      </c>
      <c r="D16" s="42">
        <v>72073.0</v>
      </c>
      <c r="E16" s="42" t="s">
        <v>446</v>
      </c>
      <c r="F16" s="19"/>
      <c r="G16" s="19"/>
      <c r="H16" s="19"/>
      <c r="I16" s="25">
        <v>500.0</v>
      </c>
      <c r="J16" s="21"/>
      <c r="K16" s="19"/>
      <c r="L16" s="19"/>
      <c r="M16" s="19"/>
      <c r="N16" s="19"/>
      <c r="O16" s="19"/>
      <c r="P16" s="22">
        <v>500.0</v>
      </c>
      <c r="Q16" s="20">
        <f t="shared" si="1"/>
        <v>0</v>
      </c>
      <c r="R16" s="23" t="s">
        <v>42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44961.0</v>
      </c>
      <c r="C17" s="41" t="s">
        <v>447</v>
      </c>
      <c r="D17" s="42">
        <v>75784.0</v>
      </c>
      <c r="E17" s="42" t="s">
        <v>448</v>
      </c>
      <c r="F17" s="19"/>
      <c r="G17" s="19"/>
      <c r="H17" s="19"/>
      <c r="I17" s="25"/>
      <c r="J17" s="21">
        <v>27000.0</v>
      </c>
      <c r="K17" s="19"/>
      <c r="L17" s="19"/>
      <c r="M17" s="19"/>
      <c r="N17" s="19"/>
      <c r="O17" s="19"/>
      <c r="P17" s="22">
        <v>27000.0</v>
      </c>
      <c r="Q17" s="20">
        <f t="shared" si="1"/>
        <v>0</v>
      </c>
      <c r="R17" s="23" t="s">
        <v>42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44961.0</v>
      </c>
      <c r="C18" s="41" t="s">
        <v>449</v>
      </c>
      <c r="D18" s="42">
        <v>66712.0</v>
      </c>
      <c r="E18" s="42" t="s">
        <v>450</v>
      </c>
      <c r="F18" s="19"/>
      <c r="G18" s="19"/>
      <c r="H18" s="19"/>
      <c r="I18" s="25">
        <v>10000.0</v>
      </c>
      <c r="J18" s="19"/>
      <c r="K18" s="19"/>
      <c r="L18" s="19"/>
      <c r="M18" s="19"/>
      <c r="N18" s="19"/>
      <c r="O18" s="19"/>
      <c r="P18" s="22">
        <v>10000.0</v>
      </c>
      <c r="Q18" s="20">
        <f t="shared" si="1"/>
        <v>0</v>
      </c>
      <c r="R18" s="23" t="s">
        <v>42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44961.0</v>
      </c>
      <c r="C19" s="41" t="s">
        <v>451</v>
      </c>
      <c r="D19" s="42">
        <v>54510.0</v>
      </c>
      <c r="E19" s="42" t="s">
        <v>452</v>
      </c>
      <c r="F19" s="19"/>
      <c r="G19" s="19"/>
      <c r="H19" s="19"/>
      <c r="I19" s="25">
        <v>10000.0</v>
      </c>
      <c r="J19" s="21"/>
      <c r="K19" s="19"/>
      <c r="L19" s="19"/>
      <c r="M19" s="19"/>
      <c r="N19" s="19"/>
      <c r="O19" s="19"/>
      <c r="P19" s="22">
        <v>10000.0</v>
      </c>
      <c r="Q19" s="20">
        <f t="shared" si="1"/>
        <v>0</v>
      </c>
      <c r="R19" s="23" t="s">
        <v>42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44961.0</v>
      </c>
      <c r="C20" s="41" t="s">
        <v>453</v>
      </c>
      <c r="D20" s="42">
        <v>57363.0</v>
      </c>
      <c r="E20" s="42" t="s">
        <v>454</v>
      </c>
      <c r="F20" s="19"/>
      <c r="G20" s="19"/>
      <c r="H20" s="19"/>
      <c r="I20" s="25">
        <v>600.0</v>
      </c>
      <c r="J20" s="21"/>
      <c r="K20" s="19"/>
      <c r="L20" s="19"/>
      <c r="M20" s="19"/>
      <c r="N20" s="19"/>
      <c r="O20" s="19"/>
      <c r="P20" s="22">
        <v>600.0</v>
      </c>
      <c r="Q20" s="20">
        <f t="shared" si="1"/>
        <v>0</v>
      </c>
      <c r="R20" s="23" t="s">
        <v>42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44961.0</v>
      </c>
      <c r="C21" s="41" t="s">
        <v>455</v>
      </c>
      <c r="D21" s="42">
        <v>42046.0</v>
      </c>
      <c r="E21" s="42" t="s">
        <v>146</v>
      </c>
      <c r="F21" s="19"/>
      <c r="G21" s="19"/>
      <c r="H21" s="21"/>
      <c r="I21" s="21"/>
      <c r="J21" s="25"/>
      <c r="K21" s="19"/>
      <c r="L21" s="19"/>
      <c r="M21" s="19"/>
      <c r="N21" s="21">
        <v>1200.0</v>
      </c>
      <c r="O21" s="19"/>
      <c r="P21" s="22">
        <v>1200.0</v>
      </c>
      <c r="Q21" s="20">
        <f t="shared" si="1"/>
        <v>0</v>
      </c>
      <c r="R21" s="23" t="s">
        <v>88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44961.0</v>
      </c>
      <c r="C22" s="41" t="s">
        <v>456</v>
      </c>
      <c r="D22" s="42">
        <v>61576.0</v>
      </c>
      <c r="E22" s="42" t="s">
        <v>457</v>
      </c>
      <c r="F22" s="19"/>
      <c r="G22" s="19"/>
      <c r="H22" s="19"/>
      <c r="I22" s="21"/>
      <c r="J22" s="25">
        <v>5150.0</v>
      </c>
      <c r="K22" s="19"/>
      <c r="L22" s="19"/>
      <c r="M22" s="19"/>
      <c r="N22" s="19"/>
      <c r="O22" s="19"/>
      <c r="P22" s="22">
        <v>5150.0</v>
      </c>
      <c r="Q22" s="20">
        <f t="shared" si="1"/>
        <v>0</v>
      </c>
      <c r="R22" s="23" t="s">
        <v>88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44961.0</v>
      </c>
      <c r="C23" s="41" t="s">
        <v>458</v>
      </c>
      <c r="D23" s="42">
        <v>38098.0</v>
      </c>
      <c r="E23" s="42" t="s">
        <v>459</v>
      </c>
      <c r="F23" s="19"/>
      <c r="G23" s="21"/>
      <c r="H23" s="19"/>
      <c r="I23" s="21"/>
      <c r="J23" s="25">
        <v>4640.0</v>
      </c>
      <c r="K23" s="19"/>
      <c r="L23" s="19"/>
      <c r="M23" s="19"/>
      <c r="N23" s="19"/>
      <c r="O23" s="19"/>
      <c r="P23" s="22">
        <v>4640.0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44961.0</v>
      </c>
      <c r="C24" s="41" t="s">
        <v>460</v>
      </c>
      <c r="D24" s="42">
        <v>48482.0</v>
      </c>
      <c r="E24" s="42" t="s">
        <v>461</v>
      </c>
      <c r="F24" s="19"/>
      <c r="G24" s="19"/>
      <c r="H24" s="19"/>
      <c r="I24" s="21"/>
      <c r="J24" s="25">
        <v>4500.0</v>
      </c>
      <c r="K24" s="19"/>
      <c r="L24" s="19"/>
      <c r="M24" s="19"/>
      <c r="N24" s="19"/>
      <c r="O24" s="19"/>
      <c r="P24" s="22">
        <v>4500.0</v>
      </c>
      <c r="Q24" s="20">
        <f t="shared" si="1"/>
        <v>0</v>
      </c>
      <c r="R24" s="23" t="s">
        <v>42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44961.0</v>
      </c>
      <c r="C25" s="41" t="s">
        <v>462</v>
      </c>
      <c r="D25" s="42">
        <v>49194.0</v>
      </c>
      <c r="E25" s="42" t="s">
        <v>463</v>
      </c>
      <c r="F25" s="19"/>
      <c r="G25" s="19"/>
      <c r="H25" s="19"/>
      <c r="I25" s="21"/>
      <c r="J25" s="25"/>
      <c r="K25" s="21">
        <v>4950.0</v>
      </c>
      <c r="L25" s="19"/>
      <c r="M25" s="19"/>
      <c r="N25" s="19"/>
      <c r="O25" s="19"/>
      <c r="P25" s="22">
        <v>4950.0</v>
      </c>
      <c r="Q25" s="20">
        <f t="shared" si="1"/>
        <v>0</v>
      </c>
      <c r="R25" s="23" t="s">
        <v>42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44961.0</v>
      </c>
      <c r="C26" s="41" t="s">
        <v>464</v>
      </c>
      <c r="D26" s="42">
        <v>65861.0</v>
      </c>
      <c r="E26" s="42" t="s">
        <v>341</v>
      </c>
      <c r="F26" s="19"/>
      <c r="G26" s="19"/>
      <c r="H26" s="19"/>
      <c r="I26" s="21">
        <v>500.0</v>
      </c>
      <c r="J26" s="20"/>
      <c r="K26" s="19"/>
      <c r="L26" s="19"/>
      <c r="M26" s="19"/>
      <c r="N26" s="19"/>
      <c r="O26" s="19"/>
      <c r="P26" s="22">
        <v>500.0</v>
      </c>
      <c r="Q26" s="20">
        <f t="shared" si="1"/>
        <v>0</v>
      </c>
      <c r="R26" s="23" t="s">
        <v>88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44961.0</v>
      </c>
      <c r="C27" s="41" t="s">
        <v>465</v>
      </c>
      <c r="D27" s="42">
        <v>51017.0</v>
      </c>
      <c r="E27" s="42" t="s">
        <v>122</v>
      </c>
      <c r="F27" s="19"/>
      <c r="G27" s="19"/>
      <c r="H27" s="21">
        <v>23400.0</v>
      </c>
      <c r="I27" s="25"/>
      <c r="J27" s="19"/>
      <c r="K27" s="19"/>
      <c r="L27" s="19"/>
      <c r="M27" s="19"/>
      <c r="N27" s="19"/>
      <c r="O27" s="19"/>
      <c r="P27" s="22">
        <v>23400.0</v>
      </c>
      <c r="Q27" s="20">
        <f t="shared" si="1"/>
        <v>0</v>
      </c>
      <c r="R27" s="23" t="s">
        <v>24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44961.0</v>
      </c>
      <c r="C28" s="41" t="s">
        <v>466</v>
      </c>
      <c r="D28" s="42">
        <v>47032.0</v>
      </c>
      <c r="E28" s="42" t="s">
        <v>467</v>
      </c>
      <c r="F28" s="19"/>
      <c r="G28" s="19"/>
      <c r="H28" s="19"/>
      <c r="I28" s="25"/>
      <c r="J28" s="21">
        <v>4500.0</v>
      </c>
      <c r="K28" s="19"/>
      <c r="L28" s="19"/>
      <c r="M28" s="19"/>
      <c r="N28" s="19"/>
      <c r="O28" s="19"/>
      <c r="P28" s="22">
        <v>4500.0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44961.0</v>
      </c>
      <c r="C29" s="41" t="s">
        <v>468</v>
      </c>
      <c r="D29" s="42">
        <v>46778.0</v>
      </c>
      <c r="E29" s="42" t="s">
        <v>275</v>
      </c>
      <c r="F29" s="19"/>
      <c r="G29" s="19"/>
      <c r="H29" s="19"/>
      <c r="I29" s="21"/>
      <c r="J29" s="25">
        <v>3600.0</v>
      </c>
      <c r="K29" s="19"/>
      <c r="L29" s="19"/>
      <c r="M29" s="19"/>
      <c r="N29" s="19"/>
      <c r="O29" s="19"/>
      <c r="P29" s="22">
        <v>3600.0</v>
      </c>
      <c r="Q29" s="20">
        <f t="shared" si="1"/>
        <v>0</v>
      </c>
      <c r="R29" s="23" t="s">
        <v>75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44961.0</v>
      </c>
      <c r="C30" s="41" t="s">
        <v>469</v>
      </c>
      <c r="D30" s="42">
        <v>46778.0</v>
      </c>
      <c r="E30" s="42" t="s">
        <v>275</v>
      </c>
      <c r="F30" s="19"/>
      <c r="G30" s="19"/>
      <c r="H30" s="19"/>
      <c r="I30" s="25"/>
      <c r="J30" s="21">
        <v>5000.0</v>
      </c>
      <c r="K30" s="19"/>
      <c r="L30" s="19"/>
      <c r="M30" s="19"/>
      <c r="N30" s="19"/>
      <c r="O30" s="19"/>
      <c r="P30" s="22">
        <v>5000.0</v>
      </c>
      <c r="Q30" s="20">
        <f t="shared" si="1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44961.0</v>
      </c>
      <c r="C31" s="41" t="s">
        <v>470</v>
      </c>
      <c r="D31" s="42">
        <v>72732.0</v>
      </c>
      <c r="E31" s="42" t="s">
        <v>471</v>
      </c>
      <c r="F31" s="19"/>
      <c r="G31" s="19"/>
      <c r="H31" s="19"/>
      <c r="I31" s="25">
        <v>500.0</v>
      </c>
      <c r="J31" s="21"/>
      <c r="K31" s="19"/>
      <c r="L31" s="19"/>
      <c r="M31" s="19"/>
      <c r="N31" s="19"/>
      <c r="O31" s="19"/>
      <c r="P31" s="22">
        <v>500.0</v>
      </c>
      <c r="Q31" s="20">
        <f t="shared" si="1"/>
        <v>0</v>
      </c>
      <c r="R31" s="23" t="s">
        <v>42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44961.0</v>
      </c>
      <c r="C32" s="41" t="s">
        <v>472</v>
      </c>
      <c r="D32" s="42">
        <v>22332.0</v>
      </c>
      <c r="E32" s="42" t="s">
        <v>177</v>
      </c>
      <c r="F32" s="19"/>
      <c r="G32" s="19"/>
      <c r="H32" s="19"/>
      <c r="I32" s="25">
        <v>25000.0</v>
      </c>
      <c r="J32" s="21"/>
      <c r="K32" s="19"/>
      <c r="L32" s="19"/>
      <c r="M32" s="19"/>
      <c r="N32" s="19"/>
      <c r="O32" s="19"/>
      <c r="P32" s="22">
        <v>25000.0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44961.0</v>
      </c>
      <c r="C33" s="41" t="s">
        <v>473</v>
      </c>
      <c r="D33" s="42">
        <v>60722.0</v>
      </c>
      <c r="E33" s="42" t="s">
        <v>474</v>
      </c>
      <c r="F33" s="19"/>
      <c r="G33" s="19"/>
      <c r="H33" s="19"/>
      <c r="I33" s="25">
        <v>5150.0</v>
      </c>
      <c r="J33" s="21"/>
      <c r="K33" s="19"/>
      <c r="L33" s="19"/>
      <c r="M33" s="19"/>
      <c r="N33" s="19"/>
      <c r="O33" s="19"/>
      <c r="P33" s="22">
        <v>5150.0</v>
      </c>
      <c r="Q33" s="20">
        <f t="shared" si="1"/>
        <v>0</v>
      </c>
      <c r="R33" s="23" t="s">
        <v>75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44961.0</v>
      </c>
      <c r="C34" s="41" t="s">
        <v>475</v>
      </c>
      <c r="D34" s="42">
        <v>46927.0</v>
      </c>
      <c r="E34" s="42" t="s">
        <v>476</v>
      </c>
      <c r="F34" s="19"/>
      <c r="G34" s="19"/>
      <c r="H34" s="19"/>
      <c r="I34" s="25">
        <v>4675.0</v>
      </c>
      <c r="J34" s="21"/>
      <c r="K34" s="19"/>
      <c r="L34" s="19"/>
      <c r="M34" s="19"/>
      <c r="N34" s="19"/>
      <c r="O34" s="19"/>
      <c r="P34" s="22">
        <v>4675.0</v>
      </c>
      <c r="Q34" s="20">
        <f t="shared" si="1"/>
        <v>0</v>
      </c>
      <c r="R34" s="23" t="s">
        <v>24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44961.0</v>
      </c>
      <c r="C35" s="41" t="s">
        <v>477</v>
      </c>
      <c r="D35" s="42">
        <v>30855.0</v>
      </c>
      <c r="E35" s="42" t="s">
        <v>85</v>
      </c>
      <c r="F35" s="19"/>
      <c r="G35" s="19"/>
      <c r="H35" s="19"/>
      <c r="I35" s="25"/>
      <c r="J35" s="21">
        <v>5150.0</v>
      </c>
      <c r="K35" s="19"/>
      <c r="L35" s="19"/>
      <c r="M35" s="19"/>
      <c r="N35" s="19"/>
      <c r="O35" s="19"/>
      <c r="P35" s="22">
        <v>5150.0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44961.0</v>
      </c>
      <c r="C36" s="41" t="s">
        <v>478</v>
      </c>
      <c r="D36" s="42">
        <v>75787.0</v>
      </c>
      <c r="E36" s="42" t="s">
        <v>479</v>
      </c>
      <c r="F36" s="19"/>
      <c r="G36" s="19"/>
      <c r="H36" s="19"/>
      <c r="I36" s="21"/>
      <c r="J36" s="25">
        <v>27000.0</v>
      </c>
      <c r="K36" s="19"/>
      <c r="L36" s="19"/>
      <c r="M36" s="19"/>
      <c r="N36" s="19"/>
      <c r="O36" s="19"/>
      <c r="P36" s="22">
        <v>27000.0</v>
      </c>
      <c r="Q36" s="20">
        <f t="shared" si="1"/>
        <v>0</v>
      </c>
      <c r="R36" s="23" t="s">
        <v>88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44961.0</v>
      </c>
      <c r="C37" s="41" t="s">
        <v>480</v>
      </c>
      <c r="D37" s="42">
        <v>26831.0</v>
      </c>
      <c r="E37" s="42" t="s">
        <v>230</v>
      </c>
      <c r="F37" s="19"/>
      <c r="G37" s="19"/>
      <c r="H37" s="19"/>
      <c r="I37" s="20"/>
      <c r="J37" s="21">
        <v>2650.0</v>
      </c>
      <c r="K37" s="19"/>
      <c r="L37" s="19"/>
      <c r="M37" s="19"/>
      <c r="N37" s="21"/>
      <c r="O37" s="19"/>
      <c r="P37" s="22">
        <v>2650.0</v>
      </c>
      <c r="Q37" s="20">
        <f t="shared" si="1"/>
        <v>0</v>
      </c>
      <c r="R37" s="23" t="s">
        <v>88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44961.0</v>
      </c>
      <c r="C38" s="41" t="s">
        <v>481</v>
      </c>
      <c r="D38" s="42">
        <v>36928.0</v>
      </c>
      <c r="E38" s="42" t="s">
        <v>482</v>
      </c>
      <c r="F38" s="19"/>
      <c r="G38" s="19"/>
      <c r="H38" s="19"/>
      <c r="I38" s="25"/>
      <c r="J38" s="19"/>
      <c r="K38" s="21">
        <v>4550.0</v>
      </c>
      <c r="L38" s="19"/>
      <c r="M38" s="19"/>
      <c r="N38" s="19"/>
      <c r="O38" s="19"/>
      <c r="P38" s="22">
        <v>4550.0</v>
      </c>
      <c r="Q38" s="20">
        <f t="shared" si="1"/>
        <v>0</v>
      </c>
      <c r="R38" s="23" t="s">
        <v>42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44961.0</v>
      </c>
      <c r="C39" s="41" t="s">
        <v>483</v>
      </c>
      <c r="D39" s="42">
        <v>50595.0</v>
      </c>
      <c r="E39" s="42" t="s">
        <v>484</v>
      </c>
      <c r="F39" s="20"/>
      <c r="G39" s="19"/>
      <c r="H39" s="21">
        <v>23400.0</v>
      </c>
      <c r="I39" s="21"/>
      <c r="J39" s="19"/>
      <c r="K39" s="19"/>
      <c r="L39" s="19"/>
      <c r="M39" s="19"/>
      <c r="N39" s="19"/>
      <c r="O39" s="19"/>
      <c r="P39" s="22">
        <v>23400.0</v>
      </c>
      <c r="Q39" s="20">
        <f t="shared" si="1"/>
        <v>0</v>
      </c>
      <c r="R39" s="23" t="s">
        <v>42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44961.0</v>
      </c>
      <c r="C40" s="41" t="s">
        <v>485</v>
      </c>
      <c r="D40" s="42">
        <v>54211.0</v>
      </c>
      <c r="E40" s="42" t="s">
        <v>486</v>
      </c>
      <c r="F40" s="20"/>
      <c r="G40" s="19"/>
      <c r="H40" s="19"/>
      <c r="I40" s="21">
        <v>8900.0</v>
      </c>
      <c r="J40" s="21"/>
      <c r="K40" s="19"/>
      <c r="L40" s="19"/>
      <c r="M40" s="19"/>
      <c r="N40" s="19"/>
      <c r="O40" s="19"/>
      <c r="P40" s="22">
        <v>8900.0</v>
      </c>
      <c r="Q40" s="20">
        <f t="shared" si="1"/>
        <v>0</v>
      </c>
      <c r="R40" s="23" t="s">
        <v>24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44961.0</v>
      </c>
      <c r="C41" s="41" t="s">
        <v>487</v>
      </c>
      <c r="D41" s="42">
        <v>74424.0</v>
      </c>
      <c r="E41" s="42" t="s">
        <v>488</v>
      </c>
      <c r="F41" s="20"/>
      <c r="G41" s="19"/>
      <c r="H41" s="19"/>
      <c r="I41" s="21">
        <v>4940.0</v>
      </c>
      <c r="J41" s="19"/>
      <c r="K41" s="19"/>
      <c r="L41" s="19"/>
      <c r="M41" s="19"/>
      <c r="N41" s="19"/>
      <c r="O41" s="19"/>
      <c r="P41" s="22">
        <v>4940.0</v>
      </c>
      <c r="Q41" s="20">
        <f t="shared" si="1"/>
        <v>0</v>
      </c>
      <c r="R41" s="23" t="s">
        <v>42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44961.0</v>
      </c>
      <c r="C42" s="41" t="s">
        <v>489</v>
      </c>
      <c r="D42" s="42">
        <v>75782.0</v>
      </c>
      <c r="E42" s="42" t="s">
        <v>490</v>
      </c>
      <c r="F42" s="19"/>
      <c r="G42" s="19"/>
      <c r="H42" s="19"/>
      <c r="I42" s="25">
        <v>69500.0</v>
      </c>
      <c r="J42" s="19"/>
      <c r="K42" s="19"/>
      <c r="L42" s="19"/>
      <c r="M42" s="19"/>
      <c r="N42" s="19"/>
      <c r="O42" s="19"/>
      <c r="P42" s="22">
        <v>69500.0</v>
      </c>
      <c r="Q42" s="20">
        <f t="shared" si="1"/>
        <v>0</v>
      </c>
      <c r="R42" s="23" t="s">
        <v>88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44961.0</v>
      </c>
      <c r="C43" s="41" t="s">
        <v>491</v>
      </c>
      <c r="D43" s="42">
        <v>46562.0</v>
      </c>
      <c r="E43" s="42" t="s">
        <v>492</v>
      </c>
      <c r="F43" s="19"/>
      <c r="G43" s="19"/>
      <c r="H43" s="19"/>
      <c r="I43" s="21">
        <v>5000.0</v>
      </c>
      <c r="J43" s="20"/>
      <c r="K43" s="19"/>
      <c r="L43" s="19"/>
      <c r="M43" s="19"/>
      <c r="N43" s="19"/>
      <c r="O43" s="19"/>
      <c r="P43" s="22">
        <v>5000.0</v>
      </c>
      <c r="Q43" s="20">
        <f t="shared" si="1"/>
        <v>0</v>
      </c>
      <c r="R43" s="23" t="s">
        <v>24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44961.0</v>
      </c>
      <c r="C44" s="41" t="s">
        <v>493</v>
      </c>
      <c r="D44" s="42">
        <v>48136.0</v>
      </c>
      <c r="E44" s="42" t="s">
        <v>494</v>
      </c>
      <c r="F44" s="19"/>
      <c r="G44" s="19"/>
      <c r="H44" s="19"/>
      <c r="I44" s="21">
        <v>5000.0</v>
      </c>
      <c r="J44" s="20"/>
      <c r="K44" s="19"/>
      <c r="L44" s="19"/>
      <c r="M44" s="19"/>
      <c r="N44" s="19"/>
      <c r="O44" s="19"/>
      <c r="P44" s="22">
        <v>5000.0</v>
      </c>
      <c r="Q44" s="20">
        <f t="shared" si="1"/>
        <v>0</v>
      </c>
      <c r="R44" s="23" t="s">
        <v>24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44961.0</v>
      </c>
      <c r="C45" s="41" t="s">
        <v>495</v>
      </c>
      <c r="D45" s="42">
        <v>10744.0</v>
      </c>
      <c r="E45" s="42" t="s">
        <v>185</v>
      </c>
      <c r="F45" s="19"/>
      <c r="G45" s="19"/>
      <c r="H45" s="19"/>
      <c r="I45" s="25">
        <v>15000.0</v>
      </c>
      <c r="J45" s="21"/>
      <c r="K45" s="19"/>
      <c r="L45" s="19"/>
      <c r="M45" s="19"/>
      <c r="N45" s="19"/>
      <c r="O45" s="19"/>
      <c r="P45" s="22">
        <v>15000.0</v>
      </c>
      <c r="Q45" s="20">
        <f t="shared" si="1"/>
        <v>0</v>
      </c>
      <c r="R45" s="23" t="s">
        <v>24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44961.0</v>
      </c>
      <c r="C46" s="41" t="s">
        <v>496</v>
      </c>
      <c r="D46" s="42">
        <v>51697.0</v>
      </c>
      <c r="E46" s="42" t="s">
        <v>316</v>
      </c>
      <c r="F46" s="21"/>
      <c r="G46" s="21"/>
      <c r="H46" s="19"/>
      <c r="I46" s="25"/>
      <c r="J46" s="21">
        <v>2850.0</v>
      </c>
      <c r="K46" s="19"/>
      <c r="L46" s="19"/>
      <c r="M46" s="19"/>
      <c r="N46" s="19"/>
      <c r="O46" s="19"/>
      <c r="P46" s="22">
        <v>2850.0</v>
      </c>
      <c r="Q46" s="20">
        <f t="shared" si="1"/>
        <v>0</v>
      </c>
      <c r="R46" s="23" t="s">
        <v>88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44961.0</v>
      </c>
      <c r="C47" s="41" t="s">
        <v>497</v>
      </c>
      <c r="D47" s="42">
        <v>52247.0</v>
      </c>
      <c r="E47" s="42" t="s">
        <v>195</v>
      </c>
      <c r="F47" s="19"/>
      <c r="G47" s="19"/>
      <c r="H47" s="19"/>
      <c r="I47" s="21">
        <v>8200.0</v>
      </c>
      <c r="J47" s="25"/>
      <c r="K47" s="19"/>
      <c r="L47" s="19"/>
      <c r="M47" s="19"/>
      <c r="N47" s="19"/>
      <c r="O47" s="19"/>
      <c r="P47" s="22">
        <v>8200.0</v>
      </c>
      <c r="Q47" s="20">
        <f t="shared" si="1"/>
        <v>0</v>
      </c>
      <c r="R47" s="23" t="s">
        <v>88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44961.0</v>
      </c>
      <c r="C48" s="41" t="s">
        <v>498</v>
      </c>
      <c r="D48" s="42">
        <v>21818.0</v>
      </c>
      <c r="E48" s="42" t="s">
        <v>62</v>
      </c>
      <c r="F48" s="21"/>
      <c r="G48" s="19"/>
      <c r="H48" s="19"/>
      <c r="I48" s="25"/>
      <c r="J48" s="19"/>
      <c r="K48" s="21">
        <v>23000.0</v>
      </c>
      <c r="L48" s="19"/>
      <c r="M48" s="19"/>
      <c r="N48" s="19"/>
      <c r="O48" s="19"/>
      <c r="P48" s="22">
        <v>23000.0</v>
      </c>
      <c r="Q48" s="20">
        <f t="shared" si="1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44961.0</v>
      </c>
      <c r="C49" s="41" t="s">
        <v>499</v>
      </c>
      <c r="D49" s="42">
        <v>10001.0</v>
      </c>
      <c r="E49" s="42" t="s">
        <v>500</v>
      </c>
      <c r="F49" s="19"/>
      <c r="G49" s="21"/>
      <c r="H49" s="19"/>
      <c r="I49" s="21">
        <v>350.0</v>
      </c>
      <c r="J49" s="25"/>
      <c r="K49" s="19"/>
      <c r="L49" s="19"/>
      <c r="M49" s="19"/>
      <c r="N49" s="19"/>
      <c r="O49" s="19"/>
      <c r="P49" s="22">
        <v>350.0</v>
      </c>
      <c r="Q49" s="20">
        <f t="shared" si="1"/>
        <v>0</v>
      </c>
      <c r="R49" s="23" t="s">
        <v>24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44961.0</v>
      </c>
      <c r="C50" s="41" t="s">
        <v>501</v>
      </c>
      <c r="D50" s="42">
        <v>48052.0</v>
      </c>
      <c r="E50" s="42" t="s">
        <v>169</v>
      </c>
      <c r="F50" s="19"/>
      <c r="G50" s="19"/>
      <c r="H50" s="19"/>
      <c r="I50" s="21"/>
      <c r="J50" s="25">
        <v>1050.0</v>
      </c>
      <c r="K50" s="19"/>
      <c r="L50" s="19"/>
      <c r="M50" s="19"/>
      <c r="N50" s="19"/>
      <c r="O50" s="19"/>
      <c r="P50" s="22">
        <v>1050.0</v>
      </c>
      <c r="Q50" s="20">
        <f t="shared" si="1"/>
        <v>0</v>
      </c>
      <c r="R50" s="23" t="s">
        <v>24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44961.0</v>
      </c>
      <c r="C51" s="41" t="s">
        <v>502</v>
      </c>
      <c r="D51" s="42">
        <v>22727.0</v>
      </c>
      <c r="E51" s="42" t="s">
        <v>503</v>
      </c>
      <c r="F51" s="19"/>
      <c r="G51" s="19"/>
      <c r="H51" s="19"/>
      <c r="I51" s="25">
        <v>5000.0</v>
      </c>
      <c r="J51" s="19"/>
      <c r="K51" s="19"/>
      <c r="L51" s="19"/>
      <c r="M51" s="19"/>
      <c r="N51" s="19"/>
      <c r="O51" s="19"/>
      <c r="P51" s="22">
        <v>5000.0</v>
      </c>
      <c r="Q51" s="20">
        <f t="shared" si="1"/>
        <v>0</v>
      </c>
      <c r="R51" s="23" t="s">
        <v>42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44961.0</v>
      </c>
      <c r="C52" s="41" t="s">
        <v>504</v>
      </c>
      <c r="D52" s="42">
        <v>22727.0</v>
      </c>
      <c r="E52" s="42" t="s">
        <v>503</v>
      </c>
      <c r="F52" s="19"/>
      <c r="G52" s="19"/>
      <c r="H52" s="19"/>
      <c r="I52" s="21">
        <v>1600.0</v>
      </c>
      <c r="J52" s="25"/>
      <c r="K52" s="19"/>
      <c r="L52" s="19"/>
      <c r="M52" s="19"/>
      <c r="N52" s="19"/>
      <c r="O52" s="19"/>
      <c r="P52" s="22">
        <v>1600.0</v>
      </c>
      <c r="Q52" s="20">
        <f t="shared" si="1"/>
        <v>0</v>
      </c>
      <c r="R52" s="23" t="s">
        <v>42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40">
        <v>44961.0</v>
      </c>
      <c r="C53" s="41" t="s">
        <v>505</v>
      </c>
      <c r="D53" s="42">
        <v>17429.0</v>
      </c>
      <c r="E53" s="42" t="s">
        <v>506</v>
      </c>
      <c r="F53" s="19"/>
      <c r="G53" s="19"/>
      <c r="H53" s="19"/>
      <c r="I53" s="21">
        <v>1400.0</v>
      </c>
      <c r="J53" s="25"/>
      <c r="K53" s="19"/>
      <c r="L53" s="19"/>
      <c r="M53" s="19"/>
      <c r="N53" s="19"/>
      <c r="O53" s="19"/>
      <c r="P53" s="22">
        <v>1400.0</v>
      </c>
      <c r="Q53" s="20">
        <f t="shared" si="1"/>
        <v>0</v>
      </c>
      <c r="R53" s="23" t="s">
        <v>88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40">
        <v>44961.0</v>
      </c>
      <c r="C54" s="41" t="s">
        <v>507</v>
      </c>
      <c r="D54" s="42">
        <v>61576.0</v>
      </c>
      <c r="E54" s="42" t="s">
        <v>457</v>
      </c>
      <c r="F54" s="19"/>
      <c r="G54" s="19"/>
      <c r="H54" s="19"/>
      <c r="I54" s="21"/>
      <c r="J54" s="25">
        <v>300.0</v>
      </c>
      <c r="K54" s="19"/>
      <c r="L54" s="19"/>
      <c r="M54" s="19"/>
      <c r="N54" s="19"/>
      <c r="O54" s="19"/>
      <c r="P54" s="22">
        <v>300.0</v>
      </c>
      <c r="Q54" s="20">
        <f t="shared" si="1"/>
        <v>0</v>
      </c>
      <c r="R54" s="23" t="s">
        <v>42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40">
        <v>44961.0</v>
      </c>
      <c r="C55" s="41" t="s">
        <v>508</v>
      </c>
      <c r="D55" s="42">
        <v>75780.0</v>
      </c>
      <c r="E55" s="42" t="s">
        <v>509</v>
      </c>
      <c r="F55" s="19"/>
      <c r="G55" s="19"/>
      <c r="H55" s="19"/>
      <c r="I55" s="21">
        <v>500.0</v>
      </c>
      <c r="J55" s="20"/>
      <c r="K55" s="19"/>
      <c r="L55" s="19"/>
      <c r="M55" s="19"/>
      <c r="N55" s="19"/>
      <c r="O55" s="19"/>
      <c r="P55" s="22">
        <v>500.0</v>
      </c>
      <c r="Q55" s="20">
        <f t="shared" si="1"/>
        <v>0</v>
      </c>
      <c r="R55" s="23" t="s">
        <v>42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40">
        <v>44961.0</v>
      </c>
      <c r="C56" s="41" t="s">
        <v>510</v>
      </c>
      <c r="D56" s="42">
        <v>23748.0</v>
      </c>
      <c r="E56" s="42" t="s">
        <v>511</v>
      </c>
      <c r="F56" s="21"/>
      <c r="G56" s="19"/>
      <c r="H56" s="21"/>
      <c r="I56" s="21">
        <v>500.0</v>
      </c>
      <c r="J56" s="20"/>
      <c r="K56" s="19"/>
      <c r="L56" s="19"/>
      <c r="M56" s="19"/>
      <c r="N56" s="19"/>
      <c r="O56" s="19"/>
      <c r="P56" s="22">
        <v>500.0</v>
      </c>
      <c r="Q56" s="20">
        <f t="shared" si="1"/>
        <v>0</v>
      </c>
      <c r="R56" s="23" t="s">
        <v>42</v>
      </c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40">
        <v>44961.0</v>
      </c>
      <c r="C57" s="41" t="s">
        <v>512</v>
      </c>
      <c r="D57" s="42">
        <v>59184.0</v>
      </c>
      <c r="E57" s="42" t="s">
        <v>513</v>
      </c>
      <c r="F57" s="19"/>
      <c r="G57" s="19"/>
      <c r="H57" s="19"/>
      <c r="I57" s="21">
        <v>500.0</v>
      </c>
      <c r="J57" s="20"/>
      <c r="K57" s="19"/>
      <c r="L57" s="19"/>
      <c r="M57" s="19"/>
      <c r="N57" s="19"/>
      <c r="O57" s="19"/>
      <c r="P57" s="22">
        <v>500.0</v>
      </c>
      <c r="Q57" s="20">
        <f t="shared" si="1"/>
        <v>0</v>
      </c>
      <c r="R57" s="23" t="s">
        <v>24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40">
        <v>44961.0</v>
      </c>
      <c r="C58" s="41" t="s">
        <v>514</v>
      </c>
      <c r="D58" s="42">
        <v>69346.0</v>
      </c>
      <c r="E58" s="42" t="s">
        <v>263</v>
      </c>
      <c r="F58" s="19"/>
      <c r="G58" s="19"/>
      <c r="H58" s="19"/>
      <c r="I58" s="25">
        <v>300.0</v>
      </c>
      <c r="J58" s="19"/>
      <c r="K58" s="21"/>
      <c r="L58" s="19"/>
      <c r="M58" s="19"/>
      <c r="N58" s="19"/>
      <c r="O58" s="19"/>
      <c r="P58" s="22">
        <v>300.0</v>
      </c>
      <c r="Q58" s="20">
        <f t="shared" si="1"/>
        <v>0</v>
      </c>
      <c r="R58" s="23" t="s">
        <v>42</v>
      </c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40">
        <v>44961.0</v>
      </c>
      <c r="C59" s="41" t="s">
        <v>515</v>
      </c>
      <c r="D59" s="42">
        <v>52083.0</v>
      </c>
      <c r="E59" s="42" t="s">
        <v>164</v>
      </c>
      <c r="F59" s="19"/>
      <c r="G59" s="19"/>
      <c r="H59" s="19"/>
      <c r="I59" s="21">
        <v>16200.0</v>
      </c>
      <c r="J59" s="20"/>
      <c r="K59" s="19"/>
      <c r="L59" s="19"/>
      <c r="M59" s="19"/>
      <c r="N59" s="19"/>
      <c r="O59" s="19"/>
      <c r="P59" s="22">
        <v>16200.0</v>
      </c>
      <c r="Q59" s="20">
        <f t="shared" si="1"/>
        <v>0</v>
      </c>
      <c r="R59" s="23" t="s">
        <v>24</v>
      </c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40">
        <v>44961.0</v>
      </c>
      <c r="C60" s="41" t="s">
        <v>516</v>
      </c>
      <c r="D60" s="42">
        <v>52195.0</v>
      </c>
      <c r="E60" s="42" t="s">
        <v>517</v>
      </c>
      <c r="F60" s="19"/>
      <c r="G60" s="19"/>
      <c r="H60" s="19"/>
      <c r="I60" s="21">
        <v>3000.0</v>
      </c>
      <c r="J60" s="20"/>
      <c r="K60" s="19"/>
      <c r="L60" s="19"/>
      <c r="M60" s="19"/>
      <c r="N60" s="19"/>
      <c r="O60" s="19"/>
      <c r="P60" s="22">
        <v>3000.0</v>
      </c>
      <c r="Q60" s="20">
        <f t="shared" si="1"/>
        <v>0</v>
      </c>
      <c r="R60" s="23" t="s">
        <v>75</v>
      </c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40">
        <v>44961.0</v>
      </c>
      <c r="C61" s="41" t="s">
        <v>518</v>
      </c>
      <c r="D61" s="42">
        <v>47787.0</v>
      </c>
      <c r="E61" s="42" t="s">
        <v>519</v>
      </c>
      <c r="F61" s="19"/>
      <c r="G61" s="19"/>
      <c r="H61" s="19"/>
      <c r="I61" s="25">
        <v>5350.0</v>
      </c>
      <c r="J61" s="19"/>
      <c r="K61" s="19"/>
      <c r="L61" s="19"/>
      <c r="M61" s="19"/>
      <c r="N61" s="19"/>
      <c r="O61" s="19"/>
      <c r="P61" s="22">
        <v>5350.0</v>
      </c>
      <c r="Q61" s="20">
        <f t="shared" si="1"/>
        <v>0</v>
      </c>
      <c r="R61" s="23" t="s">
        <v>75</v>
      </c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40">
        <v>44961.0</v>
      </c>
      <c r="C62" s="41" t="s">
        <v>520</v>
      </c>
      <c r="D62" s="42">
        <v>45096.0</v>
      </c>
      <c r="E62" s="42" t="s">
        <v>137</v>
      </c>
      <c r="F62" s="19"/>
      <c r="G62" s="19"/>
      <c r="H62" s="19"/>
      <c r="I62" s="25">
        <v>5150.0</v>
      </c>
      <c r="J62" s="21"/>
      <c r="K62" s="19"/>
      <c r="L62" s="19"/>
      <c r="M62" s="19"/>
      <c r="N62" s="19"/>
      <c r="O62" s="19"/>
      <c r="P62" s="22">
        <v>5150.0</v>
      </c>
      <c r="Q62" s="20">
        <f t="shared" si="1"/>
        <v>0</v>
      </c>
      <c r="R62" s="23" t="s">
        <v>88</v>
      </c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40">
        <v>44961.0</v>
      </c>
      <c r="C63" s="41" t="s">
        <v>521</v>
      </c>
      <c r="D63" s="42">
        <v>48631.0</v>
      </c>
      <c r="E63" s="42" t="s">
        <v>53</v>
      </c>
      <c r="F63" s="19"/>
      <c r="G63" s="21"/>
      <c r="H63" s="19"/>
      <c r="I63" s="25">
        <v>5550.0</v>
      </c>
      <c r="J63" s="19"/>
      <c r="K63" s="19"/>
      <c r="L63" s="19"/>
      <c r="M63" s="19"/>
      <c r="N63" s="19"/>
      <c r="O63" s="19"/>
      <c r="P63" s="22">
        <v>5550.0</v>
      </c>
      <c r="Q63" s="20">
        <f t="shared" si="1"/>
        <v>0</v>
      </c>
      <c r="R63" s="23" t="s">
        <v>65</v>
      </c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40">
        <v>44961.0</v>
      </c>
      <c r="C64" s="41" t="s">
        <v>522</v>
      </c>
      <c r="D64" s="42">
        <v>69346.0</v>
      </c>
      <c r="E64" s="42" t="s">
        <v>263</v>
      </c>
      <c r="F64" s="19"/>
      <c r="G64" s="19"/>
      <c r="H64" s="19"/>
      <c r="I64" s="25">
        <v>600.0</v>
      </c>
      <c r="J64" s="19"/>
      <c r="K64" s="19"/>
      <c r="L64" s="19"/>
      <c r="M64" s="19"/>
      <c r="N64" s="19"/>
      <c r="O64" s="19"/>
      <c r="P64" s="22">
        <v>600.0</v>
      </c>
      <c r="Q64" s="20">
        <f t="shared" si="1"/>
        <v>0</v>
      </c>
      <c r="R64" s="23" t="s">
        <v>88</v>
      </c>
      <c r="S64" s="2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40">
        <v>44961.0</v>
      </c>
      <c r="C65" s="41" t="s">
        <v>523</v>
      </c>
      <c r="D65" s="42">
        <v>50436.0</v>
      </c>
      <c r="E65" s="42" t="s">
        <v>100</v>
      </c>
      <c r="F65" s="19"/>
      <c r="G65" s="19"/>
      <c r="H65" s="19"/>
      <c r="I65" s="21">
        <v>10000.0</v>
      </c>
      <c r="J65" s="20"/>
      <c r="K65" s="19"/>
      <c r="L65" s="19"/>
      <c r="M65" s="19"/>
      <c r="N65" s="19"/>
      <c r="O65" s="19"/>
      <c r="P65" s="22">
        <v>10000.0</v>
      </c>
      <c r="Q65" s="20">
        <f>F65+G65+H65+I65+J65+K65+L65+N65+O65+M65-P65</f>
        <v>0</v>
      </c>
      <c r="R65" s="23" t="s">
        <v>88</v>
      </c>
      <c r="S65" s="2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40">
        <v>44960.0</v>
      </c>
      <c r="C66" s="41" t="s">
        <v>524</v>
      </c>
      <c r="D66" s="42">
        <v>52215.0</v>
      </c>
      <c r="E66" s="42" t="s">
        <v>233</v>
      </c>
      <c r="F66" s="19"/>
      <c r="G66" s="19"/>
      <c r="H66" s="21">
        <v>1650.0</v>
      </c>
      <c r="I66" s="25"/>
      <c r="J66" s="19"/>
      <c r="K66" s="19"/>
      <c r="L66" s="19"/>
      <c r="M66" s="19"/>
      <c r="N66" s="19"/>
      <c r="O66" s="19"/>
      <c r="P66" s="22">
        <v>1650.0</v>
      </c>
      <c r="Q66" s="20">
        <f t="shared" ref="Q66:Q79" si="2">F66+G66+H66+I66+J66+K66+L66+N66+O66-P66</f>
        <v>0</v>
      </c>
      <c r="R66" s="23"/>
      <c r="S66" s="2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40">
        <v>44960.0</v>
      </c>
      <c r="C67" s="41" t="s">
        <v>525</v>
      </c>
      <c r="D67" s="42">
        <v>10747.0</v>
      </c>
      <c r="E67" s="42" t="s">
        <v>526</v>
      </c>
      <c r="F67" s="19"/>
      <c r="G67" s="19"/>
      <c r="H67" s="19"/>
      <c r="I67" s="25"/>
      <c r="J67" s="19"/>
      <c r="K67" s="21">
        <v>1200.0</v>
      </c>
      <c r="L67" s="19"/>
      <c r="M67" s="19"/>
      <c r="N67" s="19"/>
      <c r="O67" s="19"/>
      <c r="P67" s="22">
        <v>1200.0</v>
      </c>
      <c r="Q67" s="20">
        <f t="shared" si="2"/>
        <v>0</v>
      </c>
      <c r="R67" s="23"/>
      <c r="S67" s="2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40">
        <v>44960.0</v>
      </c>
      <c r="C68" s="41" t="s">
        <v>527</v>
      </c>
      <c r="D68" s="42">
        <v>10008.0</v>
      </c>
      <c r="E68" s="42" t="s">
        <v>528</v>
      </c>
      <c r="F68" s="19"/>
      <c r="G68" s="19"/>
      <c r="H68" s="19"/>
      <c r="I68" s="25"/>
      <c r="J68" s="19"/>
      <c r="K68" s="21">
        <v>900.0</v>
      </c>
      <c r="L68" s="19"/>
      <c r="M68" s="19"/>
      <c r="N68" s="19"/>
      <c r="O68" s="19"/>
      <c r="P68" s="22">
        <v>900.0</v>
      </c>
      <c r="Q68" s="20">
        <f t="shared" si="2"/>
        <v>0</v>
      </c>
      <c r="R68" s="23"/>
      <c r="S68" s="2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40">
        <v>44961.0</v>
      </c>
      <c r="C69" s="41" t="s">
        <v>529</v>
      </c>
      <c r="D69" s="42">
        <v>21828.0</v>
      </c>
      <c r="E69" s="42" t="s">
        <v>235</v>
      </c>
      <c r="F69" s="19"/>
      <c r="G69" s="19"/>
      <c r="H69" s="19"/>
      <c r="I69" s="25"/>
      <c r="J69" s="19"/>
      <c r="K69" s="21">
        <v>1050.0</v>
      </c>
      <c r="L69" s="19"/>
      <c r="M69" s="19"/>
      <c r="N69" s="19"/>
      <c r="O69" s="19"/>
      <c r="P69" s="22">
        <v>1050.0</v>
      </c>
      <c r="Q69" s="20">
        <f t="shared" si="2"/>
        <v>0</v>
      </c>
      <c r="R69" s="23"/>
      <c r="S69" s="2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40">
        <v>44961.0</v>
      </c>
      <c r="C70" s="41" t="s">
        <v>530</v>
      </c>
      <c r="D70" s="42">
        <v>48482.0</v>
      </c>
      <c r="E70" s="42" t="s">
        <v>461</v>
      </c>
      <c r="F70" s="19"/>
      <c r="G70" s="19"/>
      <c r="H70" s="19"/>
      <c r="I70" s="21"/>
      <c r="J70" s="19"/>
      <c r="K70" s="20"/>
      <c r="L70" s="19"/>
      <c r="M70" s="19"/>
      <c r="N70" s="19"/>
      <c r="O70" s="21">
        <v>4800.0</v>
      </c>
      <c r="P70" s="22">
        <v>4800.0</v>
      </c>
      <c r="Q70" s="20">
        <f t="shared" si="2"/>
        <v>0</v>
      </c>
      <c r="R70" s="23"/>
      <c r="S70" s="2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40">
        <v>44961.0</v>
      </c>
      <c r="C71" s="41" t="s">
        <v>531</v>
      </c>
      <c r="D71" s="42">
        <v>51782.0</v>
      </c>
      <c r="E71" s="42" t="s">
        <v>387</v>
      </c>
      <c r="F71" s="19"/>
      <c r="G71" s="19"/>
      <c r="H71" s="21">
        <v>5000.0</v>
      </c>
      <c r="I71" s="21"/>
      <c r="J71" s="19"/>
      <c r="K71" s="25"/>
      <c r="L71" s="19"/>
      <c r="M71" s="19"/>
      <c r="N71" s="19"/>
      <c r="O71" s="19"/>
      <c r="P71" s="22">
        <v>5000.0</v>
      </c>
      <c r="Q71" s="20">
        <f t="shared" si="2"/>
        <v>0</v>
      </c>
      <c r="R71" s="23"/>
      <c r="S71" s="2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40">
        <v>44961.0</v>
      </c>
      <c r="C72" s="41" t="s">
        <v>532</v>
      </c>
      <c r="D72" s="42">
        <v>61445.0</v>
      </c>
      <c r="E72" s="42" t="s">
        <v>533</v>
      </c>
      <c r="F72" s="21"/>
      <c r="G72" s="19"/>
      <c r="H72" s="25"/>
      <c r="I72" s="19"/>
      <c r="J72" s="21"/>
      <c r="K72" s="21"/>
      <c r="L72" s="19"/>
      <c r="M72" s="19"/>
      <c r="N72" s="21">
        <v>2790.0</v>
      </c>
      <c r="O72" s="21"/>
      <c r="P72" s="22">
        <v>2790.0</v>
      </c>
      <c r="Q72" s="20">
        <f t="shared" si="2"/>
        <v>0</v>
      </c>
      <c r="R72" s="23"/>
      <c r="S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40">
        <v>44961.0</v>
      </c>
      <c r="C73" s="41" t="s">
        <v>534</v>
      </c>
      <c r="D73" s="42">
        <v>49305.0</v>
      </c>
      <c r="E73" s="42" t="s">
        <v>535</v>
      </c>
      <c r="F73" s="19"/>
      <c r="G73" s="19"/>
      <c r="H73" s="19"/>
      <c r="I73" s="21"/>
      <c r="J73" s="19"/>
      <c r="K73" s="21"/>
      <c r="L73" s="19"/>
      <c r="M73" s="19"/>
      <c r="N73" s="19"/>
      <c r="O73" s="25">
        <v>1600.0</v>
      </c>
      <c r="P73" s="22">
        <v>1600.0</v>
      </c>
      <c r="Q73" s="20">
        <f t="shared" si="2"/>
        <v>0</v>
      </c>
      <c r="R73" s="23"/>
      <c r="S73" s="2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40">
        <v>44961.0</v>
      </c>
      <c r="C74" s="41" t="s">
        <v>536</v>
      </c>
      <c r="D74" s="42">
        <v>46927.0</v>
      </c>
      <c r="E74" s="42" t="s">
        <v>476</v>
      </c>
      <c r="F74" s="19"/>
      <c r="G74" s="19"/>
      <c r="H74" s="19"/>
      <c r="I74" s="21"/>
      <c r="J74" s="19"/>
      <c r="K74" s="25"/>
      <c r="L74" s="19"/>
      <c r="M74" s="19"/>
      <c r="N74" s="19"/>
      <c r="O74" s="25">
        <v>1200.0</v>
      </c>
      <c r="P74" s="22">
        <v>1200.0</v>
      </c>
      <c r="Q74" s="20">
        <f t="shared" si="2"/>
        <v>0</v>
      </c>
      <c r="R74" s="23"/>
      <c r="S74" s="2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5">
        <v>72.0</v>
      </c>
      <c r="B75" s="40">
        <v>44961.0</v>
      </c>
      <c r="C75" s="41" t="s">
        <v>537</v>
      </c>
      <c r="D75" s="42">
        <v>54211.0</v>
      </c>
      <c r="E75" s="42" t="s">
        <v>486</v>
      </c>
      <c r="F75" s="19"/>
      <c r="G75" s="19"/>
      <c r="H75" s="19"/>
      <c r="I75" s="21"/>
      <c r="J75" s="19"/>
      <c r="K75" s="19"/>
      <c r="L75" s="19"/>
      <c r="M75" s="19"/>
      <c r="N75" s="19"/>
      <c r="O75" s="25">
        <v>2400.0</v>
      </c>
      <c r="P75" s="22">
        <v>2400.0</v>
      </c>
      <c r="Q75" s="20">
        <f t="shared" si="2"/>
        <v>0</v>
      </c>
      <c r="R75" s="23"/>
      <c r="S75" s="2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5">
        <v>73.0</v>
      </c>
      <c r="B76" s="43">
        <v>44961.0</v>
      </c>
      <c r="C76" s="44" t="s">
        <v>538</v>
      </c>
      <c r="D76" s="45">
        <v>54695.0</v>
      </c>
      <c r="E76" s="45" t="s">
        <v>539</v>
      </c>
      <c r="F76" s="19"/>
      <c r="G76" s="19"/>
      <c r="H76" s="19"/>
      <c r="I76" s="21"/>
      <c r="J76" s="19"/>
      <c r="K76" s="19"/>
      <c r="L76" s="19"/>
      <c r="M76" s="19"/>
      <c r="N76" s="19"/>
      <c r="O76" s="21">
        <v>2400.0</v>
      </c>
      <c r="P76" s="29">
        <v>2400.0</v>
      </c>
      <c r="Q76" s="20">
        <f t="shared" si="2"/>
        <v>0</v>
      </c>
      <c r="R76" s="23"/>
      <c r="S76" s="2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5">
        <v>74.0</v>
      </c>
      <c r="B77" s="43">
        <v>44961.0</v>
      </c>
      <c r="C77" s="44" t="s">
        <v>540</v>
      </c>
      <c r="D77" s="45">
        <v>51782.0</v>
      </c>
      <c r="E77" s="45" t="s">
        <v>387</v>
      </c>
      <c r="F77" s="19"/>
      <c r="G77" s="19"/>
      <c r="H77" s="21">
        <v>2500.0</v>
      </c>
      <c r="I77" s="21"/>
      <c r="J77" s="19"/>
      <c r="K77" s="19"/>
      <c r="L77" s="19"/>
      <c r="M77" s="19"/>
      <c r="N77" s="19"/>
      <c r="O77" s="21"/>
      <c r="P77" s="29">
        <v>2500.0</v>
      </c>
      <c r="Q77" s="20">
        <f t="shared" si="2"/>
        <v>0</v>
      </c>
      <c r="R77" s="23"/>
      <c r="S77" s="2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5">
        <v>75.0</v>
      </c>
      <c r="B78" s="43">
        <v>44961.0</v>
      </c>
      <c r="C78" s="44" t="s">
        <v>541</v>
      </c>
      <c r="D78" s="45">
        <v>59137.0</v>
      </c>
      <c r="E78" s="45" t="s">
        <v>542</v>
      </c>
      <c r="F78" s="19"/>
      <c r="G78" s="19"/>
      <c r="H78" s="21">
        <v>18000.0</v>
      </c>
      <c r="I78" s="21"/>
      <c r="J78" s="19"/>
      <c r="K78" s="19"/>
      <c r="L78" s="19"/>
      <c r="M78" s="19"/>
      <c r="N78" s="19"/>
      <c r="O78" s="21"/>
      <c r="P78" s="29">
        <v>18000.0</v>
      </c>
      <c r="Q78" s="20">
        <f t="shared" si="2"/>
        <v>0</v>
      </c>
      <c r="R78" s="23"/>
      <c r="S78" s="2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5">
        <v>76.0</v>
      </c>
      <c r="B79" s="43">
        <v>44961.0</v>
      </c>
      <c r="C79" s="44" t="s">
        <v>543</v>
      </c>
      <c r="D79" s="45">
        <v>69093.0</v>
      </c>
      <c r="E79" s="45" t="s">
        <v>544</v>
      </c>
      <c r="F79" s="19"/>
      <c r="G79" s="19"/>
      <c r="H79" s="21"/>
      <c r="I79" s="21"/>
      <c r="J79" s="19"/>
      <c r="K79" s="21">
        <v>200.0</v>
      </c>
      <c r="L79" s="19"/>
      <c r="M79" s="19"/>
      <c r="N79" s="19"/>
      <c r="O79" s="21">
        <v>1000.0</v>
      </c>
      <c r="P79" s="29">
        <v>1200.0</v>
      </c>
      <c r="Q79" s="20">
        <f t="shared" si="2"/>
        <v>0</v>
      </c>
      <c r="R79" s="23"/>
      <c r="S79" s="2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1"/>
      <c r="B80" s="32"/>
      <c r="C80" s="32"/>
      <c r="D80" s="32"/>
      <c r="E80" s="32"/>
      <c r="F80" s="33">
        <f t="shared" ref="F80:Q80" si="3">SUM(F5:F79)</f>
        <v>0</v>
      </c>
      <c r="G80" s="33">
        <f t="shared" si="3"/>
        <v>0</v>
      </c>
      <c r="H80" s="33">
        <f t="shared" si="3"/>
        <v>73950</v>
      </c>
      <c r="I80" s="33">
        <f t="shared" si="3"/>
        <v>302715</v>
      </c>
      <c r="J80" s="33">
        <f t="shared" si="3"/>
        <v>93540</v>
      </c>
      <c r="K80" s="33">
        <f t="shared" si="3"/>
        <v>35850</v>
      </c>
      <c r="L80" s="33">
        <f t="shared" si="3"/>
        <v>0</v>
      </c>
      <c r="M80" s="33">
        <f t="shared" si="3"/>
        <v>0</v>
      </c>
      <c r="N80" s="33">
        <f t="shared" si="3"/>
        <v>3990</v>
      </c>
      <c r="O80" s="33">
        <f t="shared" si="3"/>
        <v>13400</v>
      </c>
      <c r="P80" s="33">
        <f t="shared" si="3"/>
        <v>523445</v>
      </c>
      <c r="Q80" s="34">
        <f t="shared" si="3"/>
        <v>0</v>
      </c>
      <c r="R80" s="35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36"/>
      <c r="B81" s="32"/>
      <c r="C81" s="32"/>
      <c r="D81" s="32"/>
      <c r="E81" s="32"/>
      <c r="F81" s="37">
        <f>F80+G80+H80+I80+J80+K80+L80+M80+N80+O80</f>
        <v>523445</v>
      </c>
      <c r="G81" s="8"/>
      <c r="H81" s="8"/>
      <c r="I81" s="8"/>
      <c r="J81" s="8"/>
      <c r="K81" s="8"/>
      <c r="L81" s="9"/>
      <c r="M81" s="38"/>
      <c r="N81" s="38"/>
      <c r="O81" s="38"/>
      <c r="P81" s="24"/>
      <c r="Q81" s="24"/>
      <c r="R81" s="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 t="s">
        <v>27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 t="s">
        <v>30</v>
      </c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</sheetData>
  <mergeCells count="17">
    <mergeCell ref="E2:E4"/>
    <mergeCell ref="F3:F4"/>
    <mergeCell ref="G3:H3"/>
    <mergeCell ref="I3:J3"/>
    <mergeCell ref="K3:K4"/>
    <mergeCell ref="L3:L4"/>
    <mergeCell ref="F81:L8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38"/>
    <col customWidth="1" min="3" max="3" width="29.25"/>
    <col customWidth="1" min="4" max="4" width="8.88"/>
    <col customWidth="1" min="5" max="5" width="69.5"/>
    <col customWidth="1" min="16" max="16" width="13.88"/>
  </cols>
  <sheetData>
    <row r="1">
      <c r="A1" s="1" t="s">
        <v>545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44961.0</v>
      </c>
      <c r="C5" s="41" t="s">
        <v>546</v>
      </c>
      <c r="D5" s="42">
        <v>48193.0</v>
      </c>
      <c r="E5" s="42" t="s">
        <v>547</v>
      </c>
      <c r="F5" s="19"/>
      <c r="G5" s="19"/>
      <c r="H5" s="19"/>
      <c r="I5" s="25">
        <v>500.0</v>
      </c>
      <c r="J5" s="19"/>
      <c r="K5" s="21"/>
      <c r="L5" s="19"/>
      <c r="M5" s="19"/>
      <c r="N5" s="19"/>
      <c r="O5" s="19"/>
      <c r="P5" s="22">
        <v>500.0</v>
      </c>
      <c r="Q5" s="20">
        <f t="shared" ref="Q5:Q49" si="1">F5+G5+H5+I5+J5+K5+L5+N5+O5-P5</f>
        <v>0</v>
      </c>
      <c r="R5" s="23" t="s">
        <v>88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44961.0</v>
      </c>
      <c r="C6" s="41" t="s">
        <v>548</v>
      </c>
      <c r="D6" s="42">
        <v>75789.0</v>
      </c>
      <c r="E6" s="42" t="s">
        <v>549</v>
      </c>
      <c r="F6" s="19"/>
      <c r="G6" s="19"/>
      <c r="H6" s="19"/>
      <c r="I6" s="25"/>
      <c r="J6" s="21">
        <v>27000.0</v>
      </c>
      <c r="K6" s="21"/>
      <c r="L6" s="19"/>
      <c r="M6" s="19"/>
      <c r="N6" s="19"/>
      <c r="O6" s="19"/>
      <c r="P6" s="22">
        <v>27000.0</v>
      </c>
      <c r="Q6" s="20">
        <f t="shared" si="1"/>
        <v>0</v>
      </c>
      <c r="R6" s="23" t="s">
        <v>88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44961.0</v>
      </c>
      <c r="C7" s="41" t="s">
        <v>550</v>
      </c>
      <c r="D7" s="42">
        <v>51039.0</v>
      </c>
      <c r="E7" s="42" t="s">
        <v>551</v>
      </c>
      <c r="F7" s="19"/>
      <c r="G7" s="21"/>
      <c r="H7" s="19"/>
      <c r="I7" s="21"/>
      <c r="J7" s="25">
        <v>2650.0</v>
      </c>
      <c r="K7" s="19"/>
      <c r="L7" s="19"/>
      <c r="M7" s="19"/>
      <c r="N7" s="19"/>
      <c r="O7" s="19"/>
      <c r="P7" s="22">
        <v>2650.0</v>
      </c>
      <c r="Q7" s="20">
        <f t="shared" si="1"/>
        <v>0</v>
      </c>
      <c r="R7" s="23" t="s">
        <v>42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44961.0</v>
      </c>
      <c r="C8" s="41" t="s">
        <v>552</v>
      </c>
      <c r="D8" s="42">
        <v>58257.0</v>
      </c>
      <c r="E8" s="42" t="s">
        <v>171</v>
      </c>
      <c r="F8" s="19"/>
      <c r="G8" s="19"/>
      <c r="H8" s="19"/>
      <c r="I8" s="25"/>
      <c r="J8" s="19"/>
      <c r="K8" s="21">
        <v>1000.0</v>
      </c>
      <c r="L8" s="19"/>
      <c r="M8" s="19"/>
      <c r="N8" s="19"/>
      <c r="O8" s="19"/>
      <c r="P8" s="22">
        <v>1000.0</v>
      </c>
      <c r="Q8" s="20">
        <f t="shared" si="1"/>
        <v>0</v>
      </c>
      <c r="R8" s="23" t="s">
        <v>88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44961.0</v>
      </c>
      <c r="C9" s="41" t="s">
        <v>553</v>
      </c>
      <c r="D9" s="42">
        <v>59455.0</v>
      </c>
      <c r="E9" s="42" t="s">
        <v>554</v>
      </c>
      <c r="F9" s="21">
        <v>1250.0</v>
      </c>
      <c r="G9" s="19"/>
      <c r="H9" s="19"/>
      <c r="I9" s="25"/>
      <c r="J9" s="19"/>
      <c r="K9" s="19"/>
      <c r="L9" s="19"/>
      <c r="M9" s="19"/>
      <c r="N9" s="19"/>
      <c r="O9" s="19"/>
      <c r="P9" s="22">
        <v>1250.0</v>
      </c>
      <c r="Q9" s="20">
        <f t="shared" si="1"/>
        <v>0</v>
      </c>
      <c r="R9" s="23" t="s">
        <v>88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44961.0</v>
      </c>
      <c r="C10" s="41" t="s">
        <v>555</v>
      </c>
      <c r="D10" s="42">
        <v>74031.0</v>
      </c>
      <c r="E10" s="42" t="s">
        <v>556</v>
      </c>
      <c r="F10" s="19"/>
      <c r="G10" s="19"/>
      <c r="H10" s="19"/>
      <c r="I10" s="25">
        <v>300.0</v>
      </c>
      <c r="J10" s="19"/>
      <c r="K10" s="19"/>
      <c r="L10" s="19"/>
      <c r="M10" s="19"/>
      <c r="N10" s="19"/>
      <c r="O10" s="19"/>
      <c r="P10" s="22">
        <v>300.0</v>
      </c>
      <c r="Q10" s="20">
        <f t="shared" si="1"/>
        <v>0</v>
      </c>
      <c r="R10" s="23" t="s">
        <v>88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44962.0</v>
      </c>
      <c r="C11" s="41" t="s">
        <v>557</v>
      </c>
      <c r="D11" s="42">
        <v>31738.0</v>
      </c>
      <c r="E11" s="42" t="s">
        <v>558</v>
      </c>
      <c r="F11" s="19"/>
      <c r="G11" s="19"/>
      <c r="H11" s="19"/>
      <c r="I11" s="25">
        <v>5000.0</v>
      </c>
      <c r="J11" s="25"/>
      <c r="K11" s="19"/>
      <c r="L11" s="19"/>
      <c r="M11" s="19"/>
      <c r="N11" s="19"/>
      <c r="O11" s="19"/>
      <c r="P11" s="22">
        <v>5000.0</v>
      </c>
      <c r="Q11" s="20">
        <f t="shared" si="1"/>
        <v>0</v>
      </c>
      <c r="R11" s="23" t="s">
        <v>58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44962.0</v>
      </c>
      <c r="C12" s="41" t="s">
        <v>559</v>
      </c>
      <c r="D12" s="42">
        <v>52214.0</v>
      </c>
      <c r="E12" s="42" t="s">
        <v>94</v>
      </c>
      <c r="F12" s="19"/>
      <c r="G12" s="21"/>
      <c r="H12" s="19"/>
      <c r="I12" s="25">
        <v>17400.0</v>
      </c>
      <c r="J12" s="19"/>
      <c r="K12" s="19"/>
      <c r="L12" s="19"/>
      <c r="M12" s="19"/>
      <c r="N12" s="19"/>
      <c r="O12" s="19"/>
      <c r="P12" s="22">
        <v>17400.0</v>
      </c>
      <c r="Q12" s="20">
        <f t="shared" si="1"/>
        <v>0</v>
      </c>
      <c r="R12" s="23" t="s">
        <v>47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44962.0</v>
      </c>
      <c r="C13" s="41" t="s">
        <v>560</v>
      </c>
      <c r="D13" s="42">
        <v>48052.0</v>
      </c>
      <c r="E13" s="42" t="s">
        <v>169</v>
      </c>
      <c r="F13" s="19"/>
      <c r="G13" s="19"/>
      <c r="H13" s="19"/>
      <c r="I13" s="25">
        <v>3750.0</v>
      </c>
      <c r="J13" s="19"/>
      <c r="K13" s="19"/>
      <c r="L13" s="19"/>
      <c r="M13" s="21"/>
      <c r="N13" s="19"/>
      <c r="O13" s="19"/>
      <c r="P13" s="22">
        <v>3750.0</v>
      </c>
      <c r="Q13" s="20">
        <f t="shared" si="1"/>
        <v>0</v>
      </c>
      <c r="R13" s="23" t="s">
        <v>58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44962.0</v>
      </c>
      <c r="C14" s="41" t="s">
        <v>561</v>
      </c>
      <c r="D14" s="42">
        <v>51017.0</v>
      </c>
      <c r="E14" s="42" t="s">
        <v>122</v>
      </c>
      <c r="F14" s="19"/>
      <c r="G14" s="19"/>
      <c r="H14" s="21">
        <v>17000.0</v>
      </c>
      <c r="I14" s="25"/>
      <c r="J14" s="21"/>
      <c r="K14" s="19"/>
      <c r="L14" s="19"/>
      <c r="M14" s="19"/>
      <c r="N14" s="19"/>
      <c r="O14" s="19"/>
      <c r="P14" s="22">
        <v>17000.0</v>
      </c>
      <c r="Q14" s="20">
        <f t="shared" si="1"/>
        <v>0</v>
      </c>
      <c r="R14" s="23" t="s">
        <v>47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44962.0</v>
      </c>
      <c r="C15" s="41" t="s">
        <v>562</v>
      </c>
      <c r="D15" s="42">
        <v>46927.0</v>
      </c>
      <c r="E15" s="42" t="s">
        <v>476</v>
      </c>
      <c r="F15" s="19"/>
      <c r="G15" s="19"/>
      <c r="H15" s="19"/>
      <c r="I15" s="25">
        <v>2250.0</v>
      </c>
      <c r="J15" s="21"/>
      <c r="K15" s="19"/>
      <c r="L15" s="19"/>
      <c r="M15" s="19"/>
      <c r="N15" s="19"/>
      <c r="O15" s="19"/>
      <c r="P15" s="22">
        <v>2250.0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44962.0</v>
      </c>
      <c r="C16" s="41" t="s">
        <v>563</v>
      </c>
      <c r="D16" s="42">
        <v>63406.0</v>
      </c>
      <c r="E16" s="42" t="s">
        <v>564</v>
      </c>
      <c r="F16" s="19"/>
      <c r="G16" s="19"/>
      <c r="H16" s="19"/>
      <c r="I16" s="25">
        <v>8000.0</v>
      </c>
      <c r="J16" s="21"/>
      <c r="K16" s="19"/>
      <c r="L16" s="19"/>
      <c r="M16" s="19"/>
      <c r="N16" s="19"/>
      <c r="O16" s="19"/>
      <c r="P16" s="22">
        <v>8000.0</v>
      </c>
      <c r="Q16" s="20">
        <f t="shared" si="1"/>
        <v>0</v>
      </c>
      <c r="R16" s="23" t="s">
        <v>47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44962.0</v>
      </c>
      <c r="C17" s="41" t="s">
        <v>565</v>
      </c>
      <c r="D17" s="42">
        <v>49194.0</v>
      </c>
      <c r="E17" s="42" t="s">
        <v>463</v>
      </c>
      <c r="F17" s="19"/>
      <c r="G17" s="19"/>
      <c r="H17" s="19"/>
      <c r="I17" s="25">
        <v>5100.0</v>
      </c>
      <c r="J17" s="21"/>
      <c r="K17" s="21">
        <v>50.0</v>
      </c>
      <c r="L17" s="19"/>
      <c r="M17" s="19"/>
      <c r="N17" s="19"/>
      <c r="O17" s="19"/>
      <c r="P17" s="22">
        <v>5150.0</v>
      </c>
      <c r="Q17" s="20">
        <f t="shared" si="1"/>
        <v>0</v>
      </c>
      <c r="R17" s="23" t="s">
        <v>47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44962.0</v>
      </c>
      <c r="C18" s="41" t="s">
        <v>566</v>
      </c>
      <c r="D18" s="42">
        <v>10320.0</v>
      </c>
      <c r="E18" s="42" t="s">
        <v>92</v>
      </c>
      <c r="F18" s="19"/>
      <c r="G18" s="19"/>
      <c r="H18" s="19"/>
      <c r="I18" s="25">
        <v>1250.0</v>
      </c>
      <c r="J18" s="19"/>
      <c r="K18" s="19"/>
      <c r="L18" s="19"/>
      <c r="M18" s="19"/>
      <c r="N18" s="19"/>
      <c r="O18" s="19"/>
      <c r="P18" s="22">
        <v>1250.0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44962.0</v>
      </c>
      <c r="C19" s="41" t="s">
        <v>567</v>
      </c>
      <c r="D19" s="42">
        <v>73131.0</v>
      </c>
      <c r="E19" s="42" t="s">
        <v>568</v>
      </c>
      <c r="F19" s="19"/>
      <c r="G19" s="19"/>
      <c r="H19" s="19"/>
      <c r="I19" s="25"/>
      <c r="J19" s="21">
        <v>500.0</v>
      </c>
      <c r="K19" s="19"/>
      <c r="L19" s="19"/>
      <c r="M19" s="19"/>
      <c r="N19" s="19"/>
      <c r="O19" s="19"/>
      <c r="P19" s="22">
        <v>500.0</v>
      </c>
      <c r="Q19" s="20">
        <f t="shared" si="1"/>
        <v>0</v>
      </c>
      <c r="R19" s="23" t="s">
        <v>58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44962.0</v>
      </c>
      <c r="C20" s="41" t="s">
        <v>569</v>
      </c>
      <c r="D20" s="42">
        <v>31927.0</v>
      </c>
      <c r="E20" s="42" t="s">
        <v>187</v>
      </c>
      <c r="F20" s="19"/>
      <c r="G20" s="19"/>
      <c r="H20" s="19"/>
      <c r="I20" s="25">
        <v>1250.0</v>
      </c>
      <c r="J20" s="21"/>
      <c r="K20" s="19"/>
      <c r="L20" s="19"/>
      <c r="M20" s="19"/>
      <c r="N20" s="19"/>
      <c r="O20" s="19"/>
      <c r="P20" s="22">
        <v>1250.0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44962.0</v>
      </c>
      <c r="C21" s="41" t="s">
        <v>570</v>
      </c>
      <c r="D21" s="42">
        <v>22341.0</v>
      </c>
      <c r="E21" s="42" t="s">
        <v>83</v>
      </c>
      <c r="F21" s="21">
        <v>4000.0</v>
      </c>
      <c r="G21" s="19"/>
      <c r="H21" s="21"/>
      <c r="I21" s="21">
        <v>1449.0</v>
      </c>
      <c r="J21" s="25"/>
      <c r="K21" s="19"/>
      <c r="L21" s="19"/>
      <c r="M21" s="19"/>
      <c r="N21" s="21"/>
      <c r="O21" s="19"/>
      <c r="P21" s="22">
        <v>5449.0</v>
      </c>
      <c r="Q21" s="20">
        <f t="shared" si="1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44962.0</v>
      </c>
      <c r="C22" s="41" t="s">
        <v>571</v>
      </c>
      <c r="D22" s="42">
        <v>22341.0</v>
      </c>
      <c r="E22" s="42" t="s">
        <v>83</v>
      </c>
      <c r="F22" s="19"/>
      <c r="G22" s="19"/>
      <c r="H22" s="19"/>
      <c r="I22" s="21">
        <v>1500.0</v>
      </c>
      <c r="J22" s="25"/>
      <c r="K22" s="19"/>
      <c r="L22" s="19"/>
      <c r="M22" s="19"/>
      <c r="N22" s="19"/>
      <c r="O22" s="19"/>
      <c r="P22" s="22">
        <v>1500.0</v>
      </c>
      <c r="Q22" s="20">
        <f t="shared" si="1"/>
        <v>0</v>
      </c>
      <c r="R22" s="23" t="s">
        <v>47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44962.0</v>
      </c>
      <c r="C23" s="41" t="s">
        <v>572</v>
      </c>
      <c r="D23" s="42">
        <v>43380.0</v>
      </c>
      <c r="E23" s="42" t="s">
        <v>255</v>
      </c>
      <c r="F23" s="19"/>
      <c r="G23" s="21"/>
      <c r="H23" s="21">
        <v>17000.0</v>
      </c>
      <c r="I23" s="21"/>
      <c r="J23" s="25"/>
      <c r="K23" s="19"/>
      <c r="L23" s="19"/>
      <c r="M23" s="19"/>
      <c r="N23" s="19"/>
      <c r="O23" s="19"/>
      <c r="P23" s="22">
        <v>17000.0</v>
      </c>
      <c r="Q23" s="20">
        <f t="shared" si="1"/>
        <v>0</v>
      </c>
      <c r="R23" s="23" t="s">
        <v>58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44962.0</v>
      </c>
      <c r="C24" s="41" t="s">
        <v>573</v>
      </c>
      <c r="D24" s="42">
        <v>68002.0</v>
      </c>
      <c r="E24" s="42" t="s">
        <v>574</v>
      </c>
      <c r="F24" s="19"/>
      <c r="G24" s="19"/>
      <c r="H24" s="19"/>
      <c r="I24" s="21">
        <v>27000.0</v>
      </c>
      <c r="J24" s="25"/>
      <c r="K24" s="19"/>
      <c r="L24" s="19"/>
      <c r="M24" s="19"/>
      <c r="N24" s="19"/>
      <c r="O24" s="19"/>
      <c r="P24" s="22">
        <v>27000.0</v>
      </c>
      <c r="Q24" s="20">
        <f t="shared" si="1"/>
        <v>0</v>
      </c>
      <c r="R24" s="23" t="s">
        <v>42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44962.0</v>
      </c>
      <c r="C25" s="41" t="s">
        <v>575</v>
      </c>
      <c r="D25" s="42">
        <v>22341.0</v>
      </c>
      <c r="E25" s="42" t="s">
        <v>83</v>
      </c>
      <c r="F25" s="19"/>
      <c r="G25" s="19"/>
      <c r="H25" s="19"/>
      <c r="I25" s="21">
        <v>3600.0</v>
      </c>
      <c r="J25" s="25"/>
      <c r="K25" s="21"/>
      <c r="L25" s="19"/>
      <c r="M25" s="19"/>
      <c r="N25" s="19"/>
      <c r="O25" s="19"/>
      <c r="P25" s="22">
        <v>3600.0</v>
      </c>
      <c r="Q25" s="20">
        <f t="shared" si="1"/>
        <v>0</v>
      </c>
      <c r="R25" s="23" t="s">
        <v>58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44962.0</v>
      </c>
      <c r="C26" s="41" t="s">
        <v>576</v>
      </c>
      <c r="D26" s="42">
        <v>22727.0</v>
      </c>
      <c r="E26" s="42" t="s">
        <v>503</v>
      </c>
      <c r="F26" s="19"/>
      <c r="G26" s="19"/>
      <c r="H26" s="19"/>
      <c r="I26" s="21">
        <v>1250.0</v>
      </c>
      <c r="J26" s="20"/>
      <c r="K26" s="19"/>
      <c r="L26" s="19"/>
      <c r="M26" s="19"/>
      <c r="N26" s="19"/>
      <c r="O26" s="19"/>
      <c r="P26" s="22">
        <v>1250.0</v>
      </c>
      <c r="Q26" s="20">
        <f t="shared" si="1"/>
        <v>0</v>
      </c>
      <c r="R26" s="23" t="s">
        <v>42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44962.0</v>
      </c>
      <c r="C27" s="41" t="s">
        <v>577</v>
      </c>
      <c r="D27" s="42">
        <v>53151.0</v>
      </c>
      <c r="E27" s="42" t="s">
        <v>578</v>
      </c>
      <c r="F27" s="19"/>
      <c r="G27" s="19"/>
      <c r="H27" s="21"/>
      <c r="I27" s="25">
        <v>2650.0</v>
      </c>
      <c r="J27" s="19"/>
      <c r="K27" s="19"/>
      <c r="L27" s="19"/>
      <c r="M27" s="19"/>
      <c r="N27" s="19"/>
      <c r="O27" s="19"/>
      <c r="P27" s="22">
        <v>2650.0</v>
      </c>
      <c r="Q27" s="20">
        <f t="shared" si="1"/>
        <v>0</v>
      </c>
      <c r="R27" s="23" t="s">
        <v>42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44962.0</v>
      </c>
      <c r="C28" s="41" t="s">
        <v>579</v>
      </c>
      <c r="D28" s="42">
        <v>13781.0</v>
      </c>
      <c r="E28" s="42" t="s">
        <v>580</v>
      </c>
      <c r="F28" s="21">
        <v>50.0</v>
      </c>
      <c r="G28" s="19"/>
      <c r="H28" s="19"/>
      <c r="I28" s="25"/>
      <c r="J28" s="21"/>
      <c r="K28" s="19"/>
      <c r="L28" s="19"/>
      <c r="M28" s="19"/>
      <c r="N28" s="19"/>
      <c r="O28" s="19"/>
      <c r="P28" s="22">
        <v>50.0</v>
      </c>
      <c r="Q28" s="20">
        <f t="shared" si="1"/>
        <v>0</v>
      </c>
      <c r="R28" s="23" t="s">
        <v>42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44962.0</v>
      </c>
      <c r="C29" s="41" t="s">
        <v>581</v>
      </c>
      <c r="D29" s="42">
        <v>51876.0</v>
      </c>
      <c r="E29" s="42" t="s">
        <v>582</v>
      </c>
      <c r="F29" s="19"/>
      <c r="G29" s="19"/>
      <c r="H29" s="19"/>
      <c r="I29" s="21">
        <v>5000.0</v>
      </c>
      <c r="J29" s="25"/>
      <c r="K29" s="19"/>
      <c r="L29" s="19"/>
      <c r="M29" s="19"/>
      <c r="N29" s="19"/>
      <c r="O29" s="19"/>
      <c r="P29" s="22">
        <v>5000.0</v>
      </c>
      <c r="Q29" s="20">
        <f t="shared" si="1"/>
        <v>0</v>
      </c>
      <c r="R29" s="23" t="s">
        <v>47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44962.0</v>
      </c>
      <c r="C30" s="41" t="s">
        <v>583</v>
      </c>
      <c r="D30" s="42">
        <v>51876.0</v>
      </c>
      <c r="E30" s="42" t="s">
        <v>582</v>
      </c>
      <c r="F30" s="19"/>
      <c r="G30" s="19"/>
      <c r="H30" s="19"/>
      <c r="I30" s="25">
        <v>26000.0</v>
      </c>
      <c r="J30" s="21"/>
      <c r="K30" s="19"/>
      <c r="L30" s="19"/>
      <c r="M30" s="19"/>
      <c r="N30" s="19"/>
      <c r="O30" s="19"/>
      <c r="P30" s="22">
        <v>26000.0</v>
      </c>
      <c r="Q30" s="20">
        <f t="shared" si="1"/>
        <v>0</v>
      </c>
      <c r="R30" s="23" t="s">
        <v>47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44962.0</v>
      </c>
      <c r="C31" s="41" t="s">
        <v>584</v>
      </c>
      <c r="D31" s="42">
        <v>72432.0</v>
      </c>
      <c r="E31" s="42" t="s">
        <v>585</v>
      </c>
      <c r="F31" s="19"/>
      <c r="G31" s="19"/>
      <c r="H31" s="19"/>
      <c r="I31" s="25"/>
      <c r="J31" s="21">
        <v>500.0</v>
      </c>
      <c r="K31" s="19"/>
      <c r="L31" s="19"/>
      <c r="M31" s="19"/>
      <c r="N31" s="19"/>
      <c r="O31" s="19"/>
      <c r="P31" s="22">
        <v>500.0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44962.0</v>
      </c>
      <c r="C32" s="41" t="s">
        <v>586</v>
      </c>
      <c r="D32" s="42">
        <v>72915.0</v>
      </c>
      <c r="E32" s="42" t="s">
        <v>587</v>
      </c>
      <c r="F32" s="19"/>
      <c r="G32" s="19"/>
      <c r="H32" s="19"/>
      <c r="I32" s="25"/>
      <c r="J32" s="21">
        <v>500.0</v>
      </c>
      <c r="K32" s="19"/>
      <c r="L32" s="19"/>
      <c r="M32" s="19"/>
      <c r="N32" s="19"/>
      <c r="O32" s="19"/>
      <c r="P32" s="22">
        <v>500.0</v>
      </c>
      <c r="Q32" s="20">
        <f t="shared" si="1"/>
        <v>0</v>
      </c>
      <c r="R32" s="23" t="s">
        <v>47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44962.0</v>
      </c>
      <c r="C33" s="41" t="s">
        <v>588</v>
      </c>
      <c r="D33" s="42">
        <v>72433.0</v>
      </c>
      <c r="E33" s="42" t="s">
        <v>589</v>
      </c>
      <c r="F33" s="19"/>
      <c r="G33" s="19"/>
      <c r="H33" s="19"/>
      <c r="I33" s="25"/>
      <c r="J33" s="21">
        <v>500.0</v>
      </c>
      <c r="K33" s="19"/>
      <c r="L33" s="19"/>
      <c r="M33" s="19"/>
      <c r="N33" s="19"/>
      <c r="O33" s="19"/>
      <c r="P33" s="22">
        <v>500.0</v>
      </c>
      <c r="Q33" s="20">
        <f t="shared" si="1"/>
        <v>0</v>
      </c>
      <c r="R33" s="23" t="s">
        <v>47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44962.0</v>
      </c>
      <c r="C34" s="41" t="s">
        <v>590</v>
      </c>
      <c r="D34" s="42">
        <v>75472.0</v>
      </c>
      <c r="E34" s="42" t="s">
        <v>591</v>
      </c>
      <c r="F34" s="19"/>
      <c r="G34" s="19"/>
      <c r="H34" s="19"/>
      <c r="I34" s="25"/>
      <c r="J34" s="21">
        <v>500.0</v>
      </c>
      <c r="K34" s="19"/>
      <c r="L34" s="19"/>
      <c r="M34" s="19"/>
      <c r="N34" s="19"/>
      <c r="O34" s="19"/>
      <c r="P34" s="22">
        <v>500.0</v>
      </c>
      <c r="Q34" s="20">
        <f t="shared" si="1"/>
        <v>0</v>
      </c>
      <c r="R34" s="23" t="s">
        <v>47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44962.0</v>
      </c>
      <c r="C35" s="41" t="s">
        <v>592</v>
      </c>
      <c r="D35" s="42">
        <v>75492.0</v>
      </c>
      <c r="E35" s="42" t="s">
        <v>593</v>
      </c>
      <c r="F35" s="19"/>
      <c r="G35" s="19"/>
      <c r="H35" s="19"/>
      <c r="I35" s="25">
        <v>27000.0</v>
      </c>
      <c r="J35" s="21"/>
      <c r="K35" s="19"/>
      <c r="L35" s="19"/>
      <c r="M35" s="19"/>
      <c r="N35" s="19"/>
      <c r="O35" s="19"/>
      <c r="P35" s="22">
        <v>27000.0</v>
      </c>
      <c r="Q35" s="20">
        <f t="shared" si="1"/>
        <v>0</v>
      </c>
      <c r="R35" s="23" t="s">
        <v>58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44962.0</v>
      </c>
      <c r="C36" s="41" t="s">
        <v>594</v>
      </c>
      <c r="D36" s="42">
        <v>52247.0</v>
      </c>
      <c r="E36" s="42" t="s">
        <v>195</v>
      </c>
      <c r="F36" s="19"/>
      <c r="G36" s="19"/>
      <c r="H36" s="19"/>
      <c r="I36" s="21">
        <v>1250.0</v>
      </c>
      <c r="J36" s="25"/>
      <c r="K36" s="19"/>
      <c r="L36" s="19"/>
      <c r="M36" s="19"/>
      <c r="N36" s="19"/>
      <c r="O36" s="19"/>
      <c r="P36" s="22">
        <v>1250.0</v>
      </c>
      <c r="Q36" s="20">
        <f t="shared" si="1"/>
        <v>0</v>
      </c>
      <c r="R36" s="23" t="s">
        <v>58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44962.0</v>
      </c>
      <c r="C37" s="41" t="s">
        <v>595</v>
      </c>
      <c r="D37" s="42">
        <v>52993.0</v>
      </c>
      <c r="E37" s="42" t="s">
        <v>596</v>
      </c>
      <c r="F37" s="19"/>
      <c r="G37" s="19"/>
      <c r="H37" s="19"/>
      <c r="I37" s="20"/>
      <c r="J37" s="21"/>
      <c r="K37" s="21">
        <v>1250.0</v>
      </c>
      <c r="L37" s="19"/>
      <c r="M37" s="19"/>
      <c r="N37" s="21"/>
      <c r="O37" s="19"/>
      <c r="P37" s="22">
        <v>1250.0</v>
      </c>
      <c r="Q37" s="20">
        <f t="shared" si="1"/>
        <v>0</v>
      </c>
      <c r="R37" s="23" t="s">
        <v>47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44962.0</v>
      </c>
      <c r="C38" s="41" t="s">
        <v>597</v>
      </c>
      <c r="D38" s="42">
        <v>75801.0</v>
      </c>
      <c r="E38" s="42" t="s">
        <v>598</v>
      </c>
      <c r="F38" s="19"/>
      <c r="G38" s="19"/>
      <c r="H38" s="19"/>
      <c r="I38" s="25">
        <v>27000.0</v>
      </c>
      <c r="J38" s="19"/>
      <c r="K38" s="21"/>
      <c r="L38" s="19"/>
      <c r="M38" s="19"/>
      <c r="N38" s="19"/>
      <c r="O38" s="19"/>
      <c r="P38" s="22">
        <v>27000.0</v>
      </c>
      <c r="Q38" s="20">
        <f t="shared" si="1"/>
        <v>0</v>
      </c>
      <c r="R38" s="23" t="s">
        <v>58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44962.0</v>
      </c>
      <c r="C39" s="41" t="s">
        <v>599</v>
      </c>
      <c r="D39" s="42">
        <v>52083.0</v>
      </c>
      <c r="E39" s="42" t="s">
        <v>164</v>
      </c>
      <c r="F39" s="20"/>
      <c r="G39" s="19"/>
      <c r="H39" s="21"/>
      <c r="I39" s="21">
        <v>10000.0</v>
      </c>
      <c r="J39" s="19"/>
      <c r="K39" s="19"/>
      <c r="L39" s="19"/>
      <c r="M39" s="19"/>
      <c r="N39" s="19"/>
      <c r="O39" s="19"/>
      <c r="P39" s="22">
        <v>10000.0</v>
      </c>
      <c r="Q39" s="20">
        <f t="shared" si="1"/>
        <v>0</v>
      </c>
      <c r="R39" s="23" t="s">
        <v>42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44962.0</v>
      </c>
      <c r="C40" s="41" t="s">
        <v>600</v>
      </c>
      <c r="D40" s="42">
        <v>14329.0</v>
      </c>
      <c r="E40" s="42" t="s">
        <v>55</v>
      </c>
      <c r="F40" s="20"/>
      <c r="G40" s="19"/>
      <c r="H40" s="19"/>
      <c r="I40" s="21">
        <v>5000.0</v>
      </c>
      <c r="J40" s="21"/>
      <c r="K40" s="19"/>
      <c r="L40" s="19"/>
      <c r="M40" s="19"/>
      <c r="N40" s="19"/>
      <c r="O40" s="19"/>
      <c r="P40" s="22">
        <v>5000.0</v>
      </c>
      <c r="Q40" s="20">
        <f t="shared" si="1"/>
        <v>0</v>
      </c>
      <c r="R40" s="23" t="s">
        <v>58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44962.0</v>
      </c>
      <c r="C41" s="41" t="s">
        <v>601</v>
      </c>
      <c r="D41" s="42">
        <v>10291.0</v>
      </c>
      <c r="E41" s="42" t="s">
        <v>343</v>
      </c>
      <c r="F41" s="20"/>
      <c r="G41" s="19"/>
      <c r="H41" s="19"/>
      <c r="I41" s="21"/>
      <c r="J41" s="19"/>
      <c r="K41" s="19"/>
      <c r="L41" s="19"/>
      <c r="M41" s="19"/>
      <c r="N41" s="21">
        <v>4980.0</v>
      </c>
      <c r="O41" s="19"/>
      <c r="P41" s="22">
        <v>4980.0</v>
      </c>
      <c r="Q41" s="20">
        <f t="shared" si="1"/>
        <v>0</v>
      </c>
      <c r="R41" s="23" t="s">
        <v>42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44962.0</v>
      </c>
      <c r="C42" s="41" t="s">
        <v>602</v>
      </c>
      <c r="D42" s="42">
        <v>51512.0</v>
      </c>
      <c r="E42" s="42" t="s">
        <v>603</v>
      </c>
      <c r="F42" s="19"/>
      <c r="G42" s="19"/>
      <c r="H42" s="21"/>
      <c r="I42" s="25"/>
      <c r="J42" s="21">
        <v>2650.0</v>
      </c>
      <c r="K42" s="19"/>
      <c r="L42" s="19"/>
      <c r="M42" s="19"/>
      <c r="N42" s="19"/>
      <c r="O42" s="19"/>
      <c r="P42" s="22">
        <v>2650.0</v>
      </c>
      <c r="Q42" s="20">
        <f t="shared" si="1"/>
        <v>0</v>
      </c>
      <c r="R42" s="23" t="s">
        <v>42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44961.0</v>
      </c>
      <c r="C43" s="41" t="s">
        <v>604</v>
      </c>
      <c r="D43" s="42">
        <v>57201.0</v>
      </c>
      <c r="E43" s="42" t="s">
        <v>605</v>
      </c>
      <c r="F43" s="19"/>
      <c r="G43" s="19"/>
      <c r="H43" s="21">
        <v>15000.0</v>
      </c>
      <c r="I43" s="21"/>
      <c r="J43" s="20"/>
      <c r="K43" s="19"/>
      <c r="L43" s="19"/>
      <c r="M43" s="19"/>
      <c r="N43" s="19"/>
      <c r="O43" s="19"/>
      <c r="P43" s="22">
        <v>15000.0</v>
      </c>
      <c r="Q43" s="20">
        <f t="shared" si="1"/>
        <v>0</v>
      </c>
      <c r="R43" s="23"/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44962.0</v>
      </c>
      <c r="C44" s="41" t="s">
        <v>606</v>
      </c>
      <c r="D44" s="42">
        <v>50342.0</v>
      </c>
      <c r="E44" s="42" t="s">
        <v>247</v>
      </c>
      <c r="F44" s="19"/>
      <c r="G44" s="19"/>
      <c r="H44" s="19"/>
      <c r="I44" s="25"/>
      <c r="J44" s="21"/>
      <c r="K44" s="21">
        <v>2500.0</v>
      </c>
      <c r="L44" s="19"/>
      <c r="M44" s="19"/>
      <c r="N44" s="19"/>
      <c r="O44" s="19"/>
      <c r="P44" s="22">
        <v>2500.0</v>
      </c>
      <c r="Q44" s="20">
        <f t="shared" si="1"/>
        <v>0</v>
      </c>
      <c r="R44" s="23"/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44962.0</v>
      </c>
      <c r="C45" s="41" t="s">
        <v>607</v>
      </c>
      <c r="D45" s="42">
        <v>51782.0</v>
      </c>
      <c r="E45" s="42" t="s">
        <v>387</v>
      </c>
      <c r="F45" s="21"/>
      <c r="G45" s="21"/>
      <c r="H45" s="21">
        <v>15600.0</v>
      </c>
      <c r="I45" s="25"/>
      <c r="J45" s="21"/>
      <c r="K45" s="19"/>
      <c r="L45" s="19"/>
      <c r="M45" s="19"/>
      <c r="N45" s="19"/>
      <c r="O45" s="19"/>
      <c r="P45" s="22">
        <v>15600.0</v>
      </c>
      <c r="Q45" s="20">
        <f t="shared" si="1"/>
        <v>0</v>
      </c>
      <c r="R45" s="23"/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44962.0</v>
      </c>
      <c r="C46" s="41" t="s">
        <v>608</v>
      </c>
      <c r="D46" s="42">
        <v>10291.0</v>
      </c>
      <c r="E46" s="42" t="s">
        <v>343</v>
      </c>
      <c r="F46" s="19"/>
      <c r="G46" s="19"/>
      <c r="H46" s="19"/>
      <c r="I46" s="21"/>
      <c r="J46" s="25"/>
      <c r="K46" s="21">
        <v>290.0</v>
      </c>
      <c r="L46" s="19"/>
      <c r="M46" s="19"/>
      <c r="N46" s="19"/>
      <c r="O46" s="19"/>
      <c r="P46" s="22">
        <v>290.0</v>
      </c>
      <c r="Q46" s="20">
        <f t="shared" si="1"/>
        <v>0</v>
      </c>
      <c r="R46" s="23"/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44962.0</v>
      </c>
      <c r="C47" s="41" t="s">
        <v>609</v>
      </c>
      <c r="D47" s="42">
        <v>43380.0</v>
      </c>
      <c r="E47" s="42" t="s">
        <v>255</v>
      </c>
      <c r="F47" s="21"/>
      <c r="G47" s="19"/>
      <c r="H47" s="21">
        <v>10000.0</v>
      </c>
      <c r="I47" s="25"/>
      <c r="J47" s="19"/>
      <c r="K47" s="21"/>
      <c r="L47" s="19"/>
      <c r="M47" s="19"/>
      <c r="N47" s="19"/>
      <c r="O47" s="19"/>
      <c r="P47" s="22">
        <v>10000.0</v>
      </c>
      <c r="Q47" s="20">
        <f t="shared" si="1"/>
        <v>0</v>
      </c>
      <c r="R47" s="23"/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44962.0</v>
      </c>
      <c r="C48" s="41" t="s">
        <v>610</v>
      </c>
      <c r="D48" s="42">
        <v>52853.0</v>
      </c>
      <c r="E48" s="42" t="s">
        <v>611</v>
      </c>
      <c r="F48" s="19"/>
      <c r="G48" s="21"/>
      <c r="H48" s="21"/>
      <c r="I48" s="21"/>
      <c r="J48" s="25"/>
      <c r="K48" s="19"/>
      <c r="L48" s="19"/>
      <c r="M48" s="19"/>
      <c r="N48" s="19"/>
      <c r="O48" s="21">
        <v>7600.0</v>
      </c>
      <c r="P48" s="22">
        <v>7600.0</v>
      </c>
      <c r="Q48" s="20">
        <f t="shared" si="1"/>
        <v>0</v>
      </c>
      <c r="R48" s="23"/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44962.0</v>
      </c>
      <c r="C49" s="41" t="s">
        <v>612</v>
      </c>
      <c r="D49" s="42">
        <v>10006.0</v>
      </c>
      <c r="E49" s="42" t="s">
        <v>222</v>
      </c>
      <c r="F49" s="19"/>
      <c r="G49" s="19"/>
      <c r="H49" s="19"/>
      <c r="I49" s="21"/>
      <c r="J49" s="25"/>
      <c r="K49" s="21">
        <v>23700.0</v>
      </c>
      <c r="L49" s="19"/>
      <c r="M49" s="19"/>
      <c r="N49" s="19"/>
      <c r="O49" s="19"/>
      <c r="P49" s="22">
        <v>23700.0</v>
      </c>
      <c r="Q49" s="20">
        <f t="shared" si="1"/>
        <v>0</v>
      </c>
      <c r="R49" s="23"/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1"/>
      <c r="B50" s="32"/>
      <c r="C50" s="32"/>
      <c r="D50" s="32"/>
      <c r="E50" s="32"/>
      <c r="F50" s="33">
        <f t="shared" ref="F50:Q50" si="2">SUM(F5:F49)</f>
        <v>5300</v>
      </c>
      <c r="G50" s="33">
        <f t="shared" si="2"/>
        <v>0</v>
      </c>
      <c r="H50" s="33">
        <f t="shared" si="2"/>
        <v>74600</v>
      </c>
      <c r="I50" s="33">
        <f t="shared" si="2"/>
        <v>183499</v>
      </c>
      <c r="J50" s="33">
        <f t="shared" si="2"/>
        <v>34800</v>
      </c>
      <c r="K50" s="33">
        <f t="shared" si="2"/>
        <v>28790</v>
      </c>
      <c r="L50" s="33">
        <f t="shared" si="2"/>
        <v>0</v>
      </c>
      <c r="M50" s="33">
        <f t="shared" si="2"/>
        <v>0</v>
      </c>
      <c r="N50" s="33">
        <f t="shared" si="2"/>
        <v>4980</v>
      </c>
      <c r="O50" s="33">
        <f t="shared" si="2"/>
        <v>7600</v>
      </c>
      <c r="P50" s="33">
        <f t="shared" si="2"/>
        <v>339569</v>
      </c>
      <c r="Q50" s="34">
        <f t="shared" si="2"/>
        <v>0</v>
      </c>
      <c r="R50" s="35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36"/>
      <c r="B51" s="32"/>
      <c r="C51" s="32"/>
      <c r="D51" s="32"/>
      <c r="E51" s="32"/>
      <c r="F51" s="37">
        <f>F50+G50+H50+I50+J50+K50+L50+M50+N50+O50</f>
        <v>339569</v>
      </c>
      <c r="G51" s="8"/>
      <c r="H51" s="8"/>
      <c r="I51" s="8"/>
      <c r="J51" s="8"/>
      <c r="K51" s="8"/>
      <c r="L51" s="9"/>
      <c r="M51" s="38"/>
      <c r="N51" s="38"/>
      <c r="O51" s="38"/>
      <c r="P51" s="24"/>
      <c r="Q51" s="24"/>
      <c r="R51" s="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 t="s">
        <v>27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 t="s">
        <v>30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13"/>
    <col customWidth="1" min="3" max="3" width="29.5"/>
    <col customWidth="1" min="4" max="4" width="8.88"/>
    <col customWidth="1" min="5" max="5" width="69.5"/>
    <col customWidth="1" min="16" max="16" width="13.88"/>
  </cols>
  <sheetData>
    <row r="1">
      <c r="A1" s="1" t="s">
        <v>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44962.0</v>
      </c>
      <c r="C5" s="41" t="s">
        <v>614</v>
      </c>
      <c r="D5" s="42">
        <v>75802.0</v>
      </c>
      <c r="E5" s="42" t="s">
        <v>615</v>
      </c>
      <c r="F5" s="19"/>
      <c r="G5" s="19"/>
      <c r="H5" s="19"/>
      <c r="I5" s="25">
        <v>300.0</v>
      </c>
      <c r="J5" s="19"/>
      <c r="K5" s="21"/>
      <c r="L5" s="19"/>
      <c r="M5" s="19"/>
      <c r="N5" s="19"/>
      <c r="O5" s="19"/>
      <c r="P5" s="22">
        <v>300.0</v>
      </c>
      <c r="Q5" s="20">
        <f t="shared" ref="Q5:Q45" si="1">F5+G5+H5+I5+J5+K5+L5+N5+O5-P5</f>
        <v>0</v>
      </c>
      <c r="R5" s="23" t="s">
        <v>58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44962.0</v>
      </c>
      <c r="C6" s="41" t="s">
        <v>616</v>
      </c>
      <c r="D6" s="42">
        <v>75802.0</v>
      </c>
      <c r="E6" s="42" t="s">
        <v>615</v>
      </c>
      <c r="F6" s="19"/>
      <c r="G6" s="19"/>
      <c r="H6" s="19"/>
      <c r="I6" s="25">
        <v>3600.0</v>
      </c>
      <c r="J6" s="21"/>
      <c r="K6" s="21"/>
      <c r="L6" s="19"/>
      <c r="M6" s="19"/>
      <c r="N6" s="19"/>
      <c r="O6" s="19"/>
      <c r="P6" s="22">
        <v>3600.0</v>
      </c>
      <c r="Q6" s="20">
        <f t="shared" si="1"/>
        <v>0</v>
      </c>
      <c r="R6" s="23" t="s">
        <v>58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44962.0</v>
      </c>
      <c r="C7" s="41" t="s">
        <v>617</v>
      </c>
      <c r="D7" s="42">
        <v>75803.0</v>
      </c>
      <c r="E7" s="42" t="s">
        <v>618</v>
      </c>
      <c r="F7" s="19"/>
      <c r="G7" s="21"/>
      <c r="H7" s="19"/>
      <c r="I7" s="21">
        <v>300.0</v>
      </c>
      <c r="J7" s="25"/>
      <c r="K7" s="19"/>
      <c r="L7" s="19"/>
      <c r="M7" s="19"/>
      <c r="N7" s="19"/>
      <c r="O7" s="19"/>
      <c r="P7" s="22">
        <v>300.0</v>
      </c>
      <c r="Q7" s="20">
        <f t="shared" si="1"/>
        <v>0</v>
      </c>
      <c r="R7" s="23" t="s">
        <v>58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44962.0</v>
      </c>
      <c r="C8" s="41" t="s">
        <v>619</v>
      </c>
      <c r="D8" s="42">
        <v>72459.0</v>
      </c>
      <c r="E8" s="42" t="s">
        <v>620</v>
      </c>
      <c r="F8" s="21">
        <v>2250.0</v>
      </c>
      <c r="G8" s="19"/>
      <c r="H8" s="19"/>
      <c r="I8" s="25"/>
      <c r="J8" s="19"/>
      <c r="K8" s="21"/>
      <c r="L8" s="19"/>
      <c r="M8" s="19"/>
      <c r="N8" s="19"/>
      <c r="O8" s="19"/>
      <c r="P8" s="22">
        <v>2250.0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44962.0</v>
      </c>
      <c r="C9" s="41" t="s">
        <v>621</v>
      </c>
      <c r="D9" s="42">
        <v>71550.0</v>
      </c>
      <c r="E9" s="42" t="s">
        <v>345</v>
      </c>
      <c r="F9" s="21">
        <v>3600.0</v>
      </c>
      <c r="G9" s="19"/>
      <c r="H9" s="19"/>
      <c r="I9" s="25"/>
      <c r="J9" s="19"/>
      <c r="K9" s="19"/>
      <c r="L9" s="19"/>
      <c r="M9" s="19"/>
      <c r="N9" s="19"/>
      <c r="O9" s="19"/>
      <c r="P9" s="22">
        <v>3600.0</v>
      </c>
      <c r="Q9" s="20">
        <f t="shared" si="1"/>
        <v>0</v>
      </c>
      <c r="R9" s="23" t="s">
        <v>47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44962.0</v>
      </c>
      <c r="C10" s="41" t="s">
        <v>622</v>
      </c>
      <c r="D10" s="42">
        <v>75804.0</v>
      </c>
      <c r="E10" s="42" t="s">
        <v>623</v>
      </c>
      <c r="F10" s="19"/>
      <c r="G10" s="19"/>
      <c r="H10" s="19"/>
      <c r="I10" s="25">
        <v>27000.0</v>
      </c>
      <c r="J10" s="19"/>
      <c r="K10" s="19"/>
      <c r="L10" s="19"/>
      <c r="M10" s="19"/>
      <c r="N10" s="19"/>
      <c r="O10" s="19"/>
      <c r="P10" s="22">
        <v>27000.0</v>
      </c>
      <c r="Q10" s="20">
        <f t="shared" si="1"/>
        <v>0</v>
      </c>
      <c r="R10" s="23" t="s">
        <v>58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44962.0</v>
      </c>
      <c r="C11" s="41" t="s">
        <v>624</v>
      </c>
      <c r="D11" s="42">
        <v>59812.0</v>
      </c>
      <c r="E11" s="42" t="s">
        <v>191</v>
      </c>
      <c r="F11" s="19"/>
      <c r="G11" s="19"/>
      <c r="H11" s="19"/>
      <c r="I11" s="25">
        <v>5625.0</v>
      </c>
      <c r="J11" s="25"/>
      <c r="K11" s="19"/>
      <c r="L11" s="19"/>
      <c r="M11" s="19"/>
      <c r="N11" s="19"/>
      <c r="O11" s="19"/>
      <c r="P11" s="22">
        <v>5625.0</v>
      </c>
      <c r="Q11" s="20">
        <f t="shared" si="1"/>
        <v>0</v>
      </c>
      <c r="R11" s="23" t="s">
        <v>42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44962.0</v>
      </c>
      <c r="C12" s="41" t="s">
        <v>625</v>
      </c>
      <c r="D12" s="42">
        <v>10291.0</v>
      </c>
      <c r="E12" s="42" t="s">
        <v>343</v>
      </c>
      <c r="F12" s="19"/>
      <c r="G12" s="21"/>
      <c r="H12" s="19"/>
      <c r="I12" s="25"/>
      <c r="J12" s="21">
        <v>400.0</v>
      </c>
      <c r="K12" s="19"/>
      <c r="L12" s="19"/>
      <c r="M12" s="19"/>
      <c r="N12" s="19"/>
      <c r="O12" s="19"/>
      <c r="P12" s="22">
        <v>400.0</v>
      </c>
      <c r="Q12" s="20">
        <f t="shared" si="1"/>
        <v>0</v>
      </c>
      <c r="R12" s="23" t="s">
        <v>47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44962.0</v>
      </c>
      <c r="C13" s="41" t="s">
        <v>626</v>
      </c>
      <c r="D13" s="42">
        <v>59812.0</v>
      </c>
      <c r="E13" s="42" t="s">
        <v>191</v>
      </c>
      <c r="F13" s="19"/>
      <c r="G13" s="19"/>
      <c r="H13" s="19"/>
      <c r="I13" s="25">
        <v>2500.0</v>
      </c>
      <c r="J13" s="19"/>
      <c r="K13" s="19"/>
      <c r="L13" s="19"/>
      <c r="M13" s="21"/>
      <c r="N13" s="19"/>
      <c r="O13" s="19"/>
      <c r="P13" s="22">
        <v>2500.0</v>
      </c>
      <c r="Q13" s="20">
        <f t="shared" si="1"/>
        <v>0</v>
      </c>
      <c r="R13" s="23" t="s">
        <v>42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44962.0</v>
      </c>
      <c r="C14" s="41" t="s">
        <v>627</v>
      </c>
      <c r="D14" s="42">
        <v>71030.0</v>
      </c>
      <c r="E14" s="42" t="s">
        <v>628</v>
      </c>
      <c r="F14" s="19"/>
      <c r="G14" s="19"/>
      <c r="H14" s="21"/>
      <c r="I14" s="25"/>
      <c r="J14" s="21">
        <v>1310.0</v>
      </c>
      <c r="K14" s="21">
        <v>140.0</v>
      </c>
      <c r="L14" s="19"/>
      <c r="M14" s="19"/>
      <c r="N14" s="19"/>
      <c r="O14" s="19"/>
      <c r="P14" s="22">
        <v>1450.0</v>
      </c>
      <c r="Q14" s="20">
        <f t="shared" si="1"/>
        <v>0</v>
      </c>
      <c r="R14" s="23" t="s">
        <v>47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44962.0</v>
      </c>
      <c r="C15" s="41" t="s">
        <v>629</v>
      </c>
      <c r="D15" s="42">
        <v>75803.0</v>
      </c>
      <c r="E15" s="42" t="s">
        <v>618</v>
      </c>
      <c r="F15" s="21"/>
      <c r="G15" s="19"/>
      <c r="H15" s="19"/>
      <c r="I15" s="25">
        <v>3600.0</v>
      </c>
      <c r="J15" s="21"/>
      <c r="K15" s="19"/>
      <c r="L15" s="19"/>
      <c r="M15" s="19"/>
      <c r="N15" s="19"/>
      <c r="O15" s="19"/>
      <c r="P15" s="22">
        <v>3600.0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44962.0</v>
      </c>
      <c r="C16" s="41" t="s">
        <v>630</v>
      </c>
      <c r="D16" s="42">
        <v>71030.0</v>
      </c>
      <c r="E16" s="42" t="s">
        <v>628</v>
      </c>
      <c r="F16" s="21">
        <v>1400.0</v>
      </c>
      <c r="G16" s="19"/>
      <c r="H16" s="19"/>
      <c r="I16" s="25"/>
      <c r="J16" s="21"/>
      <c r="K16" s="19"/>
      <c r="L16" s="19"/>
      <c r="M16" s="19"/>
      <c r="N16" s="19"/>
      <c r="O16" s="19"/>
      <c r="P16" s="22">
        <v>1400.0</v>
      </c>
      <c r="Q16" s="20">
        <f t="shared" si="1"/>
        <v>0</v>
      </c>
      <c r="R16" s="23" t="s">
        <v>47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44962.0</v>
      </c>
      <c r="C17" s="41" t="s">
        <v>631</v>
      </c>
      <c r="D17" s="42">
        <v>75810.0</v>
      </c>
      <c r="E17" s="42" t="s">
        <v>632</v>
      </c>
      <c r="F17" s="21">
        <v>300.0</v>
      </c>
      <c r="G17" s="19"/>
      <c r="H17" s="19"/>
      <c r="I17" s="25"/>
      <c r="J17" s="21"/>
      <c r="K17" s="21"/>
      <c r="L17" s="19"/>
      <c r="M17" s="19"/>
      <c r="N17" s="19"/>
      <c r="O17" s="19"/>
      <c r="P17" s="22">
        <v>300.0</v>
      </c>
      <c r="Q17" s="20">
        <f t="shared" si="1"/>
        <v>0</v>
      </c>
      <c r="R17" s="23" t="s">
        <v>42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44962.0</v>
      </c>
      <c r="C18" s="41" t="s">
        <v>633</v>
      </c>
      <c r="D18" s="42">
        <v>10001.0</v>
      </c>
      <c r="E18" s="42" t="s">
        <v>500</v>
      </c>
      <c r="F18" s="19"/>
      <c r="G18" s="19"/>
      <c r="H18" s="19"/>
      <c r="I18" s="25"/>
      <c r="J18" s="19"/>
      <c r="K18" s="19"/>
      <c r="L18" s="19"/>
      <c r="M18" s="19"/>
      <c r="N18" s="21">
        <v>2500.0</v>
      </c>
      <c r="O18" s="19"/>
      <c r="P18" s="22">
        <v>2500.0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44962.0</v>
      </c>
      <c r="C19" s="41" t="s">
        <v>634</v>
      </c>
      <c r="D19" s="42">
        <v>13781.0</v>
      </c>
      <c r="E19" s="42" t="s">
        <v>580</v>
      </c>
      <c r="F19" s="19"/>
      <c r="G19" s="19"/>
      <c r="H19" s="19"/>
      <c r="I19" s="25">
        <v>4725.0</v>
      </c>
      <c r="J19" s="21"/>
      <c r="K19" s="19"/>
      <c r="L19" s="19"/>
      <c r="M19" s="19"/>
      <c r="N19" s="19"/>
      <c r="O19" s="19"/>
      <c r="P19" s="22">
        <v>4725.0</v>
      </c>
      <c r="Q19" s="20">
        <f t="shared" si="1"/>
        <v>0</v>
      </c>
      <c r="R19" s="23" t="s">
        <v>42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44962.0</v>
      </c>
      <c r="C20" s="41" t="s">
        <v>635</v>
      </c>
      <c r="D20" s="42">
        <v>45096.0</v>
      </c>
      <c r="E20" s="42" t="s">
        <v>137</v>
      </c>
      <c r="F20" s="19"/>
      <c r="G20" s="19"/>
      <c r="H20" s="19"/>
      <c r="I20" s="25">
        <v>3900.0</v>
      </c>
      <c r="J20" s="21"/>
      <c r="K20" s="19"/>
      <c r="L20" s="19"/>
      <c r="M20" s="19"/>
      <c r="N20" s="19"/>
      <c r="O20" s="19"/>
      <c r="P20" s="22">
        <v>3900.0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44962.0</v>
      </c>
      <c r="C21" s="41" t="s">
        <v>636</v>
      </c>
      <c r="D21" s="42">
        <v>39286.0</v>
      </c>
      <c r="E21" s="42" t="s">
        <v>637</v>
      </c>
      <c r="F21" s="21"/>
      <c r="G21" s="19"/>
      <c r="H21" s="21"/>
      <c r="I21" s="21">
        <v>580.0</v>
      </c>
      <c r="J21" s="25"/>
      <c r="K21" s="19"/>
      <c r="L21" s="19"/>
      <c r="M21" s="19"/>
      <c r="N21" s="21"/>
      <c r="O21" s="19"/>
      <c r="P21" s="22">
        <v>580.0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44963.0</v>
      </c>
      <c r="C22" s="41" t="s">
        <v>638</v>
      </c>
      <c r="D22" s="42">
        <v>62146.0</v>
      </c>
      <c r="E22" s="42" t="s">
        <v>131</v>
      </c>
      <c r="F22" s="19"/>
      <c r="G22" s="19"/>
      <c r="H22" s="19"/>
      <c r="I22" s="21">
        <v>700.0</v>
      </c>
      <c r="J22" s="25"/>
      <c r="K22" s="19"/>
      <c r="L22" s="19"/>
      <c r="M22" s="19"/>
      <c r="N22" s="19"/>
      <c r="O22" s="19"/>
      <c r="P22" s="22">
        <v>700.0</v>
      </c>
      <c r="Q22" s="20">
        <f t="shared" si="1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44963.0</v>
      </c>
      <c r="C23" s="41" t="s">
        <v>639</v>
      </c>
      <c r="D23" s="42">
        <v>51697.0</v>
      </c>
      <c r="E23" s="42" t="s">
        <v>316</v>
      </c>
      <c r="F23" s="19"/>
      <c r="G23" s="21"/>
      <c r="H23" s="21"/>
      <c r="I23" s="21"/>
      <c r="J23" s="25">
        <v>2705.0</v>
      </c>
      <c r="K23" s="21">
        <v>6545.0</v>
      </c>
      <c r="L23" s="19"/>
      <c r="M23" s="19"/>
      <c r="N23" s="19"/>
      <c r="O23" s="19"/>
      <c r="P23" s="22">
        <v>9250.0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44963.0</v>
      </c>
      <c r="C24" s="41" t="s">
        <v>640</v>
      </c>
      <c r="D24" s="42">
        <v>28414.0</v>
      </c>
      <c r="E24" s="42" t="s">
        <v>641</v>
      </c>
      <c r="F24" s="19"/>
      <c r="G24" s="19"/>
      <c r="H24" s="19"/>
      <c r="I24" s="21">
        <v>20000.0</v>
      </c>
      <c r="J24" s="25"/>
      <c r="K24" s="19"/>
      <c r="L24" s="19"/>
      <c r="M24" s="19"/>
      <c r="N24" s="19"/>
      <c r="O24" s="19"/>
      <c r="P24" s="22">
        <v>20000.0</v>
      </c>
      <c r="Q24" s="20">
        <f t="shared" si="1"/>
        <v>0</v>
      </c>
      <c r="R24" s="23" t="s">
        <v>65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44963.0</v>
      </c>
      <c r="C25" s="41" t="s">
        <v>642</v>
      </c>
      <c r="D25" s="42">
        <v>19688.0</v>
      </c>
      <c r="E25" s="42" t="s">
        <v>643</v>
      </c>
      <c r="F25" s="19"/>
      <c r="G25" s="19"/>
      <c r="H25" s="19"/>
      <c r="I25" s="21"/>
      <c r="J25" s="25">
        <v>5000.0</v>
      </c>
      <c r="K25" s="21"/>
      <c r="L25" s="19"/>
      <c r="M25" s="19"/>
      <c r="N25" s="19"/>
      <c r="O25" s="19"/>
      <c r="P25" s="22">
        <v>5000.0</v>
      </c>
      <c r="Q25" s="20">
        <f t="shared" si="1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44963.0</v>
      </c>
      <c r="C26" s="41" t="s">
        <v>644</v>
      </c>
      <c r="D26" s="42">
        <v>46522.0</v>
      </c>
      <c r="E26" s="42" t="s">
        <v>645</v>
      </c>
      <c r="F26" s="19"/>
      <c r="G26" s="19"/>
      <c r="H26" s="19"/>
      <c r="I26" s="21"/>
      <c r="J26" s="25">
        <v>5000.0</v>
      </c>
      <c r="K26" s="19"/>
      <c r="L26" s="19"/>
      <c r="M26" s="19"/>
      <c r="N26" s="19"/>
      <c r="O26" s="19"/>
      <c r="P26" s="22">
        <v>5000.0</v>
      </c>
      <c r="Q26" s="20">
        <f t="shared" si="1"/>
        <v>0</v>
      </c>
      <c r="R26" s="23" t="s">
        <v>75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44963.0</v>
      </c>
      <c r="C27" s="41" t="s">
        <v>646</v>
      </c>
      <c r="D27" s="42">
        <v>48651.0</v>
      </c>
      <c r="E27" s="42" t="s">
        <v>647</v>
      </c>
      <c r="F27" s="19"/>
      <c r="G27" s="19"/>
      <c r="H27" s="21"/>
      <c r="I27" s="25"/>
      <c r="J27" s="21">
        <v>5000.0</v>
      </c>
      <c r="K27" s="19"/>
      <c r="L27" s="19"/>
      <c r="M27" s="19"/>
      <c r="N27" s="19"/>
      <c r="O27" s="19"/>
      <c r="P27" s="22">
        <v>5000.0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44963.0</v>
      </c>
      <c r="C28" s="41" t="s">
        <v>648</v>
      </c>
      <c r="D28" s="42">
        <v>69565.0</v>
      </c>
      <c r="E28" s="42" t="s">
        <v>649</v>
      </c>
      <c r="F28" s="21"/>
      <c r="G28" s="19"/>
      <c r="H28" s="19"/>
      <c r="I28" s="25">
        <v>10000.0</v>
      </c>
      <c r="J28" s="21"/>
      <c r="K28" s="19"/>
      <c r="L28" s="19"/>
      <c r="M28" s="19"/>
      <c r="N28" s="19"/>
      <c r="O28" s="19"/>
      <c r="P28" s="22">
        <v>10000.0</v>
      </c>
      <c r="Q28" s="20">
        <f t="shared" si="1"/>
        <v>0</v>
      </c>
      <c r="R28" s="23" t="s">
        <v>65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44963.0</v>
      </c>
      <c r="C29" s="41" t="s">
        <v>650</v>
      </c>
      <c r="D29" s="42">
        <v>75716.0</v>
      </c>
      <c r="E29" s="42" t="s">
        <v>651</v>
      </c>
      <c r="F29" s="19"/>
      <c r="G29" s="19"/>
      <c r="H29" s="19"/>
      <c r="I29" s="21"/>
      <c r="J29" s="25">
        <v>2650.0</v>
      </c>
      <c r="K29" s="19"/>
      <c r="L29" s="19"/>
      <c r="M29" s="19"/>
      <c r="N29" s="19"/>
      <c r="O29" s="19"/>
      <c r="P29" s="22">
        <v>2650.0</v>
      </c>
      <c r="Q29" s="20">
        <f t="shared" si="1"/>
        <v>0</v>
      </c>
      <c r="R29" s="23" t="s">
        <v>75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44963.0</v>
      </c>
      <c r="C30" s="41" t="s">
        <v>652</v>
      </c>
      <c r="D30" s="42">
        <v>50612.0</v>
      </c>
      <c r="E30" s="42" t="s">
        <v>653</v>
      </c>
      <c r="F30" s="19"/>
      <c r="G30" s="19"/>
      <c r="H30" s="19"/>
      <c r="I30" s="25">
        <v>500.0</v>
      </c>
      <c r="J30" s="21"/>
      <c r="K30" s="19"/>
      <c r="L30" s="19"/>
      <c r="M30" s="19"/>
      <c r="N30" s="19"/>
      <c r="O30" s="19"/>
      <c r="P30" s="22">
        <v>500.0</v>
      </c>
      <c r="Q30" s="20">
        <f t="shared" si="1"/>
        <v>0</v>
      </c>
      <c r="R30" s="23" t="s">
        <v>24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44963.0</v>
      </c>
      <c r="C31" s="41" t="s">
        <v>654</v>
      </c>
      <c r="D31" s="42">
        <v>10291.0</v>
      </c>
      <c r="E31" s="42" t="s">
        <v>343</v>
      </c>
      <c r="F31" s="19"/>
      <c r="G31" s="19"/>
      <c r="H31" s="19"/>
      <c r="I31" s="25"/>
      <c r="J31" s="21">
        <v>6050.0</v>
      </c>
      <c r="K31" s="19"/>
      <c r="L31" s="19"/>
      <c r="M31" s="19"/>
      <c r="N31" s="19"/>
      <c r="O31" s="19"/>
      <c r="P31" s="22">
        <v>6050.0</v>
      </c>
      <c r="Q31" s="20">
        <f t="shared" si="1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44963.0</v>
      </c>
      <c r="C32" s="41" t="s">
        <v>655</v>
      </c>
      <c r="D32" s="42">
        <v>51017.0</v>
      </c>
      <c r="E32" s="42" t="s">
        <v>122</v>
      </c>
      <c r="F32" s="19"/>
      <c r="G32" s="19"/>
      <c r="H32" s="21">
        <v>25000.0</v>
      </c>
      <c r="I32" s="25"/>
      <c r="J32" s="21"/>
      <c r="K32" s="19"/>
      <c r="L32" s="19"/>
      <c r="M32" s="19"/>
      <c r="N32" s="19"/>
      <c r="O32" s="19"/>
      <c r="P32" s="22">
        <v>25000.0</v>
      </c>
      <c r="Q32" s="20">
        <f t="shared" si="1"/>
        <v>0</v>
      </c>
      <c r="R32" s="23" t="s">
        <v>24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44963.0</v>
      </c>
      <c r="C33" s="41" t="s">
        <v>656</v>
      </c>
      <c r="D33" s="42">
        <v>67909.0</v>
      </c>
      <c r="E33" s="42" t="s">
        <v>657</v>
      </c>
      <c r="F33" s="19"/>
      <c r="G33" s="19"/>
      <c r="H33" s="19"/>
      <c r="I33" s="25">
        <v>50000.0</v>
      </c>
      <c r="J33" s="21"/>
      <c r="K33" s="19"/>
      <c r="L33" s="19"/>
      <c r="M33" s="19"/>
      <c r="N33" s="19"/>
      <c r="O33" s="19"/>
      <c r="P33" s="22">
        <v>50000.0</v>
      </c>
      <c r="Q33" s="20">
        <f t="shared" si="1"/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44963.0</v>
      </c>
      <c r="C34" s="41" t="s">
        <v>658</v>
      </c>
      <c r="D34" s="42">
        <v>51697.0</v>
      </c>
      <c r="E34" s="42" t="s">
        <v>316</v>
      </c>
      <c r="F34" s="19"/>
      <c r="G34" s="19"/>
      <c r="H34" s="19"/>
      <c r="I34" s="25"/>
      <c r="J34" s="21">
        <v>2500.0</v>
      </c>
      <c r="K34" s="19"/>
      <c r="L34" s="19"/>
      <c r="M34" s="19"/>
      <c r="N34" s="19"/>
      <c r="O34" s="19"/>
      <c r="P34" s="22">
        <v>2500.0</v>
      </c>
      <c r="Q34" s="20">
        <f t="shared" si="1"/>
        <v>0</v>
      </c>
      <c r="R34" s="23" t="s">
        <v>65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44963.0</v>
      </c>
      <c r="C35" s="41" t="s">
        <v>659</v>
      </c>
      <c r="D35" s="42">
        <v>58758.0</v>
      </c>
      <c r="E35" s="42" t="s">
        <v>60</v>
      </c>
      <c r="F35" s="19"/>
      <c r="G35" s="19"/>
      <c r="H35" s="19"/>
      <c r="I35" s="25">
        <v>450.0</v>
      </c>
      <c r="J35" s="21"/>
      <c r="K35" s="19"/>
      <c r="L35" s="19"/>
      <c r="M35" s="19"/>
      <c r="N35" s="19"/>
      <c r="O35" s="19"/>
      <c r="P35" s="22">
        <v>450.0</v>
      </c>
      <c r="Q35" s="20">
        <f t="shared" si="1"/>
        <v>0</v>
      </c>
      <c r="R35" s="23" t="s">
        <v>42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44963.0</v>
      </c>
      <c r="C36" s="41" t="s">
        <v>660</v>
      </c>
      <c r="D36" s="42">
        <v>58758.0</v>
      </c>
      <c r="E36" s="42" t="s">
        <v>60</v>
      </c>
      <c r="F36" s="19"/>
      <c r="G36" s="19"/>
      <c r="H36" s="19"/>
      <c r="I36" s="21">
        <v>450.0</v>
      </c>
      <c r="J36" s="25"/>
      <c r="K36" s="19"/>
      <c r="L36" s="19"/>
      <c r="M36" s="19"/>
      <c r="N36" s="19"/>
      <c r="O36" s="19"/>
      <c r="P36" s="22">
        <v>450.0</v>
      </c>
      <c r="Q36" s="20">
        <f t="shared" si="1"/>
        <v>0</v>
      </c>
      <c r="R36" s="23" t="s">
        <v>42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44963.0</v>
      </c>
      <c r="C37" s="41" t="s">
        <v>661</v>
      </c>
      <c r="D37" s="42">
        <v>58758.0</v>
      </c>
      <c r="E37" s="42" t="s">
        <v>60</v>
      </c>
      <c r="F37" s="19"/>
      <c r="G37" s="19"/>
      <c r="H37" s="19"/>
      <c r="I37" s="25">
        <v>3275.0</v>
      </c>
      <c r="J37" s="21"/>
      <c r="K37" s="21"/>
      <c r="L37" s="19"/>
      <c r="M37" s="19"/>
      <c r="N37" s="21"/>
      <c r="O37" s="19"/>
      <c r="P37" s="22">
        <v>3275.0</v>
      </c>
      <c r="Q37" s="20">
        <f t="shared" si="1"/>
        <v>0</v>
      </c>
      <c r="R37" s="23" t="s">
        <v>42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44963.0</v>
      </c>
      <c r="C38" s="41" t="s">
        <v>662</v>
      </c>
      <c r="D38" s="42">
        <v>58758.0</v>
      </c>
      <c r="E38" s="42" t="s">
        <v>60</v>
      </c>
      <c r="F38" s="19"/>
      <c r="G38" s="19"/>
      <c r="H38" s="19"/>
      <c r="I38" s="25">
        <v>2650.0</v>
      </c>
      <c r="J38" s="19"/>
      <c r="K38" s="21"/>
      <c r="L38" s="19"/>
      <c r="M38" s="19"/>
      <c r="N38" s="19"/>
      <c r="O38" s="19"/>
      <c r="P38" s="22">
        <v>2650.0</v>
      </c>
      <c r="Q38" s="20">
        <f t="shared" si="1"/>
        <v>0</v>
      </c>
      <c r="R38" s="23" t="s">
        <v>42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44963.0</v>
      </c>
      <c r="C39" s="41" t="s">
        <v>663</v>
      </c>
      <c r="D39" s="42">
        <v>48910.0</v>
      </c>
      <c r="E39" s="42" t="s">
        <v>81</v>
      </c>
      <c r="F39" s="20"/>
      <c r="G39" s="19"/>
      <c r="H39" s="21"/>
      <c r="I39" s="21"/>
      <c r="J39" s="21">
        <v>790.0</v>
      </c>
      <c r="K39" s="19"/>
      <c r="L39" s="19"/>
      <c r="M39" s="19"/>
      <c r="N39" s="19"/>
      <c r="O39" s="19"/>
      <c r="P39" s="22">
        <v>790.0</v>
      </c>
      <c r="Q39" s="20">
        <f t="shared" si="1"/>
        <v>0</v>
      </c>
      <c r="R39" s="23" t="s">
        <v>75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44963.0</v>
      </c>
      <c r="C40" s="41" t="s">
        <v>664</v>
      </c>
      <c r="D40" s="42">
        <v>55448.0</v>
      </c>
      <c r="E40" s="42" t="s">
        <v>72</v>
      </c>
      <c r="F40" s="20"/>
      <c r="G40" s="19"/>
      <c r="H40" s="19"/>
      <c r="I40" s="21">
        <v>5150.0</v>
      </c>
      <c r="J40" s="21"/>
      <c r="K40" s="19"/>
      <c r="L40" s="19"/>
      <c r="M40" s="19"/>
      <c r="N40" s="19"/>
      <c r="O40" s="19"/>
      <c r="P40" s="22">
        <v>5150.0</v>
      </c>
      <c r="Q40" s="20">
        <f t="shared" si="1"/>
        <v>0</v>
      </c>
      <c r="R40" s="23" t="s">
        <v>58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44963.0</v>
      </c>
      <c r="C41" s="41" t="s">
        <v>665</v>
      </c>
      <c r="D41" s="42">
        <v>54325.0</v>
      </c>
      <c r="E41" s="42" t="s">
        <v>666</v>
      </c>
      <c r="F41" s="20"/>
      <c r="G41" s="19"/>
      <c r="H41" s="19"/>
      <c r="I41" s="21"/>
      <c r="J41" s="21">
        <v>15000.0</v>
      </c>
      <c r="K41" s="19"/>
      <c r="L41" s="19"/>
      <c r="M41" s="19"/>
      <c r="N41" s="21"/>
      <c r="O41" s="19"/>
      <c r="P41" s="22">
        <v>15000.0</v>
      </c>
      <c r="Q41" s="20">
        <f t="shared" si="1"/>
        <v>0</v>
      </c>
      <c r="R41" s="23" t="s">
        <v>65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44963.0</v>
      </c>
      <c r="C42" s="41" t="s">
        <v>667</v>
      </c>
      <c r="D42" s="42">
        <v>55448.0</v>
      </c>
      <c r="E42" s="42" t="s">
        <v>72</v>
      </c>
      <c r="F42" s="19"/>
      <c r="G42" s="19"/>
      <c r="H42" s="21"/>
      <c r="I42" s="25">
        <v>5150.0</v>
      </c>
      <c r="J42" s="21"/>
      <c r="K42" s="19"/>
      <c r="L42" s="19"/>
      <c r="M42" s="19"/>
      <c r="N42" s="19"/>
      <c r="O42" s="19"/>
      <c r="P42" s="22">
        <v>5150.0</v>
      </c>
      <c r="Q42" s="20">
        <f t="shared" si="1"/>
        <v>0</v>
      </c>
      <c r="R42" s="23" t="s">
        <v>58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44963.0</v>
      </c>
      <c r="C43" s="41" t="s">
        <v>668</v>
      </c>
      <c r="D43" s="42">
        <v>28414.0</v>
      </c>
      <c r="E43" s="42" t="s">
        <v>641</v>
      </c>
      <c r="F43" s="19"/>
      <c r="G43" s="19"/>
      <c r="H43" s="21"/>
      <c r="I43" s="21">
        <v>13200.0</v>
      </c>
      <c r="J43" s="20"/>
      <c r="K43" s="19"/>
      <c r="L43" s="19"/>
      <c r="M43" s="19"/>
      <c r="N43" s="19"/>
      <c r="O43" s="19"/>
      <c r="P43" s="22">
        <v>13200.0</v>
      </c>
      <c r="Q43" s="20">
        <f t="shared" si="1"/>
        <v>0</v>
      </c>
      <c r="R43" s="23" t="s">
        <v>47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44963.0</v>
      </c>
      <c r="C44" s="41" t="s">
        <v>669</v>
      </c>
      <c r="D44" s="42">
        <v>52775.0</v>
      </c>
      <c r="E44" s="42" t="s">
        <v>670</v>
      </c>
      <c r="F44" s="19"/>
      <c r="G44" s="19"/>
      <c r="H44" s="19"/>
      <c r="I44" s="25"/>
      <c r="J44" s="21">
        <v>5150.0</v>
      </c>
      <c r="K44" s="21"/>
      <c r="L44" s="19"/>
      <c r="M44" s="19"/>
      <c r="N44" s="19"/>
      <c r="O44" s="19"/>
      <c r="P44" s="22">
        <v>5150.0</v>
      </c>
      <c r="Q44" s="20">
        <f t="shared" si="1"/>
        <v>0</v>
      </c>
      <c r="R44" s="23" t="s">
        <v>24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44963.0</v>
      </c>
      <c r="C45" s="41" t="s">
        <v>671</v>
      </c>
      <c r="D45" s="42">
        <v>75716.0</v>
      </c>
      <c r="E45" s="42" t="s">
        <v>672</v>
      </c>
      <c r="F45" s="21"/>
      <c r="G45" s="21"/>
      <c r="H45" s="21"/>
      <c r="I45" s="21"/>
      <c r="J45" s="21">
        <v>725.0</v>
      </c>
      <c r="K45" s="21"/>
      <c r="L45" s="19"/>
      <c r="M45" s="19"/>
      <c r="N45" s="19"/>
      <c r="O45" s="19"/>
      <c r="P45" s="22">
        <v>725.0</v>
      </c>
      <c r="Q45" s="20">
        <f t="shared" si="1"/>
        <v>0</v>
      </c>
      <c r="R45" s="23" t="s">
        <v>58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44963.0</v>
      </c>
      <c r="C46" s="41" t="s">
        <v>673</v>
      </c>
      <c r="D46" s="42">
        <v>61420.0</v>
      </c>
      <c r="E46" s="42" t="s">
        <v>674</v>
      </c>
      <c r="F46" s="19"/>
      <c r="G46" s="19"/>
      <c r="H46" s="19"/>
      <c r="I46" s="21">
        <v>1400.0</v>
      </c>
      <c r="J46" s="25"/>
      <c r="K46" s="21"/>
      <c r="L46" s="19"/>
      <c r="M46" s="19"/>
      <c r="N46" s="19"/>
      <c r="O46" s="19"/>
      <c r="P46" s="22">
        <v>1400.0</v>
      </c>
      <c r="Q46" s="25">
        <v>0.0</v>
      </c>
      <c r="R46" s="23" t="s">
        <v>75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44963.0</v>
      </c>
      <c r="C47" s="41" t="s">
        <v>675</v>
      </c>
      <c r="D47" s="42">
        <v>51946.0</v>
      </c>
      <c r="E47" s="42" t="s">
        <v>676</v>
      </c>
      <c r="F47" s="21"/>
      <c r="G47" s="19"/>
      <c r="H47" s="21"/>
      <c r="I47" s="21">
        <v>10000.0</v>
      </c>
      <c r="J47" s="19"/>
      <c r="K47" s="21"/>
      <c r="L47" s="19"/>
      <c r="M47" s="19"/>
      <c r="N47" s="19"/>
      <c r="O47" s="19"/>
      <c r="P47" s="22">
        <v>10000.0</v>
      </c>
      <c r="Q47" s="20">
        <f t="shared" ref="Q47:Q97" si="2">F47+G47+H47+I47+J47+K47+L47+N47+O47-P47</f>
        <v>0</v>
      </c>
      <c r="R47" s="23" t="s">
        <v>65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44963.0</v>
      </c>
      <c r="C48" s="41" t="s">
        <v>677</v>
      </c>
      <c r="D48" s="42">
        <v>51309.0</v>
      </c>
      <c r="E48" s="42" t="s">
        <v>70</v>
      </c>
      <c r="F48" s="19"/>
      <c r="G48" s="21"/>
      <c r="H48" s="21"/>
      <c r="I48" s="21">
        <v>5150.0</v>
      </c>
      <c r="J48" s="25"/>
      <c r="K48" s="19"/>
      <c r="L48" s="19"/>
      <c r="M48" s="19"/>
      <c r="N48" s="19"/>
      <c r="O48" s="21"/>
      <c r="P48" s="22">
        <v>5150.0</v>
      </c>
      <c r="Q48" s="20">
        <f t="shared" si="2"/>
        <v>0</v>
      </c>
      <c r="R48" s="23" t="s">
        <v>65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44963.0</v>
      </c>
      <c r="C49" s="41" t="s">
        <v>678</v>
      </c>
      <c r="D49" s="42">
        <v>24368.0</v>
      </c>
      <c r="E49" s="42" t="s">
        <v>679</v>
      </c>
      <c r="F49" s="19"/>
      <c r="G49" s="19"/>
      <c r="H49" s="19"/>
      <c r="I49" s="21">
        <v>3446.0</v>
      </c>
      <c r="J49" s="25"/>
      <c r="K49" s="21">
        <v>4554.0</v>
      </c>
      <c r="L49" s="19"/>
      <c r="M49" s="19"/>
      <c r="N49" s="19"/>
      <c r="O49" s="19"/>
      <c r="P49" s="22">
        <v>8000.0</v>
      </c>
      <c r="Q49" s="20">
        <f t="shared" si="2"/>
        <v>0</v>
      </c>
      <c r="R49" s="23" t="s">
        <v>24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44963.0</v>
      </c>
      <c r="C50" s="46" t="s">
        <v>680</v>
      </c>
      <c r="D50" s="46">
        <v>75052.0</v>
      </c>
      <c r="E50" s="46" t="s">
        <v>681</v>
      </c>
      <c r="F50" s="33"/>
      <c r="G50" s="33"/>
      <c r="H50" s="33"/>
      <c r="I50" s="33"/>
      <c r="J50" s="47">
        <v>5000.0</v>
      </c>
      <c r="K50" s="33"/>
      <c r="L50" s="33"/>
      <c r="M50" s="33"/>
      <c r="N50" s="33"/>
      <c r="O50" s="33"/>
      <c r="P50" s="47">
        <v>5000.0</v>
      </c>
      <c r="Q50" s="20">
        <f t="shared" si="2"/>
        <v>0</v>
      </c>
      <c r="R50" s="46" t="s">
        <v>75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5">
        <v>48.0</v>
      </c>
      <c r="B51" s="40">
        <v>44963.0</v>
      </c>
      <c r="C51" s="46" t="s">
        <v>682</v>
      </c>
      <c r="D51" s="46">
        <v>75052.0</v>
      </c>
      <c r="E51" s="46" t="s">
        <v>681</v>
      </c>
      <c r="F51" s="33"/>
      <c r="G51" s="33"/>
      <c r="H51" s="33"/>
      <c r="I51" s="33"/>
      <c r="J51" s="47">
        <v>5000.0</v>
      </c>
      <c r="K51" s="33"/>
      <c r="L51" s="33"/>
      <c r="M51" s="33"/>
      <c r="N51" s="33"/>
      <c r="O51" s="33"/>
      <c r="P51" s="47">
        <v>5000.0</v>
      </c>
      <c r="Q51" s="20">
        <f t="shared" si="2"/>
        <v>0</v>
      </c>
      <c r="R51" s="46" t="s">
        <v>75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5">
        <v>49.0</v>
      </c>
      <c r="B52" s="40">
        <v>44963.0</v>
      </c>
      <c r="C52" s="46" t="s">
        <v>683</v>
      </c>
      <c r="D52" s="46">
        <v>10744.0</v>
      </c>
      <c r="E52" s="46" t="s">
        <v>185</v>
      </c>
      <c r="F52" s="33"/>
      <c r="G52" s="33"/>
      <c r="H52" s="33"/>
      <c r="I52" s="47">
        <v>15000.0</v>
      </c>
      <c r="J52" s="33"/>
      <c r="K52" s="33"/>
      <c r="L52" s="33"/>
      <c r="M52" s="33"/>
      <c r="N52" s="33"/>
      <c r="O52" s="33"/>
      <c r="P52" s="47">
        <v>15000.0</v>
      </c>
      <c r="Q52" s="20">
        <f t="shared" si="2"/>
        <v>0</v>
      </c>
      <c r="R52" s="46" t="s">
        <v>42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5">
        <v>50.0</v>
      </c>
      <c r="B53" s="40">
        <v>44963.0</v>
      </c>
      <c r="C53" s="46" t="s">
        <v>684</v>
      </c>
      <c r="D53" s="46">
        <v>52083.0</v>
      </c>
      <c r="E53" s="46" t="s">
        <v>164</v>
      </c>
      <c r="F53" s="33"/>
      <c r="G53" s="33"/>
      <c r="H53" s="33"/>
      <c r="I53" s="47">
        <v>15700.0</v>
      </c>
      <c r="J53" s="33"/>
      <c r="K53" s="33"/>
      <c r="L53" s="33"/>
      <c r="M53" s="33"/>
      <c r="N53" s="33"/>
      <c r="O53" s="33"/>
      <c r="P53" s="47">
        <v>15700.0</v>
      </c>
      <c r="Q53" s="20">
        <f t="shared" si="2"/>
        <v>0</v>
      </c>
      <c r="R53" s="46" t="s">
        <v>58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5">
        <v>51.0</v>
      </c>
      <c r="B54" s="40">
        <v>44963.0</v>
      </c>
      <c r="C54" s="46" t="s">
        <v>685</v>
      </c>
      <c r="D54" s="46">
        <v>10697.0</v>
      </c>
      <c r="E54" s="46" t="s">
        <v>686</v>
      </c>
      <c r="F54" s="33"/>
      <c r="G54" s="33"/>
      <c r="H54" s="33"/>
      <c r="I54" s="47">
        <v>2650.0</v>
      </c>
      <c r="J54" s="33"/>
      <c r="K54" s="33"/>
      <c r="L54" s="33"/>
      <c r="M54" s="33"/>
      <c r="N54" s="33"/>
      <c r="O54" s="33"/>
      <c r="P54" s="47">
        <v>2650.0</v>
      </c>
      <c r="Q54" s="20">
        <f t="shared" si="2"/>
        <v>0</v>
      </c>
      <c r="R54" s="46" t="s">
        <v>58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5">
        <v>52.0</v>
      </c>
      <c r="B55" s="40">
        <v>44963.0</v>
      </c>
      <c r="C55" s="46" t="s">
        <v>687</v>
      </c>
      <c r="D55" s="46">
        <v>75594.0</v>
      </c>
      <c r="E55" s="46" t="s">
        <v>688</v>
      </c>
      <c r="F55" s="33"/>
      <c r="G55" s="33"/>
      <c r="H55" s="33"/>
      <c r="I55" s="47">
        <v>500.0</v>
      </c>
      <c r="J55" s="33"/>
      <c r="K55" s="33"/>
      <c r="L55" s="33"/>
      <c r="M55" s="33"/>
      <c r="N55" s="33"/>
      <c r="O55" s="33"/>
      <c r="P55" s="47">
        <v>500.0</v>
      </c>
      <c r="Q55" s="20">
        <f t="shared" si="2"/>
        <v>0</v>
      </c>
      <c r="R55" s="46" t="s">
        <v>47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5">
        <v>53.0</v>
      </c>
      <c r="B56" s="40">
        <v>44963.0</v>
      </c>
      <c r="C56" s="46" t="s">
        <v>689</v>
      </c>
      <c r="D56" s="46">
        <v>48631.0</v>
      </c>
      <c r="E56" s="46" t="s">
        <v>53</v>
      </c>
      <c r="F56" s="33"/>
      <c r="G56" s="33"/>
      <c r="H56" s="33"/>
      <c r="I56" s="47">
        <v>15000.0</v>
      </c>
      <c r="J56" s="33"/>
      <c r="K56" s="33"/>
      <c r="L56" s="33"/>
      <c r="M56" s="33"/>
      <c r="N56" s="33"/>
      <c r="O56" s="33"/>
      <c r="P56" s="47">
        <v>15000.0</v>
      </c>
      <c r="Q56" s="20">
        <f t="shared" si="2"/>
        <v>0</v>
      </c>
      <c r="R56" s="46" t="s">
        <v>42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5">
        <v>54.0</v>
      </c>
      <c r="B57" s="40">
        <v>44963.0</v>
      </c>
      <c r="C57" s="46" t="s">
        <v>690</v>
      </c>
      <c r="D57" s="46">
        <v>40893.0</v>
      </c>
      <c r="E57" s="46" t="s">
        <v>691</v>
      </c>
      <c r="F57" s="47">
        <v>7500.0</v>
      </c>
      <c r="G57" s="33"/>
      <c r="H57" s="33"/>
      <c r="I57" s="33"/>
      <c r="J57" s="33"/>
      <c r="K57" s="33"/>
      <c r="L57" s="33"/>
      <c r="M57" s="33"/>
      <c r="N57" s="33"/>
      <c r="O57" s="33"/>
      <c r="P57" s="47">
        <v>7500.0</v>
      </c>
      <c r="Q57" s="20">
        <f t="shared" si="2"/>
        <v>0</v>
      </c>
      <c r="R57" s="46" t="s">
        <v>47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5">
        <v>55.0</v>
      </c>
      <c r="B58" s="40">
        <v>44963.0</v>
      </c>
      <c r="C58" s="46" t="s">
        <v>692</v>
      </c>
      <c r="D58" s="46">
        <v>10291.0</v>
      </c>
      <c r="E58" s="46" t="s">
        <v>343</v>
      </c>
      <c r="F58" s="33"/>
      <c r="G58" s="33"/>
      <c r="H58" s="33"/>
      <c r="I58" s="47">
        <v>300.0</v>
      </c>
      <c r="J58" s="33"/>
      <c r="K58" s="33"/>
      <c r="L58" s="33"/>
      <c r="M58" s="33"/>
      <c r="N58" s="33"/>
      <c r="O58" s="33"/>
      <c r="P58" s="47">
        <v>300.0</v>
      </c>
      <c r="Q58" s="20">
        <f t="shared" si="2"/>
        <v>0</v>
      </c>
      <c r="R58" s="46" t="s">
        <v>65</v>
      </c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5">
        <v>56.0</v>
      </c>
      <c r="B59" s="40">
        <v>44963.0</v>
      </c>
      <c r="C59" s="46" t="s">
        <v>693</v>
      </c>
      <c r="D59" s="46">
        <v>55562.0</v>
      </c>
      <c r="E59" s="46" t="s">
        <v>694</v>
      </c>
      <c r="F59" s="33"/>
      <c r="G59" s="33"/>
      <c r="H59" s="33"/>
      <c r="I59" s="47">
        <v>12500.0</v>
      </c>
      <c r="J59" s="33"/>
      <c r="K59" s="33"/>
      <c r="L59" s="33"/>
      <c r="M59" s="33"/>
      <c r="N59" s="33"/>
      <c r="O59" s="33"/>
      <c r="P59" s="47">
        <v>12500.0</v>
      </c>
      <c r="Q59" s="20">
        <f t="shared" si="2"/>
        <v>0</v>
      </c>
      <c r="R59" s="46" t="s">
        <v>42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5">
        <v>57.0</v>
      </c>
      <c r="B60" s="40">
        <v>44963.0</v>
      </c>
      <c r="C60" s="46" t="s">
        <v>695</v>
      </c>
      <c r="D60" s="46">
        <v>48052.0</v>
      </c>
      <c r="E60" s="46" t="s">
        <v>169</v>
      </c>
      <c r="F60" s="33"/>
      <c r="G60" s="33"/>
      <c r="H60" s="33"/>
      <c r="I60" s="47">
        <v>1250.0</v>
      </c>
      <c r="J60" s="33"/>
      <c r="K60" s="33"/>
      <c r="L60" s="33"/>
      <c r="M60" s="33"/>
      <c r="N60" s="33"/>
      <c r="O60" s="33"/>
      <c r="P60" s="47">
        <v>1250.0</v>
      </c>
      <c r="Q60" s="20">
        <f t="shared" si="2"/>
        <v>0</v>
      </c>
      <c r="R60" s="46" t="s">
        <v>65</v>
      </c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15">
        <v>58.0</v>
      </c>
      <c r="B61" s="40">
        <v>44963.0</v>
      </c>
      <c r="C61" s="46" t="s">
        <v>696</v>
      </c>
      <c r="D61" s="46">
        <v>50413.0</v>
      </c>
      <c r="E61" s="46" t="s">
        <v>697</v>
      </c>
      <c r="F61" s="33"/>
      <c r="G61" s="33"/>
      <c r="H61" s="33"/>
      <c r="I61" s="47">
        <v>350.0</v>
      </c>
      <c r="J61" s="33"/>
      <c r="K61" s="33"/>
      <c r="L61" s="33"/>
      <c r="M61" s="33"/>
      <c r="N61" s="33"/>
      <c r="O61" s="33"/>
      <c r="P61" s="47">
        <v>350.0</v>
      </c>
      <c r="Q61" s="20">
        <f t="shared" si="2"/>
        <v>0</v>
      </c>
      <c r="R61" s="46" t="s">
        <v>42</v>
      </c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15">
        <v>59.0</v>
      </c>
      <c r="B62" s="40">
        <v>44963.0</v>
      </c>
      <c r="C62" s="46" t="s">
        <v>698</v>
      </c>
      <c r="D62" s="46">
        <v>59137.0</v>
      </c>
      <c r="E62" s="46" t="s">
        <v>542</v>
      </c>
      <c r="F62" s="33"/>
      <c r="G62" s="33"/>
      <c r="H62" s="33"/>
      <c r="I62" s="33"/>
      <c r="J62" s="33"/>
      <c r="K62" s="47">
        <v>26750.0</v>
      </c>
      <c r="L62" s="33"/>
      <c r="M62" s="33"/>
      <c r="N62" s="33"/>
      <c r="O62" s="33"/>
      <c r="P62" s="47">
        <v>26750.0</v>
      </c>
      <c r="Q62" s="20">
        <f t="shared" si="2"/>
        <v>0</v>
      </c>
      <c r="R62" s="46" t="s">
        <v>58</v>
      </c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15">
        <v>60.0</v>
      </c>
      <c r="B63" s="40">
        <v>44963.0</v>
      </c>
      <c r="C63" s="46" t="s">
        <v>699</v>
      </c>
      <c r="D63" s="46">
        <v>64875.0</v>
      </c>
      <c r="E63" s="46" t="s">
        <v>700</v>
      </c>
      <c r="F63" s="33"/>
      <c r="G63" s="33"/>
      <c r="H63" s="33"/>
      <c r="I63" s="47">
        <v>1300.0</v>
      </c>
      <c r="J63" s="33"/>
      <c r="K63" s="33"/>
      <c r="L63" s="33"/>
      <c r="M63" s="33"/>
      <c r="N63" s="33"/>
      <c r="O63" s="33"/>
      <c r="P63" s="47">
        <v>1300.0</v>
      </c>
      <c r="Q63" s="20">
        <f t="shared" si="2"/>
        <v>0</v>
      </c>
      <c r="R63" s="46" t="s">
        <v>42</v>
      </c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15">
        <v>61.0</v>
      </c>
      <c r="B64" s="40">
        <v>44963.0</v>
      </c>
      <c r="C64" s="46" t="s">
        <v>701</v>
      </c>
      <c r="D64" s="46">
        <v>48631.0</v>
      </c>
      <c r="E64" s="46" t="s">
        <v>53</v>
      </c>
      <c r="F64" s="33"/>
      <c r="G64" s="33"/>
      <c r="H64" s="33"/>
      <c r="I64" s="47">
        <v>5000.0</v>
      </c>
      <c r="J64" s="33"/>
      <c r="K64" s="33"/>
      <c r="L64" s="33"/>
      <c r="M64" s="33"/>
      <c r="N64" s="33"/>
      <c r="O64" s="33"/>
      <c r="P64" s="47">
        <v>5000.0</v>
      </c>
      <c r="Q64" s="20">
        <f t="shared" si="2"/>
        <v>0</v>
      </c>
      <c r="R64" s="46" t="s">
        <v>65</v>
      </c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15">
        <v>62.0</v>
      </c>
      <c r="B65" s="40">
        <v>44963.0</v>
      </c>
      <c r="C65" s="46" t="s">
        <v>702</v>
      </c>
      <c r="D65" s="46">
        <v>68268.0</v>
      </c>
      <c r="E65" s="46" t="s">
        <v>51</v>
      </c>
      <c r="F65" s="33"/>
      <c r="G65" s="33"/>
      <c r="H65" s="33"/>
      <c r="I65" s="47">
        <v>300.0</v>
      </c>
      <c r="J65" s="33"/>
      <c r="K65" s="33"/>
      <c r="L65" s="33"/>
      <c r="M65" s="33"/>
      <c r="N65" s="33"/>
      <c r="O65" s="33"/>
      <c r="P65" s="47">
        <v>300.0</v>
      </c>
      <c r="Q65" s="20">
        <f t="shared" si="2"/>
        <v>0</v>
      </c>
      <c r="R65" s="46" t="s">
        <v>47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15">
        <v>63.0</v>
      </c>
      <c r="B66" s="40">
        <v>44963.0</v>
      </c>
      <c r="C66" s="46" t="s">
        <v>703</v>
      </c>
      <c r="D66" s="46">
        <v>39803.0</v>
      </c>
      <c r="E66" s="46" t="s">
        <v>704</v>
      </c>
      <c r="F66" s="33"/>
      <c r="G66" s="33"/>
      <c r="H66" s="33"/>
      <c r="I66" s="47">
        <v>900.0</v>
      </c>
      <c r="J66" s="33"/>
      <c r="K66" s="33"/>
      <c r="L66" s="33"/>
      <c r="M66" s="33"/>
      <c r="N66" s="33"/>
      <c r="O66" s="33"/>
      <c r="P66" s="47">
        <v>900.0</v>
      </c>
      <c r="Q66" s="20">
        <f t="shared" si="2"/>
        <v>0</v>
      </c>
      <c r="R66" s="46" t="s">
        <v>47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15">
        <v>64.0</v>
      </c>
      <c r="B67" s="40">
        <v>44963.0</v>
      </c>
      <c r="C67" s="46" t="s">
        <v>705</v>
      </c>
      <c r="D67" s="46">
        <v>70687.0</v>
      </c>
      <c r="E67" s="46" t="s">
        <v>706</v>
      </c>
      <c r="F67" s="33"/>
      <c r="G67" s="33"/>
      <c r="H67" s="33"/>
      <c r="I67" s="47">
        <v>4525.0</v>
      </c>
      <c r="J67" s="33"/>
      <c r="K67" s="33"/>
      <c r="L67" s="33"/>
      <c r="M67" s="33"/>
      <c r="N67" s="33"/>
      <c r="O67" s="33"/>
      <c r="P67" s="47">
        <v>4525.0</v>
      </c>
      <c r="Q67" s="20">
        <f t="shared" si="2"/>
        <v>0</v>
      </c>
      <c r="R67" s="46" t="s">
        <v>47</v>
      </c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15">
        <v>65.0</v>
      </c>
      <c r="B68" s="40">
        <v>44963.0</v>
      </c>
      <c r="C68" s="46" t="s">
        <v>707</v>
      </c>
      <c r="D68" s="46">
        <v>52032.0</v>
      </c>
      <c r="E68" s="46" t="s">
        <v>301</v>
      </c>
      <c r="F68" s="33"/>
      <c r="G68" s="33"/>
      <c r="H68" s="33"/>
      <c r="I68" s="47">
        <v>5000.0</v>
      </c>
      <c r="J68" s="33"/>
      <c r="K68" s="33"/>
      <c r="L68" s="33"/>
      <c r="M68" s="33"/>
      <c r="N68" s="33"/>
      <c r="O68" s="33"/>
      <c r="P68" s="47">
        <v>5000.0</v>
      </c>
      <c r="Q68" s="20">
        <f t="shared" si="2"/>
        <v>0</v>
      </c>
      <c r="R68" s="46" t="s">
        <v>65</v>
      </c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15">
        <v>66.0</v>
      </c>
      <c r="B69" s="40">
        <v>44963.0</v>
      </c>
      <c r="C69" s="46" t="s">
        <v>708</v>
      </c>
      <c r="D69" s="46">
        <v>75824.0</v>
      </c>
      <c r="E69" s="46" t="s">
        <v>709</v>
      </c>
      <c r="F69" s="33"/>
      <c r="G69" s="33"/>
      <c r="H69" s="33"/>
      <c r="I69" s="47">
        <v>400.0</v>
      </c>
      <c r="J69" s="33"/>
      <c r="K69" s="33"/>
      <c r="L69" s="33"/>
      <c r="M69" s="33"/>
      <c r="N69" s="33"/>
      <c r="O69" s="33"/>
      <c r="P69" s="47">
        <v>400.0</v>
      </c>
      <c r="Q69" s="20">
        <f t="shared" si="2"/>
        <v>0</v>
      </c>
      <c r="R69" s="46" t="s">
        <v>58</v>
      </c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15">
        <v>67.0</v>
      </c>
      <c r="B70" s="40">
        <v>44963.0</v>
      </c>
      <c r="C70" s="46" t="s">
        <v>710</v>
      </c>
      <c r="D70" s="46">
        <v>14304.0</v>
      </c>
      <c r="E70" s="46" t="s">
        <v>711</v>
      </c>
      <c r="F70" s="33"/>
      <c r="G70" s="33"/>
      <c r="H70" s="33"/>
      <c r="I70" s="47">
        <v>1550.0</v>
      </c>
      <c r="J70" s="33"/>
      <c r="K70" s="33"/>
      <c r="L70" s="33"/>
      <c r="M70" s="33"/>
      <c r="N70" s="33"/>
      <c r="O70" s="33"/>
      <c r="P70" s="47">
        <v>1550.0</v>
      </c>
      <c r="Q70" s="20">
        <f t="shared" si="2"/>
        <v>0</v>
      </c>
      <c r="R70" s="46" t="s">
        <v>24</v>
      </c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15">
        <v>68.0</v>
      </c>
      <c r="B71" s="40">
        <v>44963.0</v>
      </c>
      <c r="C71" s="46" t="s">
        <v>712</v>
      </c>
      <c r="D71" s="46">
        <v>48631.0</v>
      </c>
      <c r="E71" s="46" t="s">
        <v>53</v>
      </c>
      <c r="F71" s="33"/>
      <c r="G71" s="33"/>
      <c r="H71" s="33"/>
      <c r="I71" s="47">
        <v>600.0</v>
      </c>
      <c r="J71" s="33"/>
      <c r="K71" s="33"/>
      <c r="L71" s="33"/>
      <c r="M71" s="33"/>
      <c r="N71" s="33"/>
      <c r="O71" s="33"/>
      <c r="P71" s="47">
        <v>600.0</v>
      </c>
      <c r="Q71" s="20">
        <f t="shared" si="2"/>
        <v>0</v>
      </c>
      <c r="R71" s="46" t="s">
        <v>65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15">
        <v>69.0</v>
      </c>
      <c r="B72" s="40">
        <v>44963.0</v>
      </c>
      <c r="C72" s="46" t="s">
        <v>713</v>
      </c>
      <c r="D72" s="46">
        <v>22727.0</v>
      </c>
      <c r="E72" s="46" t="s">
        <v>503</v>
      </c>
      <c r="F72" s="33"/>
      <c r="G72" s="33"/>
      <c r="H72" s="33"/>
      <c r="I72" s="47">
        <v>3125.0</v>
      </c>
      <c r="J72" s="33"/>
      <c r="K72" s="47"/>
      <c r="L72" s="33"/>
      <c r="M72" s="33"/>
      <c r="N72" s="33"/>
      <c r="O72" s="33"/>
      <c r="P72" s="47">
        <v>3125.0</v>
      </c>
      <c r="Q72" s="20">
        <f t="shared" si="2"/>
        <v>0</v>
      </c>
      <c r="R72" s="46" t="s">
        <v>65</v>
      </c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15">
        <v>70.0</v>
      </c>
      <c r="B73" s="40">
        <v>44963.0</v>
      </c>
      <c r="C73" s="46" t="s">
        <v>714</v>
      </c>
      <c r="D73" s="46">
        <v>66932.0</v>
      </c>
      <c r="E73" s="46" t="s">
        <v>715</v>
      </c>
      <c r="F73" s="33"/>
      <c r="G73" s="33"/>
      <c r="H73" s="33"/>
      <c r="I73" s="47">
        <v>300.0</v>
      </c>
      <c r="J73" s="33"/>
      <c r="K73" s="33"/>
      <c r="L73" s="33"/>
      <c r="M73" s="33"/>
      <c r="N73" s="33"/>
      <c r="O73" s="33"/>
      <c r="P73" s="47">
        <v>300.0</v>
      </c>
      <c r="Q73" s="20">
        <f t="shared" si="2"/>
        <v>0</v>
      </c>
      <c r="R73" s="46" t="s">
        <v>65</v>
      </c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15">
        <v>71.0</v>
      </c>
      <c r="B74" s="40">
        <v>44963.0</v>
      </c>
      <c r="C74" s="46" t="s">
        <v>716</v>
      </c>
      <c r="D74" s="46">
        <v>74637.0</v>
      </c>
      <c r="E74" s="46" t="s">
        <v>717</v>
      </c>
      <c r="F74" s="33"/>
      <c r="G74" s="33"/>
      <c r="H74" s="33"/>
      <c r="I74" s="47">
        <v>120.0</v>
      </c>
      <c r="J74" s="33"/>
      <c r="K74" s="47">
        <v>1480.0</v>
      </c>
      <c r="L74" s="33"/>
      <c r="M74" s="33"/>
      <c r="N74" s="33"/>
      <c r="O74" s="33"/>
      <c r="P74" s="47">
        <v>1600.0</v>
      </c>
      <c r="Q74" s="20">
        <f t="shared" si="2"/>
        <v>0</v>
      </c>
      <c r="R74" s="46" t="s">
        <v>24</v>
      </c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15">
        <v>72.0</v>
      </c>
      <c r="B75" s="40">
        <v>44963.0</v>
      </c>
      <c r="C75" s="46" t="s">
        <v>718</v>
      </c>
      <c r="D75" s="46">
        <v>34954.0</v>
      </c>
      <c r="E75" s="46" t="s">
        <v>719</v>
      </c>
      <c r="F75" s="33"/>
      <c r="G75" s="33"/>
      <c r="H75" s="33"/>
      <c r="I75" s="33"/>
      <c r="J75" s="47">
        <v>15000.0</v>
      </c>
      <c r="K75" s="33"/>
      <c r="L75" s="33"/>
      <c r="M75" s="33"/>
      <c r="N75" s="33"/>
      <c r="O75" s="33"/>
      <c r="P75" s="47">
        <v>15000.0</v>
      </c>
      <c r="Q75" s="20">
        <f t="shared" si="2"/>
        <v>0</v>
      </c>
      <c r="R75" s="46" t="s">
        <v>47</v>
      </c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15">
        <v>73.0</v>
      </c>
      <c r="B76" s="40">
        <v>44963.0</v>
      </c>
      <c r="C76" s="46" t="s">
        <v>720</v>
      </c>
      <c r="D76" s="46">
        <v>37642.0</v>
      </c>
      <c r="E76" s="46" t="s">
        <v>87</v>
      </c>
      <c r="F76" s="33"/>
      <c r="G76" s="47">
        <v>20200.0</v>
      </c>
      <c r="H76" s="33"/>
      <c r="I76" s="33"/>
      <c r="J76" s="33"/>
      <c r="K76" s="33"/>
      <c r="L76" s="33"/>
      <c r="M76" s="33"/>
      <c r="N76" s="33"/>
      <c r="O76" s="33"/>
      <c r="P76" s="47">
        <v>20200.0</v>
      </c>
      <c r="Q76" s="20">
        <f t="shared" si="2"/>
        <v>0</v>
      </c>
      <c r="R76" s="46" t="s">
        <v>24</v>
      </c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15">
        <v>74.0</v>
      </c>
      <c r="B77" s="40">
        <v>44963.0</v>
      </c>
      <c r="C77" s="46" t="s">
        <v>721</v>
      </c>
      <c r="D77" s="46">
        <v>50853.0</v>
      </c>
      <c r="E77" s="46" t="s">
        <v>722</v>
      </c>
      <c r="F77" s="33"/>
      <c r="G77" s="33"/>
      <c r="H77" s="33"/>
      <c r="I77" s="47">
        <v>1250.0</v>
      </c>
      <c r="J77" s="33"/>
      <c r="K77" s="33"/>
      <c r="L77" s="33"/>
      <c r="M77" s="33"/>
      <c r="N77" s="33"/>
      <c r="O77" s="33"/>
      <c r="P77" s="47">
        <v>1250.0</v>
      </c>
      <c r="Q77" s="20">
        <f t="shared" si="2"/>
        <v>0</v>
      </c>
      <c r="R77" s="46" t="s">
        <v>75</v>
      </c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15">
        <v>75.0</v>
      </c>
      <c r="B78" s="40">
        <v>44963.0</v>
      </c>
      <c r="C78" s="46" t="s">
        <v>723</v>
      </c>
      <c r="D78" s="46">
        <v>75826.0</v>
      </c>
      <c r="E78" s="46" t="s">
        <v>724</v>
      </c>
      <c r="F78" s="33"/>
      <c r="G78" s="33"/>
      <c r="H78" s="33"/>
      <c r="I78" s="33"/>
      <c r="J78" s="47">
        <v>27000.0</v>
      </c>
      <c r="K78" s="33"/>
      <c r="L78" s="33"/>
      <c r="M78" s="33"/>
      <c r="N78" s="33"/>
      <c r="O78" s="33"/>
      <c r="P78" s="47">
        <v>27000.0</v>
      </c>
      <c r="Q78" s="20">
        <f t="shared" si="2"/>
        <v>0</v>
      </c>
      <c r="R78" s="46" t="s">
        <v>58</v>
      </c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15">
        <v>76.0</v>
      </c>
      <c r="B79" s="40">
        <v>44963.0</v>
      </c>
      <c r="C79" s="46" t="s">
        <v>725</v>
      </c>
      <c r="D79" s="46">
        <v>53283.0</v>
      </c>
      <c r="E79" s="46" t="s">
        <v>324</v>
      </c>
      <c r="F79" s="33"/>
      <c r="G79" s="33"/>
      <c r="H79" s="33"/>
      <c r="I79" s="47">
        <v>4250.0</v>
      </c>
      <c r="J79" s="33"/>
      <c r="K79" s="33"/>
      <c r="L79" s="33"/>
      <c r="M79" s="33"/>
      <c r="N79" s="33"/>
      <c r="O79" s="33"/>
      <c r="P79" s="47">
        <v>4250.0</v>
      </c>
      <c r="Q79" s="20">
        <f t="shared" si="2"/>
        <v>0</v>
      </c>
      <c r="R79" s="46" t="s">
        <v>75</v>
      </c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15">
        <v>77.0</v>
      </c>
      <c r="B80" s="40">
        <v>44963.0</v>
      </c>
      <c r="C80" s="46" t="s">
        <v>726</v>
      </c>
      <c r="D80" s="46">
        <v>75689.0</v>
      </c>
      <c r="E80" s="46" t="s">
        <v>727</v>
      </c>
      <c r="F80" s="33"/>
      <c r="G80" s="33"/>
      <c r="H80" s="33"/>
      <c r="I80" s="47">
        <v>500.0</v>
      </c>
      <c r="J80" s="33"/>
      <c r="K80" s="33"/>
      <c r="L80" s="33"/>
      <c r="M80" s="33"/>
      <c r="N80" s="33"/>
      <c r="O80" s="33"/>
      <c r="P80" s="47">
        <v>500.0</v>
      </c>
      <c r="Q80" s="20">
        <f t="shared" si="2"/>
        <v>0</v>
      </c>
      <c r="R80" s="46" t="s">
        <v>58</v>
      </c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15">
        <v>78.0</v>
      </c>
      <c r="B81" s="40">
        <v>44963.0</v>
      </c>
      <c r="C81" s="46" t="s">
        <v>728</v>
      </c>
      <c r="D81" s="46">
        <v>50537.0</v>
      </c>
      <c r="E81" s="46" t="s">
        <v>729</v>
      </c>
      <c r="F81" s="47">
        <v>6098.0</v>
      </c>
      <c r="G81" s="33"/>
      <c r="H81" s="33"/>
      <c r="I81" s="33"/>
      <c r="J81" s="33"/>
      <c r="K81" s="33"/>
      <c r="L81" s="33"/>
      <c r="M81" s="33"/>
      <c r="N81" s="33"/>
      <c r="O81" s="33"/>
      <c r="P81" s="47">
        <v>6098.0</v>
      </c>
      <c r="Q81" s="20">
        <f t="shared" si="2"/>
        <v>0</v>
      </c>
      <c r="R81" s="46" t="s">
        <v>47</v>
      </c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15">
        <v>79.0</v>
      </c>
      <c r="B82" s="40">
        <v>44963.0</v>
      </c>
      <c r="C82" s="46" t="s">
        <v>730</v>
      </c>
      <c r="D82" s="46">
        <v>52611.0</v>
      </c>
      <c r="E82" s="46" t="s">
        <v>731</v>
      </c>
      <c r="F82" s="33"/>
      <c r="G82" s="33"/>
      <c r="H82" s="33"/>
      <c r="I82" s="33"/>
      <c r="J82" s="47">
        <v>2650.0</v>
      </c>
      <c r="K82" s="33"/>
      <c r="L82" s="33"/>
      <c r="M82" s="33"/>
      <c r="N82" s="33"/>
      <c r="O82" s="33"/>
      <c r="P82" s="47">
        <v>2650.0</v>
      </c>
      <c r="Q82" s="20">
        <f t="shared" si="2"/>
        <v>0</v>
      </c>
      <c r="R82" s="46" t="s">
        <v>58</v>
      </c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15">
        <v>80.0</v>
      </c>
      <c r="B83" s="40">
        <v>44963.0</v>
      </c>
      <c r="C83" s="46" t="s">
        <v>732</v>
      </c>
      <c r="D83" s="46">
        <v>67909.0</v>
      </c>
      <c r="E83" s="46" t="s">
        <v>657</v>
      </c>
      <c r="F83" s="33"/>
      <c r="G83" s="33"/>
      <c r="H83" s="33"/>
      <c r="I83" s="47">
        <v>26700.0</v>
      </c>
      <c r="J83" s="33"/>
      <c r="K83" s="33"/>
      <c r="L83" s="33"/>
      <c r="M83" s="33"/>
      <c r="N83" s="33"/>
      <c r="O83" s="33"/>
      <c r="P83" s="47">
        <v>26700.0</v>
      </c>
      <c r="Q83" s="20">
        <f t="shared" si="2"/>
        <v>0</v>
      </c>
      <c r="R83" s="46" t="s">
        <v>24</v>
      </c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15">
        <v>81.0</v>
      </c>
      <c r="B84" s="40">
        <v>44963.0</v>
      </c>
      <c r="C84" s="46" t="s">
        <v>733</v>
      </c>
      <c r="D84" s="46">
        <v>71126.0</v>
      </c>
      <c r="E84" s="46" t="s">
        <v>734</v>
      </c>
      <c r="F84" s="33"/>
      <c r="G84" s="33"/>
      <c r="H84" s="33"/>
      <c r="I84" s="47">
        <v>23000.0</v>
      </c>
      <c r="J84" s="33"/>
      <c r="K84" s="33"/>
      <c r="L84" s="33"/>
      <c r="M84" s="33"/>
      <c r="N84" s="33"/>
      <c r="O84" s="33"/>
      <c r="P84" s="47">
        <v>23000.0</v>
      </c>
      <c r="Q84" s="20">
        <f t="shared" si="2"/>
        <v>0</v>
      </c>
      <c r="R84" s="46" t="s">
        <v>42</v>
      </c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15">
        <v>82.0</v>
      </c>
      <c r="B85" s="40">
        <v>44963.0</v>
      </c>
      <c r="C85" s="46" t="s">
        <v>735</v>
      </c>
      <c r="D85" s="46">
        <v>36979.0</v>
      </c>
      <c r="E85" s="46" t="s">
        <v>736</v>
      </c>
      <c r="F85" s="33"/>
      <c r="G85" s="33"/>
      <c r="H85" s="33"/>
      <c r="I85" s="47">
        <v>4325.0</v>
      </c>
      <c r="J85" s="33"/>
      <c r="K85" s="33"/>
      <c r="L85" s="33"/>
      <c r="M85" s="33"/>
      <c r="N85" s="33"/>
      <c r="O85" s="33"/>
      <c r="P85" s="47">
        <v>4325.0</v>
      </c>
      <c r="Q85" s="20">
        <f t="shared" si="2"/>
        <v>0</v>
      </c>
      <c r="R85" s="46" t="s">
        <v>24</v>
      </c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15">
        <v>83.0</v>
      </c>
      <c r="B86" s="40">
        <v>44963.0</v>
      </c>
      <c r="C86" s="46" t="s">
        <v>737</v>
      </c>
      <c r="D86" s="46">
        <v>19122.0</v>
      </c>
      <c r="E86" s="46" t="s">
        <v>738</v>
      </c>
      <c r="F86" s="33"/>
      <c r="G86" s="33"/>
      <c r="H86" s="33"/>
      <c r="I86" s="47">
        <v>1600.0</v>
      </c>
      <c r="J86" s="33"/>
      <c r="K86" s="33"/>
      <c r="L86" s="33"/>
      <c r="M86" s="33"/>
      <c r="N86" s="33"/>
      <c r="O86" s="33"/>
      <c r="P86" s="47">
        <v>1600.0</v>
      </c>
      <c r="Q86" s="20">
        <f t="shared" si="2"/>
        <v>0</v>
      </c>
      <c r="R86" s="46" t="s">
        <v>24</v>
      </c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15">
        <v>84.0</v>
      </c>
      <c r="B87" s="40">
        <v>44963.0</v>
      </c>
      <c r="C87" s="46" t="s">
        <v>739</v>
      </c>
      <c r="D87" s="46">
        <v>71550.0</v>
      </c>
      <c r="E87" s="46" t="s">
        <v>345</v>
      </c>
      <c r="F87" s="33"/>
      <c r="G87" s="33"/>
      <c r="H87" s="33"/>
      <c r="I87" s="33"/>
      <c r="J87" s="33"/>
      <c r="K87" s="33"/>
      <c r="L87" s="33"/>
      <c r="M87" s="33"/>
      <c r="N87" s="33"/>
      <c r="O87" s="47">
        <v>1200.0</v>
      </c>
      <c r="P87" s="47">
        <v>1200.0</v>
      </c>
      <c r="Q87" s="20">
        <f t="shared" si="2"/>
        <v>0</v>
      </c>
      <c r="R87" s="35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15">
        <v>85.0</v>
      </c>
      <c r="B88" s="40">
        <v>44963.0</v>
      </c>
      <c r="C88" s="46" t="s">
        <v>740</v>
      </c>
      <c r="D88" s="46">
        <v>71550.0</v>
      </c>
      <c r="E88" s="46" t="s">
        <v>345</v>
      </c>
      <c r="F88" s="33"/>
      <c r="G88" s="33"/>
      <c r="H88" s="33"/>
      <c r="I88" s="47"/>
      <c r="J88" s="33"/>
      <c r="K88" s="33"/>
      <c r="L88" s="33"/>
      <c r="M88" s="33"/>
      <c r="N88" s="33"/>
      <c r="O88" s="47">
        <v>1200.0</v>
      </c>
      <c r="P88" s="47">
        <v>1200.0</v>
      </c>
      <c r="Q88" s="20">
        <f t="shared" si="2"/>
        <v>0</v>
      </c>
      <c r="R88" s="35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15">
        <v>86.0</v>
      </c>
      <c r="B89" s="40">
        <v>44963.0</v>
      </c>
      <c r="C89" s="46" t="s">
        <v>741</v>
      </c>
      <c r="D89" s="46">
        <v>72432.0</v>
      </c>
      <c r="E89" s="46" t="s">
        <v>585</v>
      </c>
      <c r="F89" s="33"/>
      <c r="G89" s="33"/>
      <c r="H89" s="33"/>
      <c r="I89" s="33"/>
      <c r="J89" s="33"/>
      <c r="K89" s="47">
        <v>290.0</v>
      </c>
      <c r="L89" s="33"/>
      <c r="M89" s="33"/>
      <c r="N89" s="33"/>
      <c r="O89" s="33"/>
      <c r="P89" s="47">
        <v>290.0</v>
      </c>
      <c r="Q89" s="20">
        <f t="shared" si="2"/>
        <v>0</v>
      </c>
      <c r="R89" s="35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15">
        <v>87.0</v>
      </c>
      <c r="B90" s="40">
        <v>44963.0</v>
      </c>
      <c r="C90" s="46" t="s">
        <v>742</v>
      </c>
      <c r="D90" s="46">
        <v>58074.0</v>
      </c>
      <c r="E90" s="46" t="s">
        <v>743</v>
      </c>
      <c r="F90" s="33"/>
      <c r="G90" s="33"/>
      <c r="H90" s="33"/>
      <c r="I90" s="33"/>
      <c r="J90" s="33"/>
      <c r="K90" s="33"/>
      <c r="L90" s="33"/>
      <c r="M90" s="33"/>
      <c r="N90" s="33"/>
      <c r="O90" s="47">
        <v>1200.0</v>
      </c>
      <c r="P90" s="47">
        <v>1200.0</v>
      </c>
      <c r="Q90" s="20">
        <f t="shared" si="2"/>
        <v>0</v>
      </c>
      <c r="R90" s="35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15">
        <v>88.0</v>
      </c>
      <c r="B91" s="40">
        <v>44963.0</v>
      </c>
      <c r="C91" s="46" t="s">
        <v>744</v>
      </c>
      <c r="D91" s="46">
        <v>52775.0</v>
      </c>
      <c r="E91" s="46" t="s">
        <v>670</v>
      </c>
      <c r="F91" s="33"/>
      <c r="G91" s="33"/>
      <c r="H91" s="33"/>
      <c r="I91" s="47"/>
      <c r="J91" s="33"/>
      <c r="K91" s="33"/>
      <c r="L91" s="33"/>
      <c r="M91" s="33"/>
      <c r="N91" s="33"/>
      <c r="O91" s="47">
        <v>8400.0</v>
      </c>
      <c r="P91" s="47">
        <v>8400.0</v>
      </c>
      <c r="Q91" s="20">
        <f t="shared" si="2"/>
        <v>0</v>
      </c>
      <c r="R91" s="35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15">
        <v>89.0</v>
      </c>
      <c r="B92" s="40">
        <v>44963.0</v>
      </c>
      <c r="C92" s="46" t="s">
        <v>745</v>
      </c>
      <c r="D92" s="46">
        <v>48910.0</v>
      </c>
      <c r="E92" s="46" t="s">
        <v>81</v>
      </c>
      <c r="F92" s="33"/>
      <c r="G92" s="33"/>
      <c r="H92" s="33"/>
      <c r="I92" s="33"/>
      <c r="J92" s="33"/>
      <c r="K92" s="33"/>
      <c r="L92" s="33"/>
      <c r="M92" s="33"/>
      <c r="N92" s="33"/>
      <c r="O92" s="47">
        <v>1200.0</v>
      </c>
      <c r="P92" s="47">
        <v>1200.0</v>
      </c>
      <c r="Q92" s="20">
        <f t="shared" si="2"/>
        <v>0</v>
      </c>
      <c r="R92" s="35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15">
        <v>90.0</v>
      </c>
      <c r="B93" s="40">
        <v>44963.0</v>
      </c>
      <c r="C93" s="46" t="s">
        <v>746</v>
      </c>
      <c r="D93" s="46">
        <v>39803.0</v>
      </c>
      <c r="E93" s="46" t="s">
        <v>704</v>
      </c>
      <c r="F93" s="33"/>
      <c r="G93" s="33"/>
      <c r="H93" s="33"/>
      <c r="I93" s="33"/>
      <c r="J93" s="33"/>
      <c r="K93" s="33"/>
      <c r="L93" s="33"/>
      <c r="M93" s="33"/>
      <c r="N93" s="33"/>
      <c r="O93" s="47">
        <v>2400.0</v>
      </c>
      <c r="P93" s="47">
        <v>2400.0</v>
      </c>
      <c r="Q93" s="20">
        <f t="shared" si="2"/>
        <v>0</v>
      </c>
      <c r="R93" s="35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15">
        <v>91.0</v>
      </c>
      <c r="B94" s="40">
        <v>44963.0</v>
      </c>
      <c r="C94" s="46" t="s">
        <v>747</v>
      </c>
      <c r="D94" s="46">
        <v>14304.0</v>
      </c>
      <c r="E94" s="46" t="s">
        <v>711</v>
      </c>
      <c r="F94" s="33"/>
      <c r="G94" s="33"/>
      <c r="H94" s="33"/>
      <c r="I94" s="33"/>
      <c r="J94" s="33"/>
      <c r="K94" s="33"/>
      <c r="L94" s="33"/>
      <c r="M94" s="33"/>
      <c r="N94" s="33"/>
      <c r="O94" s="47">
        <v>2400.0</v>
      </c>
      <c r="P94" s="47">
        <v>2400.0</v>
      </c>
      <c r="Q94" s="20">
        <f t="shared" si="2"/>
        <v>0</v>
      </c>
      <c r="R94" s="35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15">
        <v>92.0</v>
      </c>
      <c r="B95" s="40">
        <v>44963.0</v>
      </c>
      <c r="C95" s="46" t="s">
        <v>748</v>
      </c>
      <c r="D95" s="46">
        <v>51782.0</v>
      </c>
      <c r="E95" s="46" t="s">
        <v>387</v>
      </c>
      <c r="F95" s="33"/>
      <c r="G95" s="33"/>
      <c r="H95" s="47">
        <v>200.0</v>
      </c>
      <c r="I95" s="33"/>
      <c r="J95" s="33"/>
      <c r="K95" s="33"/>
      <c r="L95" s="33"/>
      <c r="M95" s="33"/>
      <c r="N95" s="33"/>
      <c r="O95" s="47"/>
      <c r="P95" s="47">
        <v>200.0</v>
      </c>
      <c r="Q95" s="20">
        <f t="shared" si="2"/>
        <v>0</v>
      </c>
      <c r="R95" s="35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15">
        <v>93.0</v>
      </c>
      <c r="B96" s="40">
        <v>44963.0</v>
      </c>
      <c r="C96" s="46" t="s">
        <v>749</v>
      </c>
      <c r="D96" s="46">
        <v>69620.0</v>
      </c>
      <c r="E96" s="46" t="s">
        <v>331</v>
      </c>
      <c r="F96" s="33"/>
      <c r="G96" s="33"/>
      <c r="H96" s="33"/>
      <c r="I96" s="33"/>
      <c r="J96" s="33"/>
      <c r="K96" s="47">
        <v>118.0</v>
      </c>
      <c r="L96" s="33"/>
      <c r="M96" s="33"/>
      <c r="N96" s="33"/>
      <c r="O96" s="47">
        <v>2282.0</v>
      </c>
      <c r="P96" s="47">
        <v>2400.0</v>
      </c>
      <c r="Q96" s="20">
        <f t="shared" si="2"/>
        <v>0</v>
      </c>
      <c r="R96" s="35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15">
        <v>94.0</v>
      </c>
      <c r="B97" s="40">
        <v>44963.0</v>
      </c>
      <c r="C97" s="46" t="s">
        <v>750</v>
      </c>
      <c r="D97" s="46">
        <v>75829.0</v>
      </c>
      <c r="E97" s="46" t="s">
        <v>751</v>
      </c>
      <c r="F97" s="33"/>
      <c r="G97" s="33"/>
      <c r="H97" s="33"/>
      <c r="I97" s="33"/>
      <c r="J97" s="33"/>
      <c r="K97" s="47">
        <v>27000.0</v>
      </c>
      <c r="L97" s="33"/>
      <c r="M97" s="33"/>
      <c r="N97" s="33"/>
      <c r="O97" s="33"/>
      <c r="P97" s="47">
        <v>27000.0</v>
      </c>
      <c r="Q97" s="20">
        <f t="shared" si="2"/>
        <v>0</v>
      </c>
      <c r="R97" s="35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31"/>
      <c r="B98" s="32"/>
      <c r="C98" s="32"/>
      <c r="D98" s="32"/>
      <c r="E98" s="32"/>
      <c r="F98" s="33">
        <f t="shared" ref="F98:Q98" si="3">SUM(F5:F97)</f>
        <v>21148</v>
      </c>
      <c r="G98" s="33">
        <f t="shared" si="3"/>
        <v>20200</v>
      </c>
      <c r="H98" s="33">
        <f t="shared" si="3"/>
        <v>25200</v>
      </c>
      <c r="I98" s="33">
        <f t="shared" si="3"/>
        <v>331646</v>
      </c>
      <c r="J98" s="33">
        <f t="shared" si="3"/>
        <v>106930</v>
      </c>
      <c r="K98" s="33">
        <f t="shared" si="3"/>
        <v>66877</v>
      </c>
      <c r="L98" s="33">
        <f t="shared" si="3"/>
        <v>0</v>
      </c>
      <c r="M98" s="33">
        <f t="shared" si="3"/>
        <v>0</v>
      </c>
      <c r="N98" s="33">
        <f t="shared" si="3"/>
        <v>2500</v>
      </c>
      <c r="O98" s="33">
        <f t="shared" si="3"/>
        <v>20282</v>
      </c>
      <c r="P98" s="33">
        <f t="shared" si="3"/>
        <v>594783</v>
      </c>
      <c r="Q98" s="34">
        <f t="shared" si="3"/>
        <v>0</v>
      </c>
      <c r="R98" s="35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36"/>
      <c r="B99" s="32"/>
      <c r="C99" s="32"/>
      <c r="D99" s="32"/>
      <c r="E99" s="32"/>
      <c r="F99" s="37">
        <f>SUM(F98+G98+H98+I98+J98+K98+L98+M98+N98+O98)</f>
        <v>594783</v>
      </c>
      <c r="G99" s="8"/>
      <c r="H99" s="8"/>
      <c r="I99" s="8"/>
      <c r="J99" s="8"/>
      <c r="K99" s="8"/>
      <c r="L99" s="9"/>
      <c r="M99" s="38"/>
      <c r="N99" s="38"/>
      <c r="O99" s="38"/>
      <c r="P99" s="24"/>
      <c r="Q99" s="24"/>
      <c r="R99" s="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 t="s">
        <v>27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 t="s">
        <v>30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</sheetData>
  <mergeCells count="17">
    <mergeCell ref="E2:E4"/>
    <mergeCell ref="F3:F4"/>
    <mergeCell ref="G3:H3"/>
    <mergeCell ref="I3:J3"/>
    <mergeCell ref="K3:K4"/>
    <mergeCell ref="L3:L4"/>
    <mergeCell ref="F99:L9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13"/>
    <col customWidth="1" min="3" max="3" width="29.5"/>
    <col customWidth="1" min="4" max="4" width="8.88"/>
    <col customWidth="1" min="5" max="5" width="69.5"/>
    <col customWidth="1" min="16" max="16" width="13.88"/>
  </cols>
  <sheetData>
    <row r="1">
      <c r="A1" s="1" t="s">
        <v>752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44963.0</v>
      </c>
      <c r="C5" s="41" t="s">
        <v>753</v>
      </c>
      <c r="D5" s="42">
        <v>19122.0</v>
      </c>
      <c r="E5" s="42" t="s">
        <v>738</v>
      </c>
      <c r="F5" s="19"/>
      <c r="G5" s="19"/>
      <c r="H5" s="19"/>
      <c r="I5" s="25"/>
      <c r="J5" s="19"/>
      <c r="K5" s="21"/>
      <c r="L5" s="19"/>
      <c r="M5" s="19"/>
      <c r="N5" s="21">
        <v>1450.0</v>
      </c>
      <c r="O5" s="19"/>
      <c r="P5" s="22">
        <v>1450.0</v>
      </c>
      <c r="Q5" s="20">
        <f t="shared" ref="Q5:Q45" si="1">F5+G5+H5+I5+J5+K5+L5+N5+O5-P5</f>
        <v>0</v>
      </c>
      <c r="R5" s="23" t="s">
        <v>24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44963.0</v>
      </c>
      <c r="C6" s="41" t="s">
        <v>754</v>
      </c>
      <c r="D6" s="42">
        <v>74490.0</v>
      </c>
      <c r="E6" s="42" t="s">
        <v>755</v>
      </c>
      <c r="F6" s="19"/>
      <c r="G6" s="19"/>
      <c r="H6" s="19"/>
      <c r="I6" s="25">
        <v>5150.0</v>
      </c>
      <c r="J6" s="21"/>
      <c r="K6" s="21"/>
      <c r="L6" s="19"/>
      <c r="M6" s="19"/>
      <c r="N6" s="19"/>
      <c r="O6" s="19"/>
      <c r="P6" s="22">
        <v>5150.0</v>
      </c>
      <c r="Q6" s="20">
        <f t="shared" si="1"/>
        <v>0</v>
      </c>
      <c r="R6" s="23" t="s">
        <v>24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44963.0</v>
      </c>
      <c r="C7" s="41" t="s">
        <v>756</v>
      </c>
      <c r="D7" s="42">
        <v>21821.0</v>
      </c>
      <c r="E7" s="42" t="s">
        <v>29</v>
      </c>
      <c r="F7" s="19"/>
      <c r="G7" s="21">
        <v>8400.0</v>
      </c>
      <c r="H7" s="19"/>
      <c r="I7" s="21"/>
      <c r="J7" s="25"/>
      <c r="K7" s="19"/>
      <c r="L7" s="19"/>
      <c r="M7" s="19"/>
      <c r="N7" s="19"/>
      <c r="O7" s="19"/>
      <c r="P7" s="22">
        <v>8400.0</v>
      </c>
      <c r="Q7" s="20">
        <f t="shared" si="1"/>
        <v>0</v>
      </c>
      <c r="R7" s="23" t="s">
        <v>24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44964.0</v>
      </c>
      <c r="C8" s="41" t="s">
        <v>757</v>
      </c>
      <c r="D8" s="42">
        <v>14329.0</v>
      </c>
      <c r="E8" s="42" t="s">
        <v>55</v>
      </c>
      <c r="F8" s="21"/>
      <c r="G8" s="19"/>
      <c r="H8" s="19"/>
      <c r="I8" s="25">
        <v>350.0</v>
      </c>
      <c r="J8" s="19"/>
      <c r="K8" s="21"/>
      <c r="L8" s="19"/>
      <c r="M8" s="19"/>
      <c r="N8" s="19"/>
      <c r="O8" s="19"/>
      <c r="P8" s="22">
        <v>350.0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44964.0</v>
      </c>
      <c r="C9" s="41" t="s">
        <v>758</v>
      </c>
      <c r="D9" s="42">
        <v>45096.0</v>
      </c>
      <c r="E9" s="42" t="s">
        <v>137</v>
      </c>
      <c r="F9" s="21"/>
      <c r="G9" s="19"/>
      <c r="H9" s="19"/>
      <c r="I9" s="25">
        <v>10000.0</v>
      </c>
      <c r="J9" s="19"/>
      <c r="K9" s="19"/>
      <c r="L9" s="19"/>
      <c r="M9" s="19"/>
      <c r="N9" s="19"/>
      <c r="O9" s="19"/>
      <c r="P9" s="22">
        <v>10000.0</v>
      </c>
      <c r="Q9" s="20">
        <f t="shared" si="1"/>
        <v>0</v>
      </c>
      <c r="R9" s="23" t="s">
        <v>75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44964.0</v>
      </c>
      <c r="C10" s="41" t="s">
        <v>759</v>
      </c>
      <c r="D10" s="42">
        <v>52669.0</v>
      </c>
      <c r="E10" s="42" t="s">
        <v>44</v>
      </c>
      <c r="F10" s="19"/>
      <c r="G10" s="19"/>
      <c r="H10" s="19"/>
      <c r="I10" s="25">
        <v>1450.0</v>
      </c>
      <c r="J10" s="19"/>
      <c r="K10" s="19"/>
      <c r="L10" s="19"/>
      <c r="M10" s="19"/>
      <c r="N10" s="19"/>
      <c r="O10" s="19"/>
      <c r="P10" s="22">
        <v>1450.0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44964.0</v>
      </c>
      <c r="C11" s="41" t="s">
        <v>760</v>
      </c>
      <c r="D11" s="42">
        <v>54409.0</v>
      </c>
      <c r="E11" s="42" t="s">
        <v>761</v>
      </c>
      <c r="F11" s="19"/>
      <c r="G11" s="19"/>
      <c r="H11" s="19"/>
      <c r="I11" s="25">
        <v>5150.0</v>
      </c>
      <c r="J11" s="25"/>
      <c r="K11" s="19"/>
      <c r="L11" s="19"/>
      <c r="M11" s="19"/>
      <c r="N11" s="19"/>
      <c r="O11" s="19"/>
      <c r="P11" s="22">
        <v>5150.0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44964.0</v>
      </c>
      <c r="C12" s="41" t="s">
        <v>762</v>
      </c>
      <c r="D12" s="42">
        <v>51697.0</v>
      </c>
      <c r="E12" s="42" t="s">
        <v>316</v>
      </c>
      <c r="F12" s="19"/>
      <c r="G12" s="21"/>
      <c r="H12" s="19"/>
      <c r="I12" s="25"/>
      <c r="J12" s="21">
        <v>1600.0</v>
      </c>
      <c r="K12" s="19"/>
      <c r="L12" s="19"/>
      <c r="M12" s="19"/>
      <c r="N12" s="19"/>
      <c r="O12" s="19"/>
      <c r="P12" s="22">
        <v>1600.0</v>
      </c>
      <c r="Q12" s="20">
        <f t="shared" si="1"/>
        <v>0</v>
      </c>
      <c r="R12" s="23" t="s">
        <v>58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44964.0</v>
      </c>
      <c r="C13" s="41" t="s">
        <v>763</v>
      </c>
      <c r="D13" s="42">
        <v>70684.0</v>
      </c>
      <c r="E13" s="42" t="s">
        <v>436</v>
      </c>
      <c r="F13" s="19"/>
      <c r="G13" s="19"/>
      <c r="H13" s="19"/>
      <c r="I13" s="25"/>
      <c r="J13" s="21">
        <v>15000.0</v>
      </c>
      <c r="K13" s="19"/>
      <c r="L13" s="19"/>
      <c r="M13" s="21"/>
      <c r="N13" s="19"/>
      <c r="O13" s="19"/>
      <c r="P13" s="22">
        <v>15000.0</v>
      </c>
      <c r="Q13" s="20">
        <f t="shared" si="1"/>
        <v>0</v>
      </c>
      <c r="R13" s="23" t="s">
        <v>65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44964.0</v>
      </c>
      <c r="C14" s="41" t="s">
        <v>764</v>
      </c>
      <c r="D14" s="42">
        <v>64781.0</v>
      </c>
      <c r="E14" s="42" t="s">
        <v>765</v>
      </c>
      <c r="F14" s="19"/>
      <c r="G14" s="19"/>
      <c r="H14" s="21"/>
      <c r="I14" s="25">
        <v>4150.0</v>
      </c>
      <c r="J14" s="21"/>
      <c r="K14" s="21"/>
      <c r="L14" s="19"/>
      <c r="M14" s="19"/>
      <c r="N14" s="19"/>
      <c r="O14" s="19"/>
      <c r="P14" s="22">
        <v>4150.0</v>
      </c>
      <c r="Q14" s="20">
        <f t="shared" si="1"/>
        <v>0</v>
      </c>
      <c r="R14" s="23" t="s">
        <v>65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44964.0</v>
      </c>
      <c r="C15" s="41" t="s">
        <v>766</v>
      </c>
      <c r="D15" s="42">
        <v>75605.0</v>
      </c>
      <c r="E15" s="42" t="s">
        <v>767</v>
      </c>
      <c r="F15" s="21"/>
      <c r="G15" s="19"/>
      <c r="H15" s="19"/>
      <c r="I15" s="25">
        <v>500.0</v>
      </c>
      <c r="J15" s="21"/>
      <c r="K15" s="19"/>
      <c r="L15" s="19"/>
      <c r="M15" s="19"/>
      <c r="N15" s="19"/>
      <c r="O15" s="19"/>
      <c r="P15" s="22">
        <v>500.0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44964.0</v>
      </c>
      <c r="C16" s="41" t="s">
        <v>768</v>
      </c>
      <c r="D16" s="42">
        <v>74509.0</v>
      </c>
      <c r="E16" s="42" t="s">
        <v>769</v>
      </c>
      <c r="F16" s="21"/>
      <c r="G16" s="19"/>
      <c r="H16" s="19"/>
      <c r="I16" s="25">
        <v>850.0</v>
      </c>
      <c r="J16" s="21"/>
      <c r="K16" s="19"/>
      <c r="L16" s="19"/>
      <c r="M16" s="19"/>
      <c r="N16" s="19"/>
      <c r="O16" s="19"/>
      <c r="P16" s="22">
        <v>850.0</v>
      </c>
      <c r="Q16" s="20">
        <f t="shared" si="1"/>
        <v>0</v>
      </c>
      <c r="R16" s="23" t="s">
        <v>47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44964.0</v>
      </c>
      <c r="C17" s="41" t="s">
        <v>770</v>
      </c>
      <c r="D17" s="42">
        <v>51406.0</v>
      </c>
      <c r="E17" s="42" t="s">
        <v>197</v>
      </c>
      <c r="F17" s="21"/>
      <c r="G17" s="19"/>
      <c r="H17" s="21">
        <v>40000.0</v>
      </c>
      <c r="I17" s="25"/>
      <c r="J17" s="21"/>
      <c r="K17" s="21"/>
      <c r="L17" s="19"/>
      <c r="M17" s="19"/>
      <c r="N17" s="19"/>
      <c r="O17" s="19"/>
      <c r="P17" s="22">
        <v>40000.0</v>
      </c>
      <c r="Q17" s="20">
        <f t="shared" si="1"/>
        <v>0</v>
      </c>
      <c r="R17" s="23" t="s">
        <v>58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44964.0</v>
      </c>
      <c r="C18" s="41" t="s">
        <v>771</v>
      </c>
      <c r="D18" s="42">
        <v>59812.0</v>
      </c>
      <c r="E18" s="42" t="s">
        <v>191</v>
      </c>
      <c r="F18" s="19"/>
      <c r="G18" s="19"/>
      <c r="H18" s="19"/>
      <c r="I18" s="25">
        <v>20625.0</v>
      </c>
      <c r="J18" s="19"/>
      <c r="K18" s="19"/>
      <c r="L18" s="19"/>
      <c r="M18" s="19"/>
      <c r="N18" s="21"/>
      <c r="O18" s="19"/>
      <c r="P18" s="22">
        <v>20625.0</v>
      </c>
      <c r="Q18" s="20">
        <f t="shared" si="1"/>
        <v>0</v>
      </c>
      <c r="R18" s="23" t="s">
        <v>65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44964.0</v>
      </c>
      <c r="C19" s="41" t="s">
        <v>772</v>
      </c>
      <c r="D19" s="42">
        <v>51017.0</v>
      </c>
      <c r="E19" s="42" t="s">
        <v>122</v>
      </c>
      <c r="F19" s="19"/>
      <c r="G19" s="19"/>
      <c r="H19" s="21">
        <v>45000.0</v>
      </c>
      <c r="I19" s="25"/>
      <c r="J19" s="21"/>
      <c r="K19" s="19"/>
      <c r="L19" s="19"/>
      <c r="M19" s="19"/>
      <c r="N19" s="19"/>
      <c r="O19" s="19"/>
      <c r="P19" s="22">
        <v>45000.0</v>
      </c>
      <c r="Q19" s="20">
        <f t="shared" si="1"/>
        <v>0</v>
      </c>
      <c r="R19" s="23" t="s">
        <v>24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44964.0</v>
      </c>
      <c r="C20" s="41" t="s">
        <v>773</v>
      </c>
      <c r="D20" s="42">
        <v>54280.0</v>
      </c>
      <c r="E20" s="42" t="s">
        <v>774</v>
      </c>
      <c r="F20" s="19"/>
      <c r="G20" s="19"/>
      <c r="H20" s="19"/>
      <c r="I20" s="25">
        <v>8050.0</v>
      </c>
      <c r="J20" s="21"/>
      <c r="K20" s="19"/>
      <c r="L20" s="19"/>
      <c r="M20" s="19"/>
      <c r="N20" s="19"/>
      <c r="O20" s="19"/>
      <c r="P20" s="22">
        <v>8050.0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44964.0</v>
      </c>
      <c r="C21" s="41" t="s">
        <v>775</v>
      </c>
      <c r="D21" s="42">
        <v>21971.0</v>
      </c>
      <c r="E21" s="42" t="s">
        <v>776</v>
      </c>
      <c r="F21" s="21"/>
      <c r="G21" s="19"/>
      <c r="H21" s="21"/>
      <c r="I21" s="21">
        <v>2590.0</v>
      </c>
      <c r="J21" s="25"/>
      <c r="K21" s="19"/>
      <c r="L21" s="19"/>
      <c r="M21" s="19"/>
      <c r="N21" s="21"/>
      <c r="O21" s="19"/>
      <c r="P21" s="22">
        <v>2590.0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44964.0</v>
      </c>
      <c r="C22" s="41" t="s">
        <v>777</v>
      </c>
      <c r="D22" s="42">
        <v>58758.0</v>
      </c>
      <c r="E22" s="42" t="s">
        <v>60</v>
      </c>
      <c r="F22" s="19"/>
      <c r="G22" s="19"/>
      <c r="H22" s="19"/>
      <c r="I22" s="21">
        <v>2650.0</v>
      </c>
      <c r="J22" s="25"/>
      <c r="K22" s="19"/>
      <c r="L22" s="19"/>
      <c r="M22" s="19"/>
      <c r="N22" s="19"/>
      <c r="O22" s="19"/>
      <c r="P22" s="22">
        <v>2650.0</v>
      </c>
      <c r="Q22" s="20">
        <f t="shared" si="1"/>
        <v>0</v>
      </c>
      <c r="R22" s="23" t="s">
        <v>75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44964.0</v>
      </c>
      <c r="C23" s="41" t="s">
        <v>778</v>
      </c>
      <c r="D23" s="42">
        <v>59904.0</v>
      </c>
      <c r="E23" s="42" t="s">
        <v>64</v>
      </c>
      <c r="F23" s="19"/>
      <c r="G23" s="21"/>
      <c r="H23" s="21"/>
      <c r="I23" s="21">
        <v>5000.0</v>
      </c>
      <c r="J23" s="25"/>
      <c r="K23" s="21"/>
      <c r="L23" s="19"/>
      <c r="M23" s="19"/>
      <c r="N23" s="19"/>
      <c r="O23" s="19"/>
      <c r="P23" s="22">
        <v>5000.0</v>
      </c>
      <c r="Q23" s="20">
        <f t="shared" si="1"/>
        <v>0</v>
      </c>
      <c r="R23" s="23" t="s">
        <v>75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44964.0</v>
      </c>
      <c r="C24" s="41" t="s">
        <v>779</v>
      </c>
      <c r="D24" s="42">
        <v>48973.0</v>
      </c>
      <c r="E24" s="42" t="s">
        <v>780</v>
      </c>
      <c r="F24" s="19"/>
      <c r="G24" s="19"/>
      <c r="H24" s="19"/>
      <c r="I24" s="21">
        <v>5150.0</v>
      </c>
      <c r="J24" s="25"/>
      <c r="K24" s="19"/>
      <c r="L24" s="19"/>
      <c r="M24" s="19"/>
      <c r="N24" s="19"/>
      <c r="O24" s="19"/>
      <c r="P24" s="22">
        <v>5150.0</v>
      </c>
      <c r="Q24" s="20">
        <f t="shared" si="1"/>
        <v>0</v>
      </c>
      <c r="R24" s="23" t="s">
        <v>58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44964.0</v>
      </c>
      <c r="C25" s="41" t="s">
        <v>781</v>
      </c>
      <c r="D25" s="42">
        <v>51939.0</v>
      </c>
      <c r="E25" s="42" t="s">
        <v>162</v>
      </c>
      <c r="F25" s="19"/>
      <c r="G25" s="19"/>
      <c r="H25" s="19"/>
      <c r="I25" s="21">
        <v>27800.0</v>
      </c>
      <c r="J25" s="25"/>
      <c r="K25" s="21"/>
      <c r="L25" s="19"/>
      <c r="M25" s="19"/>
      <c r="N25" s="19"/>
      <c r="O25" s="19"/>
      <c r="P25" s="22">
        <v>27800.0</v>
      </c>
      <c r="Q25" s="20">
        <f t="shared" si="1"/>
        <v>0</v>
      </c>
      <c r="R25" s="23" t="s">
        <v>58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44964.0</v>
      </c>
      <c r="C26" s="41" t="s">
        <v>782</v>
      </c>
      <c r="D26" s="42">
        <v>43134.0</v>
      </c>
      <c r="E26" s="42" t="s">
        <v>783</v>
      </c>
      <c r="F26" s="19"/>
      <c r="G26" s="19"/>
      <c r="H26" s="19"/>
      <c r="I26" s="21">
        <v>25000.0</v>
      </c>
      <c r="J26" s="25"/>
      <c r="K26" s="19"/>
      <c r="L26" s="19"/>
      <c r="M26" s="19"/>
      <c r="N26" s="19"/>
      <c r="O26" s="19"/>
      <c r="P26" s="22">
        <v>25000.0</v>
      </c>
      <c r="Q26" s="20">
        <f t="shared" si="1"/>
        <v>0</v>
      </c>
      <c r="R26" s="23" t="s">
        <v>65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44964.0</v>
      </c>
      <c r="C27" s="41" t="s">
        <v>784</v>
      </c>
      <c r="D27" s="42">
        <v>65868.0</v>
      </c>
      <c r="E27" s="42" t="s">
        <v>785</v>
      </c>
      <c r="F27" s="19"/>
      <c r="G27" s="19"/>
      <c r="H27" s="21"/>
      <c r="I27" s="25">
        <v>300.0</v>
      </c>
      <c r="J27" s="21"/>
      <c r="K27" s="19"/>
      <c r="L27" s="19"/>
      <c r="M27" s="19"/>
      <c r="N27" s="19"/>
      <c r="O27" s="19"/>
      <c r="P27" s="22">
        <v>300.0</v>
      </c>
      <c r="Q27" s="20">
        <f t="shared" si="1"/>
        <v>0</v>
      </c>
      <c r="R27" s="23" t="s">
        <v>65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44964.0</v>
      </c>
      <c r="C28" s="41" t="s">
        <v>786</v>
      </c>
      <c r="D28" s="42">
        <v>57991.0</v>
      </c>
      <c r="E28" s="42" t="s">
        <v>787</v>
      </c>
      <c r="F28" s="21"/>
      <c r="G28" s="19"/>
      <c r="H28" s="19"/>
      <c r="I28" s="25">
        <v>25000.0</v>
      </c>
      <c r="J28" s="21"/>
      <c r="K28" s="19"/>
      <c r="L28" s="19"/>
      <c r="M28" s="19"/>
      <c r="N28" s="19"/>
      <c r="O28" s="19"/>
      <c r="P28" s="22">
        <v>25000.0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44964.0</v>
      </c>
      <c r="C29" s="41" t="s">
        <v>788</v>
      </c>
      <c r="D29" s="42">
        <v>43134.0</v>
      </c>
      <c r="E29" s="42" t="s">
        <v>783</v>
      </c>
      <c r="F29" s="19"/>
      <c r="G29" s="19"/>
      <c r="H29" s="19"/>
      <c r="I29" s="21">
        <v>8400.0</v>
      </c>
      <c r="J29" s="25"/>
      <c r="K29" s="19"/>
      <c r="L29" s="19"/>
      <c r="M29" s="19"/>
      <c r="N29" s="19"/>
      <c r="O29" s="19"/>
      <c r="P29" s="22">
        <v>8400.0</v>
      </c>
      <c r="Q29" s="20">
        <f t="shared" si="1"/>
        <v>0</v>
      </c>
      <c r="R29" s="23" t="s">
        <v>47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44964.0</v>
      </c>
      <c r="C30" s="41" t="s">
        <v>789</v>
      </c>
      <c r="D30" s="42">
        <v>52214.0</v>
      </c>
      <c r="E30" s="42" t="s">
        <v>94</v>
      </c>
      <c r="F30" s="19"/>
      <c r="G30" s="19"/>
      <c r="H30" s="19"/>
      <c r="I30" s="25">
        <v>1950.0</v>
      </c>
      <c r="J30" s="21"/>
      <c r="K30" s="19"/>
      <c r="L30" s="19"/>
      <c r="M30" s="19"/>
      <c r="N30" s="19"/>
      <c r="O30" s="19"/>
      <c r="P30" s="22">
        <v>1950.0</v>
      </c>
      <c r="Q30" s="20">
        <f t="shared" si="1"/>
        <v>0</v>
      </c>
      <c r="R30" s="23" t="s">
        <v>58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44964.0</v>
      </c>
      <c r="C31" s="41" t="s">
        <v>790</v>
      </c>
      <c r="D31" s="42">
        <v>21818.0</v>
      </c>
      <c r="E31" s="42" t="s">
        <v>62</v>
      </c>
      <c r="F31" s="19"/>
      <c r="G31" s="19"/>
      <c r="H31" s="19"/>
      <c r="I31" s="25">
        <v>1400.0</v>
      </c>
      <c r="J31" s="21"/>
      <c r="K31" s="19"/>
      <c r="L31" s="19"/>
      <c r="M31" s="19"/>
      <c r="N31" s="19"/>
      <c r="O31" s="19"/>
      <c r="P31" s="22">
        <v>1400.0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44964.0</v>
      </c>
      <c r="C32" s="41" t="s">
        <v>791</v>
      </c>
      <c r="D32" s="42">
        <v>54763.0</v>
      </c>
      <c r="E32" s="42" t="s">
        <v>792</v>
      </c>
      <c r="F32" s="19"/>
      <c r="G32" s="19"/>
      <c r="H32" s="21"/>
      <c r="I32" s="25">
        <v>800.0</v>
      </c>
      <c r="J32" s="21"/>
      <c r="K32" s="19"/>
      <c r="L32" s="19"/>
      <c r="M32" s="19"/>
      <c r="N32" s="19"/>
      <c r="O32" s="19"/>
      <c r="P32" s="22">
        <v>800.0</v>
      </c>
      <c r="Q32" s="20">
        <f t="shared" si="1"/>
        <v>0</v>
      </c>
      <c r="R32" s="23" t="s">
        <v>47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44964.0</v>
      </c>
      <c r="C33" s="41" t="s">
        <v>793</v>
      </c>
      <c r="D33" s="42">
        <v>65111.0</v>
      </c>
      <c r="E33" s="42" t="s">
        <v>794</v>
      </c>
      <c r="F33" s="19"/>
      <c r="G33" s="19"/>
      <c r="H33" s="19"/>
      <c r="I33" s="25">
        <v>3600.0</v>
      </c>
      <c r="J33" s="21"/>
      <c r="K33" s="19"/>
      <c r="L33" s="19"/>
      <c r="M33" s="19"/>
      <c r="N33" s="19"/>
      <c r="O33" s="19"/>
      <c r="P33" s="22">
        <v>3600.0</v>
      </c>
      <c r="Q33" s="20">
        <f t="shared" si="1"/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44964.0</v>
      </c>
      <c r="C34" s="41" t="s">
        <v>795</v>
      </c>
      <c r="D34" s="42">
        <v>56713.0</v>
      </c>
      <c r="E34" s="42" t="s">
        <v>796</v>
      </c>
      <c r="F34" s="19"/>
      <c r="G34" s="19"/>
      <c r="H34" s="19"/>
      <c r="I34" s="25"/>
      <c r="J34" s="21">
        <v>5150.0</v>
      </c>
      <c r="K34" s="19"/>
      <c r="L34" s="19"/>
      <c r="M34" s="19"/>
      <c r="N34" s="19"/>
      <c r="O34" s="19"/>
      <c r="P34" s="22">
        <v>5150.0</v>
      </c>
      <c r="Q34" s="20">
        <f t="shared" si="1"/>
        <v>0</v>
      </c>
      <c r="R34" s="23" t="s">
        <v>47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44964.0</v>
      </c>
      <c r="C35" s="41" t="s">
        <v>797</v>
      </c>
      <c r="D35" s="42">
        <v>26831.0</v>
      </c>
      <c r="E35" s="42" t="s">
        <v>230</v>
      </c>
      <c r="F35" s="19"/>
      <c r="G35" s="19"/>
      <c r="H35" s="19"/>
      <c r="I35" s="25"/>
      <c r="J35" s="21">
        <v>10650.0</v>
      </c>
      <c r="K35" s="19"/>
      <c r="L35" s="19"/>
      <c r="M35" s="19"/>
      <c r="N35" s="19"/>
      <c r="O35" s="19"/>
      <c r="P35" s="22">
        <v>10650.0</v>
      </c>
      <c r="Q35" s="20">
        <f t="shared" si="1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44964.0</v>
      </c>
      <c r="C36" s="41" t="s">
        <v>798</v>
      </c>
      <c r="D36" s="42">
        <v>55898.0</v>
      </c>
      <c r="E36" s="42" t="s">
        <v>799</v>
      </c>
      <c r="F36" s="19"/>
      <c r="G36" s="19"/>
      <c r="H36" s="19"/>
      <c r="I36" s="21">
        <v>15000.0</v>
      </c>
      <c r="J36" s="25"/>
      <c r="K36" s="19"/>
      <c r="L36" s="19"/>
      <c r="M36" s="19"/>
      <c r="N36" s="19"/>
      <c r="O36" s="19"/>
      <c r="P36" s="22">
        <v>15000.0</v>
      </c>
      <c r="Q36" s="20">
        <f t="shared" si="1"/>
        <v>0</v>
      </c>
      <c r="R36" s="23" t="s">
        <v>65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44964.0</v>
      </c>
      <c r="C37" s="41" t="s">
        <v>800</v>
      </c>
      <c r="D37" s="42">
        <v>43955.0</v>
      </c>
      <c r="E37" s="42" t="s">
        <v>277</v>
      </c>
      <c r="F37" s="19"/>
      <c r="G37" s="19"/>
      <c r="H37" s="19"/>
      <c r="I37" s="25">
        <v>5000.0</v>
      </c>
      <c r="J37" s="21"/>
      <c r="K37" s="21"/>
      <c r="L37" s="19"/>
      <c r="M37" s="19"/>
      <c r="N37" s="21"/>
      <c r="O37" s="19"/>
      <c r="P37" s="22">
        <v>5000.0</v>
      </c>
      <c r="Q37" s="20">
        <f t="shared" si="1"/>
        <v>0</v>
      </c>
      <c r="R37" s="23" t="s">
        <v>47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44964.0</v>
      </c>
      <c r="C38" s="41" t="s">
        <v>801</v>
      </c>
      <c r="D38" s="42">
        <v>72590.0</v>
      </c>
      <c r="E38" s="42" t="s">
        <v>802</v>
      </c>
      <c r="F38" s="19"/>
      <c r="G38" s="19"/>
      <c r="H38" s="19"/>
      <c r="I38" s="25">
        <v>5640.0</v>
      </c>
      <c r="J38" s="19"/>
      <c r="K38" s="21"/>
      <c r="L38" s="19"/>
      <c r="M38" s="19"/>
      <c r="N38" s="19"/>
      <c r="O38" s="19"/>
      <c r="P38" s="22">
        <v>5640.0</v>
      </c>
      <c r="Q38" s="20">
        <f t="shared" si="1"/>
        <v>0</v>
      </c>
      <c r="R38" s="23" t="s">
        <v>58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44964.0</v>
      </c>
      <c r="C39" s="41" t="s">
        <v>803</v>
      </c>
      <c r="D39" s="42">
        <v>10001.0</v>
      </c>
      <c r="E39" s="42" t="s">
        <v>500</v>
      </c>
      <c r="F39" s="20"/>
      <c r="G39" s="19"/>
      <c r="H39" s="21">
        <v>1480.0</v>
      </c>
      <c r="I39" s="21"/>
      <c r="J39" s="21"/>
      <c r="K39" s="19"/>
      <c r="L39" s="19"/>
      <c r="M39" s="19"/>
      <c r="N39" s="19"/>
      <c r="O39" s="19"/>
      <c r="P39" s="22">
        <v>1480.0</v>
      </c>
      <c r="Q39" s="20">
        <f t="shared" si="1"/>
        <v>0</v>
      </c>
      <c r="R39" s="23" t="s">
        <v>47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44964.0</v>
      </c>
      <c r="C40" s="41" t="s">
        <v>804</v>
      </c>
      <c r="D40" s="42">
        <v>74961.0</v>
      </c>
      <c r="E40" s="42" t="s">
        <v>805</v>
      </c>
      <c r="F40" s="20"/>
      <c r="G40" s="19"/>
      <c r="H40" s="19"/>
      <c r="I40" s="21">
        <v>4500.0</v>
      </c>
      <c r="J40" s="21"/>
      <c r="K40" s="19"/>
      <c r="L40" s="19"/>
      <c r="M40" s="19"/>
      <c r="N40" s="19"/>
      <c r="O40" s="19"/>
      <c r="P40" s="22">
        <v>4500.0</v>
      </c>
      <c r="Q40" s="20">
        <f t="shared" si="1"/>
        <v>0</v>
      </c>
      <c r="R40" s="23" t="s">
        <v>47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44964.0</v>
      </c>
      <c r="C41" s="41" t="s">
        <v>806</v>
      </c>
      <c r="D41" s="42">
        <v>65360.0</v>
      </c>
      <c r="E41" s="42" t="s">
        <v>309</v>
      </c>
      <c r="F41" s="20"/>
      <c r="G41" s="19"/>
      <c r="H41" s="19"/>
      <c r="I41" s="21">
        <v>15000.0</v>
      </c>
      <c r="J41" s="21"/>
      <c r="K41" s="19"/>
      <c r="L41" s="19"/>
      <c r="M41" s="19"/>
      <c r="N41" s="21"/>
      <c r="O41" s="19"/>
      <c r="P41" s="22">
        <v>15000.0</v>
      </c>
      <c r="Q41" s="20">
        <f t="shared" si="1"/>
        <v>0</v>
      </c>
      <c r="R41" s="23" t="s">
        <v>75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44964.0</v>
      </c>
      <c r="C42" s="41" t="s">
        <v>807</v>
      </c>
      <c r="D42" s="42">
        <v>73712.0</v>
      </c>
      <c r="E42" s="42" t="s">
        <v>808</v>
      </c>
      <c r="F42" s="19"/>
      <c r="G42" s="19"/>
      <c r="H42" s="21"/>
      <c r="I42" s="25">
        <v>15000.0</v>
      </c>
      <c r="J42" s="21"/>
      <c r="K42" s="19"/>
      <c r="L42" s="19"/>
      <c r="M42" s="19"/>
      <c r="N42" s="19"/>
      <c r="O42" s="19"/>
      <c r="P42" s="22">
        <v>15000.0</v>
      </c>
      <c r="Q42" s="20">
        <f t="shared" si="1"/>
        <v>0</v>
      </c>
      <c r="R42" s="23" t="s">
        <v>58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44964.0</v>
      </c>
      <c r="C43" s="41" t="s">
        <v>809</v>
      </c>
      <c r="D43" s="42">
        <v>54226.0</v>
      </c>
      <c r="E43" s="42" t="s">
        <v>326</v>
      </c>
      <c r="F43" s="19"/>
      <c r="G43" s="19"/>
      <c r="H43" s="21"/>
      <c r="I43" s="21">
        <v>2650.0</v>
      </c>
      <c r="J43" s="20"/>
      <c r="K43" s="19"/>
      <c r="L43" s="19"/>
      <c r="M43" s="19"/>
      <c r="N43" s="19"/>
      <c r="O43" s="19"/>
      <c r="P43" s="22">
        <v>2650.0</v>
      </c>
      <c r="Q43" s="20">
        <f t="shared" si="1"/>
        <v>0</v>
      </c>
      <c r="R43" s="23" t="s">
        <v>58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44964.0</v>
      </c>
      <c r="C44" s="41" t="s">
        <v>810</v>
      </c>
      <c r="D44" s="42">
        <v>14343.0</v>
      </c>
      <c r="E44" s="42" t="s">
        <v>811</v>
      </c>
      <c r="F44" s="19"/>
      <c r="G44" s="19"/>
      <c r="H44" s="19"/>
      <c r="I44" s="25">
        <v>2650.0</v>
      </c>
      <c r="J44" s="21"/>
      <c r="K44" s="21"/>
      <c r="L44" s="19"/>
      <c r="M44" s="19"/>
      <c r="N44" s="19"/>
      <c r="O44" s="19"/>
      <c r="P44" s="22">
        <v>2650.0</v>
      </c>
      <c r="Q44" s="20">
        <f t="shared" si="1"/>
        <v>0</v>
      </c>
      <c r="R44" s="23" t="s">
        <v>58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44964.0</v>
      </c>
      <c r="C45" s="41" t="s">
        <v>812</v>
      </c>
      <c r="D45" s="42">
        <v>25376.0</v>
      </c>
      <c r="E45" s="42" t="s">
        <v>813</v>
      </c>
      <c r="F45" s="21"/>
      <c r="G45" s="21"/>
      <c r="H45" s="21"/>
      <c r="I45" s="21"/>
      <c r="J45" s="21"/>
      <c r="K45" s="21"/>
      <c r="L45" s="19"/>
      <c r="M45" s="19"/>
      <c r="N45" s="21">
        <v>10400.0</v>
      </c>
      <c r="O45" s="19"/>
      <c r="P45" s="22">
        <v>10400.0</v>
      </c>
      <c r="Q45" s="20">
        <f t="shared" si="1"/>
        <v>0</v>
      </c>
      <c r="R45" s="23" t="s">
        <v>47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44964.0</v>
      </c>
      <c r="C46" s="41" t="s">
        <v>814</v>
      </c>
      <c r="D46" s="42">
        <v>22727.0</v>
      </c>
      <c r="E46" s="42" t="s">
        <v>503</v>
      </c>
      <c r="F46" s="19"/>
      <c r="G46" s="19"/>
      <c r="H46" s="19"/>
      <c r="I46" s="21">
        <v>2600.0</v>
      </c>
      <c r="J46" s="25"/>
      <c r="K46" s="21"/>
      <c r="L46" s="19"/>
      <c r="M46" s="19"/>
      <c r="N46" s="19"/>
      <c r="O46" s="19"/>
      <c r="P46" s="22">
        <v>2600.0</v>
      </c>
      <c r="Q46" s="25">
        <v>0.0</v>
      </c>
      <c r="R46" s="23" t="s">
        <v>75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44964.0</v>
      </c>
      <c r="C47" s="41" t="s">
        <v>815</v>
      </c>
      <c r="D47" s="42">
        <v>31927.0</v>
      </c>
      <c r="E47" s="42" t="s">
        <v>187</v>
      </c>
      <c r="F47" s="21"/>
      <c r="G47" s="19"/>
      <c r="H47" s="21"/>
      <c r="I47" s="21">
        <v>1250.0</v>
      </c>
      <c r="J47" s="19"/>
      <c r="K47" s="21"/>
      <c r="L47" s="19"/>
      <c r="M47" s="19"/>
      <c r="N47" s="19"/>
      <c r="O47" s="19"/>
      <c r="P47" s="22">
        <v>1250.0</v>
      </c>
      <c r="Q47" s="20">
        <f t="shared" ref="Q47:Q77" si="2">F47+G47+H47+I47+J47+K47+L47+N47+O47-P47</f>
        <v>0</v>
      </c>
      <c r="R47" s="23" t="s">
        <v>47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44964.0</v>
      </c>
      <c r="C48" s="41" t="s">
        <v>816</v>
      </c>
      <c r="D48" s="42">
        <v>52247.0</v>
      </c>
      <c r="E48" s="42" t="s">
        <v>195</v>
      </c>
      <c r="F48" s="19"/>
      <c r="G48" s="21"/>
      <c r="H48" s="21"/>
      <c r="I48" s="21">
        <v>700.0</v>
      </c>
      <c r="J48" s="25"/>
      <c r="K48" s="19"/>
      <c r="L48" s="19"/>
      <c r="M48" s="19"/>
      <c r="N48" s="19"/>
      <c r="O48" s="21"/>
      <c r="P48" s="22">
        <v>700.0</v>
      </c>
      <c r="Q48" s="20">
        <f t="shared" si="2"/>
        <v>0</v>
      </c>
      <c r="R48" s="23" t="s">
        <v>47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44964.0</v>
      </c>
      <c r="C49" s="41" t="s">
        <v>817</v>
      </c>
      <c r="D49" s="42">
        <v>49270.0</v>
      </c>
      <c r="E49" s="42" t="s">
        <v>818</v>
      </c>
      <c r="F49" s="19"/>
      <c r="G49" s="19"/>
      <c r="H49" s="19"/>
      <c r="I49" s="21">
        <v>2650.0</v>
      </c>
      <c r="J49" s="25"/>
      <c r="K49" s="21"/>
      <c r="L49" s="19"/>
      <c r="M49" s="19"/>
      <c r="N49" s="19"/>
      <c r="O49" s="19"/>
      <c r="P49" s="22">
        <v>2650.0</v>
      </c>
      <c r="Q49" s="20">
        <f t="shared" si="2"/>
        <v>0</v>
      </c>
      <c r="R49" s="23" t="s">
        <v>75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44964.0</v>
      </c>
      <c r="C50" s="46" t="s">
        <v>819</v>
      </c>
      <c r="D50" s="46">
        <v>35518.0</v>
      </c>
      <c r="E50" s="46" t="s">
        <v>820</v>
      </c>
      <c r="F50" s="33"/>
      <c r="G50" s="33"/>
      <c r="H50" s="33"/>
      <c r="I50" s="47">
        <v>775.0</v>
      </c>
      <c r="J50" s="47"/>
      <c r="K50" s="33"/>
      <c r="L50" s="33"/>
      <c r="M50" s="33"/>
      <c r="N50" s="33"/>
      <c r="O50" s="33"/>
      <c r="P50" s="47">
        <v>775.0</v>
      </c>
      <c r="Q50" s="20">
        <f t="shared" si="2"/>
        <v>0</v>
      </c>
      <c r="R50" s="46" t="s">
        <v>75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5">
        <v>48.0</v>
      </c>
      <c r="B51" s="40">
        <v>44964.0</v>
      </c>
      <c r="C51" s="46" t="s">
        <v>821</v>
      </c>
      <c r="D51" s="46">
        <v>57499.0</v>
      </c>
      <c r="E51" s="46" t="s">
        <v>26</v>
      </c>
      <c r="F51" s="33"/>
      <c r="G51" s="33"/>
      <c r="H51" s="33"/>
      <c r="I51" s="33"/>
      <c r="J51" s="47">
        <v>25000.0</v>
      </c>
      <c r="K51" s="33"/>
      <c r="L51" s="33"/>
      <c r="M51" s="33"/>
      <c r="N51" s="33"/>
      <c r="O51" s="33"/>
      <c r="P51" s="47">
        <v>25000.0</v>
      </c>
      <c r="Q51" s="20">
        <f t="shared" si="2"/>
        <v>0</v>
      </c>
      <c r="R51" s="46" t="s">
        <v>75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5">
        <v>49.0</v>
      </c>
      <c r="B52" s="40">
        <v>44964.0</v>
      </c>
      <c r="C52" s="46" t="s">
        <v>822</v>
      </c>
      <c r="D52" s="46">
        <v>75446.0</v>
      </c>
      <c r="E52" s="46" t="s">
        <v>823</v>
      </c>
      <c r="F52" s="33"/>
      <c r="G52" s="33"/>
      <c r="H52" s="33"/>
      <c r="I52" s="47">
        <v>75000.0</v>
      </c>
      <c r="J52" s="33"/>
      <c r="K52" s="33"/>
      <c r="L52" s="33"/>
      <c r="M52" s="33"/>
      <c r="N52" s="33"/>
      <c r="O52" s="33"/>
      <c r="P52" s="47">
        <v>75000.0</v>
      </c>
      <c r="Q52" s="20">
        <f t="shared" si="2"/>
        <v>0</v>
      </c>
      <c r="R52" s="46" t="s">
        <v>47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5">
        <v>50.0</v>
      </c>
      <c r="B53" s="40">
        <v>44964.0</v>
      </c>
      <c r="C53" s="46" t="s">
        <v>824</v>
      </c>
      <c r="D53" s="46">
        <v>57499.0</v>
      </c>
      <c r="E53" s="46" t="s">
        <v>26</v>
      </c>
      <c r="F53" s="33"/>
      <c r="G53" s="33"/>
      <c r="H53" s="33"/>
      <c r="I53" s="47">
        <v>5000.0</v>
      </c>
      <c r="J53" s="33"/>
      <c r="K53" s="33"/>
      <c r="L53" s="33"/>
      <c r="M53" s="33"/>
      <c r="N53" s="33"/>
      <c r="O53" s="33"/>
      <c r="P53" s="47">
        <v>5000.0</v>
      </c>
      <c r="Q53" s="20">
        <f t="shared" si="2"/>
        <v>0</v>
      </c>
      <c r="R53" s="46" t="s">
        <v>75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5">
        <v>51.0</v>
      </c>
      <c r="B54" s="40">
        <v>44964.0</v>
      </c>
      <c r="C54" s="46" t="s">
        <v>825</v>
      </c>
      <c r="D54" s="46">
        <v>54533.0</v>
      </c>
      <c r="E54" s="46" t="s">
        <v>826</v>
      </c>
      <c r="F54" s="33"/>
      <c r="G54" s="33"/>
      <c r="H54" s="33"/>
      <c r="I54" s="47">
        <v>15000.0</v>
      </c>
      <c r="J54" s="33"/>
      <c r="K54" s="33"/>
      <c r="L54" s="33"/>
      <c r="M54" s="33"/>
      <c r="N54" s="33"/>
      <c r="O54" s="33"/>
      <c r="P54" s="47">
        <v>15000.0</v>
      </c>
      <c r="Q54" s="20">
        <f t="shared" si="2"/>
        <v>0</v>
      </c>
      <c r="R54" s="46" t="s">
        <v>75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5">
        <v>52.0</v>
      </c>
      <c r="B55" s="40">
        <v>44964.0</v>
      </c>
      <c r="C55" s="46" t="s">
        <v>827</v>
      </c>
      <c r="D55" s="46">
        <v>50474.0</v>
      </c>
      <c r="E55" s="46" t="s">
        <v>828</v>
      </c>
      <c r="F55" s="33"/>
      <c r="G55" s="33"/>
      <c r="H55" s="33"/>
      <c r="I55" s="47">
        <v>25000.0</v>
      </c>
      <c r="J55" s="33"/>
      <c r="K55" s="33"/>
      <c r="L55" s="33"/>
      <c r="M55" s="33"/>
      <c r="N55" s="33"/>
      <c r="O55" s="33"/>
      <c r="P55" s="47">
        <v>25000.0</v>
      </c>
      <c r="Q55" s="20">
        <f t="shared" si="2"/>
        <v>0</v>
      </c>
      <c r="R55" s="46" t="s">
        <v>75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5">
        <v>53.0</v>
      </c>
      <c r="B56" s="40">
        <v>44964.0</v>
      </c>
      <c r="C56" s="46" t="s">
        <v>829</v>
      </c>
      <c r="D56" s="46">
        <v>58758.0</v>
      </c>
      <c r="E56" s="46" t="s">
        <v>60</v>
      </c>
      <c r="F56" s="33"/>
      <c r="G56" s="33"/>
      <c r="H56" s="33"/>
      <c r="I56" s="47">
        <v>10000.0</v>
      </c>
      <c r="J56" s="33"/>
      <c r="K56" s="33"/>
      <c r="L56" s="33"/>
      <c r="M56" s="33"/>
      <c r="N56" s="33"/>
      <c r="O56" s="33"/>
      <c r="P56" s="47">
        <v>10000.0</v>
      </c>
      <c r="Q56" s="20">
        <f t="shared" si="2"/>
        <v>0</v>
      </c>
      <c r="R56" s="46" t="s">
        <v>65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5">
        <v>54.0</v>
      </c>
      <c r="B57" s="40">
        <v>44964.0</v>
      </c>
      <c r="C57" s="46" t="s">
        <v>830</v>
      </c>
      <c r="D57" s="46">
        <v>21384.0</v>
      </c>
      <c r="E57" s="46" t="s">
        <v>173</v>
      </c>
      <c r="F57" s="47"/>
      <c r="G57" s="47">
        <v>25000.0</v>
      </c>
      <c r="H57" s="33"/>
      <c r="I57" s="33"/>
      <c r="J57" s="33"/>
      <c r="K57" s="33"/>
      <c r="L57" s="33"/>
      <c r="M57" s="33"/>
      <c r="N57" s="33"/>
      <c r="O57" s="33"/>
      <c r="P57" s="47">
        <v>25000.0</v>
      </c>
      <c r="Q57" s="20">
        <f t="shared" si="2"/>
        <v>0</v>
      </c>
      <c r="R57" s="46" t="s">
        <v>58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5">
        <v>55.0</v>
      </c>
      <c r="B58" s="40">
        <v>44964.0</v>
      </c>
      <c r="C58" s="46" t="s">
        <v>831</v>
      </c>
      <c r="D58" s="46">
        <v>21828.0</v>
      </c>
      <c r="E58" s="46" t="s">
        <v>235</v>
      </c>
      <c r="F58" s="47">
        <v>700.0</v>
      </c>
      <c r="G58" s="33"/>
      <c r="H58" s="33"/>
      <c r="I58" s="47"/>
      <c r="J58" s="33"/>
      <c r="K58" s="33"/>
      <c r="L58" s="33"/>
      <c r="M58" s="33"/>
      <c r="N58" s="33"/>
      <c r="O58" s="33"/>
      <c r="P58" s="47">
        <v>700.0</v>
      </c>
      <c r="Q58" s="20">
        <f t="shared" si="2"/>
        <v>0</v>
      </c>
      <c r="R58" s="46" t="s">
        <v>24</v>
      </c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5">
        <v>56.0</v>
      </c>
      <c r="B59" s="40">
        <v>44964.0</v>
      </c>
      <c r="C59" s="46" t="s">
        <v>832</v>
      </c>
      <c r="D59" s="46">
        <v>52597.0</v>
      </c>
      <c r="E59" s="46" t="s">
        <v>833</v>
      </c>
      <c r="F59" s="47">
        <v>1200.0</v>
      </c>
      <c r="G59" s="33"/>
      <c r="H59" s="33"/>
      <c r="I59" s="47"/>
      <c r="J59" s="33"/>
      <c r="K59" s="33"/>
      <c r="L59" s="33"/>
      <c r="M59" s="33"/>
      <c r="N59" s="33"/>
      <c r="O59" s="33"/>
      <c r="P59" s="47">
        <v>1200.0</v>
      </c>
      <c r="Q59" s="20">
        <f t="shared" si="2"/>
        <v>0</v>
      </c>
      <c r="R59" s="46" t="s">
        <v>24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5">
        <v>57.0</v>
      </c>
      <c r="B60" s="40">
        <v>44964.0</v>
      </c>
      <c r="C60" s="46" t="s">
        <v>834</v>
      </c>
      <c r="D60" s="46">
        <v>62146.0</v>
      </c>
      <c r="E60" s="46" t="s">
        <v>131</v>
      </c>
      <c r="F60" s="33"/>
      <c r="G60" s="33"/>
      <c r="H60" s="33"/>
      <c r="I60" s="47">
        <v>5000.0</v>
      </c>
      <c r="J60" s="33"/>
      <c r="K60" s="33"/>
      <c r="L60" s="33"/>
      <c r="M60" s="33"/>
      <c r="N60" s="33"/>
      <c r="O60" s="33"/>
      <c r="P60" s="47">
        <v>5000.0</v>
      </c>
      <c r="Q60" s="20">
        <f t="shared" si="2"/>
        <v>0</v>
      </c>
      <c r="R60" s="46" t="s">
        <v>65</v>
      </c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15">
        <v>58.0</v>
      </c>
      <c r="B61" s="40">
        <v>44964.0</v>
      </c>
      <c r="C61" s="46" t="s">
        <v>835</v>
      </c>
      <c r="D61" s="46">
        <v>51406.0</v>
      </c>
      <c r="E61" s="46" t="s">
        <v>197</v>
      </c>
      <c r="F61" s="33"/>
      <c r="G61" s="33"/>
      <c r="H61" s="47">
        <v>33400.0</v>
      </c>
      <c r="I61" s="47"/>
      <c r="J61" s="33"/>
      <c r="K61" s="33"/>
      <c r="L61" s="33"/>
      <c r="M61" s="33"/>
      <c r="N61" s="33"/>
      <c r="O61" s="33"/>
      <c r="P61" s="47">
        <v>33400.0</v>
      </c>
      <c r="Q61" s="20">
        <f t="shared" si="2"/>
        <v>0</v>
      </c>
      <c r="R61" s="46" t="s">
        <v>88</v>
      </c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15">
        <v>59.0</v>
      </c>
      <c r="B62" s="40">
        <v>44964.0</v>
      </c>
      <c r="C62" s="46" t="s">
        <v>836</v>
      </c>
      <c r="D62" s="46">
        <v>48631.0</v>
      </c>
      <c r="E62" s="46" t="s">
        <v>53</v>
      </c>
      <c r="F62" s="33"/>
      <c r="G62" s="33"/>
      <c r="H62" s="33"/>
      <c r="I62" s="47">
        <v>350.0</v>
      </c>
      <c r="J62" s="33"/>
      <c r="K62" s="47"/>
      <c r="L62" s="33"/>
      <c r="M62" s="33"/>
      <c r="N62" s="33"/>
      <c r="O62" s="33"/>
      <c r="P62" s="47">
        <v>350.0</v>
      </c>
      <c r="Q62" s="20">
        <f t="shared" si="2"/>
        <v>0</v>
      </c>
      <c r="R62" s="46" t="s">
        <v>65</v>
      </c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15">
        <v>60.0</v>
      </c>
      <c r="B63" s="40">
        <v>44964.0</v>
      </c>
      <c r="C63" s="46" t="s">
        <v>837</v>
      </c>
      <c r="D63" s="46">
        <v>53249.0</v>
      </c>
      <c r="E63" s="46" t="s">
        <v>152</v>
      </c>
      <c r="F63" s="33"/>
      <c r="G63" s="33"/>
      <c r="H63" s="33"/>
      <c r="I63" s="47"/>
      <c r="J63" s="47">
        <v>300.0</v>
      </c>
      <c r="K63" s="33"/>
      <c r="L63" s="33"/>
      <c r="M63" s="33"/>
      <c r="N63" s="33"/>
      <c r="O63" s="33"/>
      <c r="P63" s="47">
        <v>300.0</v>
      </c>
      <c r="Q63" s="20">
        <f t="shared" si="2"/>
        <v>0</v>
      </c>
      <c r="R63" s="46" t="s">
        <v>58</v>
      </c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15">
        <v>61.0</v>
      </c>
      <c r="B64" s="40">
        <v>44964.0</v>
      </c>
      <c r="C64" s="46" t="s">
        <v>838</v>
      </c>
      <c r="D64" s="46">
        <v>53249.0</v>
      </c>
      <c r="E64" s="46" t="s">
        <v>152</v>
      </c>
      <c r="F64" s="33"/>
      <c r="G64" s="33"/>
      <c r="H64" s="33"/>
      <c r="I64" s="47"/>
      <c r="J64" s="47">
        <v>31000.0</v>
      </c>
      <c r="K64" s="33"/>
      <c r="L64" s="33"/>
      <c r="M64" s="33"/>
      <c r="N64" s="33"/>
      <c r="O64" s="33"/>
      <c r="P64" s="47">
        <v>31000.0</v>
      </c>
      <c r="Q64" s="20">
        <f t="shared" si="2"/>
        <v>0</v>
      </c>
      <c r="R64" s="46" t="s">
        <v>58</v>
      </c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15">
        <v>62.0</v>
      </c>
      <c r="B65" s="40">
        <v>44964.0</v>
      </c>
      <c r="C65" s="46" t="s">
        <v>839</v>
      </c>
      <c r="D65" s="46">
        <v>48631.0</v>
      </c>
      <c r="E65" s="46" t="s">
        <v>53</v>
      </c>
      <c r="F65" s="33"/>
      <c r="G65" s="33"/>
      <c r="H65" s="33"/>
      <c r="I65" s="47">
        <v>350.0</v>
      </c>
      <c r="J65" s="33"/>
      <c r="K65" s="33"/>
      <c r="L65" s="33"/>
      <c r="M65" s="33"/>
      <c r="N65" s="33"/>
      <c r="O65" s="33"/>
      <c r="P65" s="47">
        <v>350.0</v>
      </c>
      <c r="Q65" s="20">
        <f t="shared" si="2"/>
        <v>0</v>
      </c>
      <c r="R65" s="46" t="s">
        <v>65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15">
        <v>63.0</v>
      </c>
      <c r="B66" s="40">
        <v>44964.0</v>
      </c>
      <c r="C66" s="46" t="s">
        <v>840</v>
      </c>
      <c r="D66" s="46">
        <v>21818.0</v>
      </c>
      <c r="E66" s="46" t="s">
        <v>62</v>
      </c>
      <c r="F66" s="33"/>
      <c r="G66" s="33"/>
      <c r="H66" s="33"/>
      <c r="I66" s="47">
        <v>8400.0</v>
      </c>
      <c r="J66" s="33"/>
      <c r="K66" s="33"/>
      <c r="L66" s="33"/>
      <c r="M66" s="33"/>
      <c r="N66" s="33"/>
      <c r="O66" s="33"/>
      <c r="P66" s="47">
        <v>8400.0</v>
      </c>
      <c r="Q66" s="20">
        <f t="shared" si="2"/>
        <v>0</v>
      </c>
      <c r="R66" s="46" t="s">
        <v>47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15">
        <v>64.0</v>
      </c>
      <c r="B67" s="40">
        <v>44964.0</v>
      </c>
      <c r="C67" s="46" t="s">
        <v>841</v>
      </c>
      <c r="D67" s="46">
        <v>26005.0</v>
      </c>
      <c r="E67" s="46" t="s">
        <v>842</v>
      </c>
      <c r="F67" s="33"/>
      <c r="G67" s="33"/>
      <c r="H67" s="33"/>
      <c r="I67" s="47">
        <v>5000.0</v>
      </c>
      <c r="J67" s="33"/>
      <c r="K67" s="33"/>
      <c r="L67" s="33"/>
      <c r="M67" s="33"/>
      <c r="N67" s="33"/>
      <c r="O67" s="33"/>
      <c r="P67" s="47">
        <v>5000.0</v>
      </c>
      <c r="Q67" s="20">
        <f t="shared" si="2"/>
        <v>0</v>
      </c>
      <c r="R67" s="46" t="s">
        <v>65</v>
      </c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15">
        <v>65.0</v>
      </c>
      <c r="B68" s="40">
        <v>44964.0</v>
      </c>
      <c r="C68" s="46" t="s">
        <v>843</v>
      </c>
      <c r="D68" s="46">
        <v>52247.0</v>
      </c>
      <c r="E68" s="46" t="s">
        <v>195</v>
      </c>
      <c r="F68" s="33"/>
      <c r="G68" s="33"/>
      <c r="H68" s="33"/>
      <c r="I68" s="47">
        <v>1900.0</v>
      </c>
      <c r="J68" s="33"/>
      <c r="K68" s="33"/>
      <c r="L68" s="33"/>
      <c r="M68" s="33"/>
      <c r="N68" s="33"/>
      <c r="O68" s="33"/>
      <c r="P68" s="47">
        <v>1900.0</v>
      </c>
      <c r="Q68" s="20">
        <f t="shared" si="2"/>
        <v>0</v>
      </c>
      <c r="R68" s="46" t="s">
        <v>47</v>
      </c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15">
        <v>66.0</v>
      </c>
      <c r="B69" s="40">
        <v>44964.0</v>
      </c>
      <c r="C69" s="46" t="s">
        <v>844</v>
      </c>
      <c r="D69" s="46">
        <v>71591.0</v>
      </c>
      <c r="E69" s="46" t="s">
        <v>845</v>
      </c>
      <c r="F69" s="33"/>
      <c r="G69" s="33"/>
      <c r="H69" s="33"/>
      <c r="I69" s="47"/>
      <c r="J69" s="47">
        <v>5150.0</v>
      </c>
      <c r="K69" s="33"/>
      <c r="L69" s="33"/>
      <c r="M69" s="33"/>
      <c r="N69" s="33"/>
      <c r="O69" s="33"/>
      <c r="P69" s="47">
        <v>5150.0</v>
      </c>
      <c r="Q69" s="20">
        <f t="shared" si="2"/>
        <v>0</v>
      </c>
      <c r="R69" s="46" t="s">
        <v>65</v>
      </c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15">
        <v>67.0</v>
      </c>
      <c r="B70" s="40">
        <v>44964.0</v>
      </c>
      <c r="C70" s="46" t="s">
        <v>846</v>
      </c>
      <c r="D70" s="46">
        <v>50413.0</v>
      </c>
      <c r="E70" s="46" t="s">
        <v>697</v>
      </c>
      <c r="F70" s="33"/>
      <c r="G70" s="33"/>
      <c r="H70" s="33"/>
      <c r="I70" s="47">
        <v>400.0</v>
      </c>
      <c r="J70" s="33"/>
      <c r="K70" s="33"/>
      <c r="L70" s="33"/>
      <c r="M70" s="33"/>
      <c r="N70" s="33"/>
      <c r="O70" s="33"/>
      <c r="P70" s="47">
        <v>400.0</v>
      </c>
      <c r="Q70" s="20">
        <f t="shared" si="2"/>
        <v>0</v>
      </c>
      <c r="R70" s="46" t="s">
        <v>65</v>
      </c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15">
        <v>68.0</v>
      </c>
      <c r="B71" s="40">
        <v>44964.0</v>
      </c>
      <c r="C71" s="46" t="s">
        <v>847</v>
      </c>
      <c r="D71" s="46">
        <v>62146.0</v>
      </c>
      <c r="E71" s="46" t="s">
        <v>131</v>
      </c>
      <c r="F71" s="33"/>
      <c r="G71" s="33"/>
      <c r="H71" s="33"/>
      <c r="I71" s="47">
        <v>350.0</v>
      </c>
      <c r="J71" s="33"/>
      <c r="K71" s="33"/>
      <c r="L71" s="33"/>
      <c r="M71" s="33"/>
      <c r="N71" s="33"/>
      <c r="O71" s="33"/>
      <c r="P71" s="47">
        <v>350.0</v>
      </c>
      <c r="Q71" s="20">
        <f t="shared" si="2"/>
        <v>0</v>
      </c>
      <c r="R71" s="46" t="s">
        <v>65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15">
        <v>69.0</v>
      </c>
      <c r="B72" s="40">
        <v>44964.0</v>
      </c>
      <c r="C72" s="46" t="s">
        <v>848</v>
      </c>
      <c r="D72" s="46">
        <v>50595.0</v>
      </c>
      <c r="E72" s="46" t="s">
        <v>484</v>
      </c>
      <c r="F72" s="33"/>
      <c r="G72" s="47"/>
      <c r="H72" s="47">
        <v>30200.0</v>
      </c>
      <c r="I72" s="47"/>
      <c r="J72" s="33"/>
      <c r="K72" s="47"/>
      <c r="L72" s="33"/>
      <c r="M72" s="33"/>
      <c r="N72" s="33"/>
      <c r="O72" s="33"/>
      <c r="P72" s="47">
        <v>30200.0</v>
      </c>
      <c r="Q72" s="20">
        <f t="shared" si="2"/>
        <v>0</v>
      </c>
      <c r="R72" s="46" t="s">
        <v>47</v>
      </c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15">
        <v>70.0</v>
      </c>
      <c r="B73" s="40">
        <v>44964.0</v>
      </c>
      <c r="C73" s="46" t="s">
        <v>849</v>
      </c>
      <c r="D73" s="46">
        <v>62146.0</v>
      </c>
      <c r="E73" s="46" t="s">
        <v>131</v>
      </c>
      <c r="F73" s="33"/>
      <c r="G73" s="33"/>
      <c r="H73" s="33"/>
      <c r="I73" s="47">
        <v>100.0</v>
      </c>
      <c r="J73" s="33"/>
      <c r="K73" s="33"/>
      <c r="L73" s="33"/>
      <c r="M73" s="33"/>
      <c r="N73" s="33"/>
      <c r="O73" s="33"/>
      <c r="P73" s="47">
        <v>100.0</v>
      </c>
      <c r="Q73" s="20">
        <f t="shared" si="2"/>
        <v>0</v>
      </c>
      <c r="R73" s="46" t="s">
        <v>75</v>
      </c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15">
        <v>71.0</v>
      </c>
      <c r="B74" s="40">
        <v>44963.0</v>
      </c>
      <c r="C74" s="46" t="s">
        <v>850</v>
      </c>
      <c r="D74" s="46">
        <v>19122.0</v>
      </c>
      <c r="E74" s="46" t="s">
        <v>738</v>
      </c>
      <c r="F74" s="33"/>
      <c r="G74" s="33"/>
      <c r="H74" s="33"/>
      <c r="I74" s="47"/>
      <c r="J74" s="33"/>
      <c r="K74" s="47"/>
      <c r="L74" s="33"/>
      <c r="M74" s="33"/>
      <c r="N74" s="33"/>
      <c r="O74" s="47">
        <v>2400.0</v>
      </c>
      <c r="P74" s="47">
        <v>2400.0</v>
      </c>
      <c r="Q74" s="20">
        <f t="shared" si="2"/>
        <v>0</v>
      </c>
      <c r="R74" s="46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15">
        <v>72.0</v>
      </c>
      <c r="B75" s="40">
        <v>44964.0</v>
      </c>
      <c r="C75" s="46" t="s">
        <v>851</v>
      </c>
      <c r="D75" s="46">
        <v>75516.0</v>
      </c>
      <c r="E75" s="46" t="s">
        <v>852</v>
      </c>
      <c r="F75" s="33"/>
      <c r="G75" s="33"/>
      <c r="H75" s="33"/>
      <c r="I75" s="33"/>
      <c r="J75" s="47"/>
      <c r="K75" s="47">
        <v>27000.0</v>
      </c>
      <c r="L75" s="33"/>
      <c r="M75" s="33"/>
      <c r="N75" s="33"/>
      <c r="O75" s="33"/>
      <c r="P75" s="47">
        <v>27000.0</v>
      </c>
      <c r="Q75" s="20">
        <f t="shared" si="2"/>
        <v>0</v>
      </c>
      <c r="R75" s="46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15">
        <v>73.0</v>
      </c>
      <c r="B76" s="40">
        <v>44964.0</v>
      </c>
      <c r="C76" s="46" t="s">
        <v>853</v>
      </c>
      <c r="D76" s="46">
        <v>52597.0</v>
      </c>
      <c r="E76" s="46" t="s">
        <v>833</v>
      </c>
      <c r="F76" s="33"/>
      <c r="G76" s="47"/>
      <c r="H76" s="33"/>
      <c r="I76" s="33"/>
      <c r="J76" s="33"/>
      <c r="K76" s="33"/>
      <c r="L76" s="33"/>
      <c r="M76" s="33"/>
      <c r="N76" s="33"/>
      <c r="O76" s="47">
        <v>1200.0</v>
      </c>
      <c r="P76" s="47">
        <v>1200.0</v>
      </c>
      <c r="Q76" s="20">
        <f t="shared" si="2"/>
        <v>0</v>
      </c>
      <c r="R76" s="46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15">
        <v>74.0</v>
      </c>
      <c r="B77" s="40">
        <v>44964.0</v>
      </c>
      <c r="C77" s="46" t="s">
        <v>854</v>
      </c>
      <c r="D77" s="46">
        <v>52215.0</v>
      </c>
      <c r="E77" s="46" t="s">
        <v>233</v>
      </c>
      <c r="F77" s="33"/>
      <c r="G77" s="33"/>
      <c r="H77" s="47">
        <v>900.0</v>
      </c>
      <c r="I77" s="47"/>
      <c r="J77" s="33"/>
      <c r="K77" s="33"/>
      <c r="L77" s="33"/>
      <c r="M77" s="33"/>
      <c r="N77" s="33"/>
      <c r="O77" s="33"/>
      <c r="P77" s="47">
        <v>900.0</v>
      </c>
      <c r="Q77" s="20">
        <f t="shared" si="2"/>
        <v>0</v>
      </c>
      <c r="R77" s="46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31"/>
      <c r="B78" s="32"/>
      <c r="C78" s="32"/>
      <c r="D78" s="32"/>
      <c r="E78" s="32"/>
      <c r="F78" s="33">
        <f t="shared" ref="F78:Q78" si="3">SUM(F5:F77)</f>
        <v>1900</v>
      </c>
      <c r="G78" s="33">
        <f t="shared" si="3"/>
        <v>33400</v>
      </c>
      <c r="H78" s="33">
        <f t="shared" si="3"/>
        <v>150980</v>
      </c>
      <c r="I78" s="33">
        <f t="shared" si="3"/>
        <v>391180</v>
      </c>
      <c r="J78" s="33">
        <f t="shared" si="3"/>
        <v>93850</v>
      </c>
      <c r="K78" s="33">
        <f t="shared" si="3"/>
        <v>27000</v>
      </c>
      <c r="L78" s="33">
        <f t="shared" si="3"/>
        <v>0</v>
      </c>
      <c r="M78" s="33">
        <f t="shared" si="3"/>
        <v>0</v>
      </c>
      <c r="N78" s="33">
        <f t="shared" si="3"/>
        <v>11850</v>
      </c>
      <c r="O78" s="33">
        <f t="shared" si="3"/>
        <v>3600</v>
      </c>
      <c r="P78" s="33">
        <f t="shared" si="3"/>
        <v>713760</v>
      </c>
      <c r="Q78" s="34">
        <f t="shared" si="3"/>
        <v>0</v>
      </c>
      <c r="R78" s="35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36"/>
      <c r="B79" s="32"/>
      <c r="C79" s="32"/>
      <c r="D79" s="32"/>
      <c r="E79" s="32"/>
      <c r="F79" s="37">
        <f>SUM(F78+G78+H78+I78+J78+K78+L78+M78+N78+O78)</f>
        <v>713760</v>
      </c>
      <c r="G79" s="8"/>
      <c r="H79" s="8"/>
      <c r="I79" s="8"/>
      <c r="J79" s="8"/>
      <c r="K79" s="8"/>
      <c r="L79" s="9"/>
      <c r="M79" s="38"/>
      <c r="N79" s="38"/>
      <c r="O79" s="38"/>
      <c r="P79" s="24"/>
      <c r="Q79" s="24"/>
      <c r="R79" s="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 t="s">
        <v>27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 t="s">
        <v>30</v>
      </c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</sheetData>
  <mergeCells count="17">
    <mergeCell ref="E2:E4"/>
    <mergeCell ref="F3:F4"/>
    <mergeCell ref="G3:H3"/>
    <mergeCell ref="I3:J3"/>
    <mergeCell ref="K3:K4"/>
    <mergeCell ref="L3:L4"/>
    <mergeCell ref="F79:L7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13"/>
    <col customWidth="1" min="3" max="3" width="29.5"/>
    <col customWidth="1" min="4" max="4" width="8.88"/>
    <col customWidth="1" min="5" max="5" width="69.5"/>
    <col customWidth="1" min="16" max="16" width="13.88"/>
  </cols>
  <sheetData>
    <row r="1">
      <c r="A1" s="1" t="s">
        <v>855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44964.0</v>
      </c>
      <c r="C5" s="41" t="s">
        <v>856</v>
      </c>
      <c r="D5" s="42">
        <v>70702.0</v>
      </c>
      <c r="E5" s="42" t="s">
        <v>857</v>
      </c>
      <c r="F5" s="21">
        <v>2330.0</v>
      </c>
      <c r="G5" s="19"/>
      <c r="H5" s="19"/>
      <c r="I5" s="25">
        <v>1270.0</v>
      </c>
      <c r="J5" s="19"/>
      <c r="K5" s="21"/>
      <c r="L5" s="19"/>
      <c r="M5" s="19"/>
      <c r="N5" s="21"/>
      <c r="O5" s="19"/>
      <c r="P5" s="22">
        <v>3600.0</v>
      </c>
      <c r="Q5" s="20">
        <f t="shared" ref="Q5:Q45" si="1">F5+G5+H5+I5+J5+K5+L5+N5+O5-P5</f>
        <v>0</v>
      </c>
      <c r="R5" s="23" t="s">
        <v>58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44964.0</v>
      </c>
      <c r="C6" s="41" t="s">
        <v>858</v>
      </c>
      <c r="D6" s="42">
        <v>31927.0</v>
      </c>
      <c r="E6" s="42" t="s">
        <v>187</v>
      </c>
      <c r="F6" s="19"/>
      <c r="G6" s="19"/>
      <c r="H6" s="19"/>
      <c r="I6" s="25">
        <v>1250.0</v>
      </c>
      <c r="J6" s="21"/>
      <c r="K6" s="21"/>
      <c r="L6" s="19"/>
      <c r="M6" s="19"/>
      <c r="N6" s="19"/>
      <c r="O6" s="19"/>
      <c r="P6" s="22">
        <v>1250.0</v>
      </c>
      <c r="Q6" s="20">
        <f t="shared" si="1"/>
        <v>0</v>
      </c>
      <c r="R6" s="23" t="s">
        <v>47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44965.0</v>
      </c>
      <c r="C7" s="41" t="s">
        <v>859</v>
      </c>
      <c r="D7" s="42">
        <v>53495.0</v>
      </c>
      <c r="E7" s="42" t="s">
        <v>860</v>
      </c>
      <c r="F7" s="19"/>
      <c r="G7" s="21"/>
      <c r="H7" s="19"/>
      <c r="I7" s="21">
        <v>10000.0</v>
      </c>
      <c r="J7" s="25"/>
      <c r="K7" s="19"/>
      <c r="L7" s="19"/>
      <c r="M7" s="19"/>
      <c r="N7" s="19"/>
      <c r="O7" s="19"/>
      <c r="P7" s="22">
        <v>10000.0</v>
      </c>
      <c r="Q7" s="20">
        <f t="shared" si="1"/>
        <v>0</v>
      </c>
      <c r="R7" s="23" t="s">
        <v>58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44965.0</v>
      </c>
      <c r="C8" s="41" t="s">
        <v>861</v>
      </c>
      <c r="D8" s="42">
        <v>53144.0</v>
      </c>
      <c r="E8" s="42" t="s">
        <v>862</v>
      </c>
      <c r="F8" s="21"/>
      <c r="G8" s="19"/>
      <c r="H8" s="19"/>
      <c r="I8" s="25">
        <v>3700.0</v>
      </c>
      <c r="J8" s="19"/>
      <c r="K8" s="21"/>
      <c r="L8" s="19"/>
      <c r="M8" s="19"/>
      <c r="N8" s="19"/>
      <c r="O8" s="19"/>
      <c r="P8" s="22">
        <v>3700.0</v>
      </c>
      <c r="Q8" s="20">
        <f t="shared" si="1"/>
        <v>0</v>
      </c>
      <c r="R8" s="23" t="s">
        <v>75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44965.0</v>
      </c>
      <c r="C9" s="41" t="s">
        <v>863</v>
      </c>
      <c r="D9" s="42">
        <v>51017.0</v>
      </c>
      <c r="E9" s="42" t="s">
        <v>122</v>
      </c>
      <c r="F9" s="21"/>
      <c r="G9" s="19"/>
      <c r="H9" s="21">
        <v>35000.0</v>
      </c>
      <c r="I9" s="25"/>
      <c r="J9" s="19"/>
      <c r="K9" s="19"/>
      <c r="L9" s="19"/>
      <c r="M9" s="19"/>
      <c r="N9" s="19"/>
      <c r="O9" s="19"/>
      <c r="P9" s="22">
        <v>35000.0</v>
      </c>
      <c r="Q9" s="20">
        <f t="shared" si="1"/>
        <v>0</v>
      </c>
      <c r="R9" s="23" t="s">
        <v>24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44965.0</v>
      </c>
      <c r="C10" s="41" t="s">
        <v>864</v>
      </c>
      <c r="D10" s="42">
        <v>66714.0</v>
      </c>
      <c r="E10" s="42" t="s">
        <v>305</v>
      </c>
      <c r="F10" s="19"/>
      <c r="G10" s="19"/>
      <c r="H10" s="19"/>
      <c r="I10" s="25">
        <v>2650.0</v>
      </c>
      <c r="J10" s="19"/>
      <c r="K10" s="19"/>
      <c r="L10" s="19"/>
      <c r="M10" s="19"/>
      <c r="N10" s="19"/>
      <c r="O10" s="19"/>
      <c r="P10" s="22">
        <v>2650.0</v>
      </c>
      <c r="Q10" s="20">
        <f t="shared" si="1"/>
        <v>0</v>
      </c>
      <c r="R10" s="23" t="s">
        <v>75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44965.0</v>
      </c>
      <c r="C11" s="41" t="s">
        <v>865</v>
      </c>
      <c r="D11" s="42">
        <v>10288.0</v>
      </c>
      <c r="E11" s="42" t="s">
        <v>67</v>
      </c>
      <c r="F11" s="19"/>
      <c r="G11" s="19"/>
      <c r="H11" s="19"/>
      <c r="I11" s="25">
        <v>10000.0</v>
      </c>
      <c r="J11" s="25"/>
      <c r="K11" s="19"/>
      <c r="L11" s="19"/>
      <c r="M11" s="19"/>
      <c r="N11" s="19"/>
      <c r="O11" s="19"/>
      <c r="P11" s="22">
        <v>10000.0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44965.0</v>
      </c>
      <c r="C12" s="41" t="s">
        <v>866</v>
      </c>
      <c r="D12" s="42">
        <v>53874.0</v>
      </c>
      <c r="E12" s="42" t="s">
        <v>867</v>
      </c>
      <c r="F12" s="19"/>
      <c r="G12" s="21"/>
      <c r="H12" s="19"/>
      <c r="I12" s="25"/>
      <c r="J12" s="21">
        <v>2650.0</v>
      </c>
      <c r="K12" s="19"/>
      <c r="L12" s="19"/>
      <c r="M12" s="19"/>
      <c r="N12" s="19"/>
      <c r="O12" s="19"/>
      <c r="P12" s="22">
        <v>2650.0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44965.0</v>
      </c>
      <c r="C13" s="41" t="s">
        <v>868</v>
      </c>
      <c r="D13" s="42">
        <v>65025.0</v>
      </c>
      <c r="E13" s="42" t="s">
        <v>869</v>
      </c>
      <c r="F13" s="19"/>
      <c r="G13" s="19"/>
      <c r="H13" s="19"/>
      <c r="I13" s="25">
        <v>2650.0</v>
      </c>
      <c r="J13" s="21"/>
      <c r="K13" s="19"/>
      <c r="L13" s="19"/>
      <c r="M13" s="21"/>
      <c r="N13" s="19"/>
      <c r="O13" s="19"/>
      <c r="P13" s="22">
        <v>2650.0</v>
      </c>
      <c r="Q13" s="20">
        <f t="shared" si="1"/>
        <v>0</v>
      </c>
      <c r="R13" s="23" t="s">
        <v>75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44965.0</v>
      </c>
      <c r="C14" s="41" t="s">
        <v>870</v>
      </c>
      <c r="D14" s="42">
        <v>10288.0</v>
      </c>
      <c r="E14" s="42" t="s">
        <v>67</v>
      </c>
      <c r="F14" s="19"/>
      <c r="G14" s="19"/>
      <c r="H14" s="21"/>
      <c r="I14" s="25"/>
      <c r="J14" s="21"/>
      <c r="K14" s="21">
        <v>600.0</v>
      </c>
      <c r="L14" s="19"/>
      <c r="M14" s="19"/>
      <c r="N14" s="19"/>
      <c r="O14" s="19"/>
      <c r="P14" s="22">
        <v>600.0</v>
      </c>
      <c r="Q14" s="20">
        <f t="shared" si="1"/>
        <v>0</v>
      </c>
      <c r="R14" s="23" t="s">
        <v>65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44965.0</v>
      </c>
      <c r="C15" s="41" t="s">
        <v>871</v>
      </c>
      <c r="D15" s="42">
        <v>33342.0</v>
      </c>
      <c r="E15" s="42" t="s">
        <v>872</v>
      </c>
      <c r="F15" s="21"/>
      <c r="G15" s="19"/>
      <c r="H15" s="19"/>
      <c r="I15" s="25">
        <v>5150.0</v>
      </c>
      <c r="J15" s="21"/>
      <c r="K15" s="19"/>
      <c r="L15" s="19"/>
      <c r="M15" s="19"/>
      <c r="N15" s="19"/>
      <c r="O15" s="19"/>
      <c r="P15" s="22">
        <v>5150.0</v>
      </c>
      <c r="Q15" s="20">
        <f t="shared" si="1"/>
        <v>0</v>
      </c>
      <c r="R15" s="23" t="s">
        <v>75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44965.0</v>
      </c>
      <c r="C16" s="41" t="s">
        <v>873</v>
      </c>
      <c r="D16" s="42">
        <v>10320.0</v>
      </c>
      <c r="E16" s="42" t="s">
        <v>92</v>
      </c>
      <c r="F16" s="21"/>
      <c r="G16" s="19"/>
      <c r="H16" s="19"/>
      <c r="I16" s="25">
        <v>5000.0</v>
      </c>
      <c r="J16" s="21"/>
      <c r="K16" s="19"/>
      <c r="L16" s="19"/>
      <c r="M16" s="19"/>
      <c r="N16" s="19"/>
      <c r="O16" s="19"/>
      <c r="P16" s="22">
        <v>5000.0</v>
      </c>
      <c r="Q16" s="20">
        <f t="shared" si="1"/>
        <v>0</v>
      </c>
      <c r="R16" s="23" t="s">
        <v>24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44965.0</v>
      </c>
      <c r="C17" s="41" t="s">
        <v>874</v>
      </c>
      <c r="D17" s="42">
        <v>74694.0</v>
      </c>
      <c r="E17" s="42" t="s">
        <v>875</v>
      </c>
      <c r="F17" s="21"/>
      <c r="G17" s="19"/>
      <c r="H17" s="21"/>
      <c r="I17" s="25"/>
      <c r="J17" s="21">
        <v>7650.0</v>
      </c>
      <c r="K17" s="21"/>
      <c r="L17" s="19"/>
      <c r="M17" s="19"/>
      <c r="N17" s="19"/>
      <c r="O17" s="19"/>
      <c r="P17" s="22">
        <v>7650.0</v>
      </c>
      <c r="Q17" s="20">
        <f t="shared" si="1"/>
        <v>0</v>
      </c>
      <c r="R17" s="23" t="s">
        <v>24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44965.0</v>
      </c>
      <c r="C18" s="41" t="s">
        <v>876</v>
      </c>
      <c r="D18" s="42">
        <v>53089.0</v>
      </c>
      <c r="E18" s="42" t="s">
        <v>877</v>
      </c>
      <c r="F18" s="21">
        <v>625.0</v>
      </c>
      <c r="G18" s="19"/>
      <c r="H18" s="19"/>
      <c r="I18" s="25"/>
      <c r="J18" s="19"/>
      <c r="K18" s="19"/>
      <c r="L18" s="19"/>
      <c r="M18" s="19"/>
      <c r="N18" s="21"/>
      <c r="O18" s="19"/>
      <c r="P18" s="22">
        <v>625.0</v>
      </c>
      <c r="Q18" s="20">
        <f t="shared" si="1"/>
        <v>0</v>
      </c>
      <c r="R18" s="23" t="s">
        <v>24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44965.0</v>
      </c>
      <c r="C19" s="41" t="s">
        <v>878</v>
      </c>
      <c r="D19" s="42">
        <v>74005.0</v>
      </c>
      <c r="E19" s="42" t="s">
        <v>879</v>
      </c>
      <c r="F19" s="19"/>
      <c r="G19" s="19"/>
      <c r="H19" s="21"/>
      <c r="I19" s="25">
        <v>5000.0</v>
      </c>
      <c r="J19" s="21"/>
      <c r="K19" s="19"/>
      <c r="L19" s="19"/>
      <c r="M19" s="19"/>
      <c r="N19" s="19"/>
      <c r="O19" s="19"/>
      <c r="P19" s="22">
        <v>5000.0</v>
      </c>
      <c r="Q19" s="20">
        <f t="shared" si="1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44965.0</v>
      </c>
      <c r="C20" s="41" t="s">
        <v>880</v>
      </c>
      <c r="D20" s="42">
        <v>74005.0</v>
      </c>
      <c r="E20" s="42" t="s">
        <v>879</v>
      </c>
      <c r="F20" s="19"/>
      <c r="G20" s="19"/>
      <c r="H20" s="19"/>
      <c r="I20" s="25">
        <v>5000.0</v>
      </c>
      <c r="J20" s="21"/>
      <c r="K20" s="19"/>
      <c r="L20" s="19"/>
      <c r="M20" s="19"/>
      <c r="N20" s="19"/>
      <c r="O20" s="19"/>
      <c r="P20" s="22">
        <v>5000.0</v>
      </c>
      <c r="Q20" s="20">
        <f t="shared" si="1"/>
        <v>0</v>
      </c>
      <c r="R20" s="23" t="s">
        <v>75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44965.0</v>
      </c>
      <c r="C21" s="41" t="s">
        <v>881</v>
      </c>
      <c r="D21" s="42">
        <v>75851.0</v>
      </c>
      <c r="E21" s="42" t="s">
        <v>882</v>
      </c>
      <c r="F21" s="21"/>
      <c r="G21" s="19"/>
      <c r="H21" s="21"/>
      <c r="I21" s="21">
        <v>27000.0</v>
      </c>
      <c r="J21" s="25"/>
      <c r="K21" s="19"/>
      <c r="L21" s="19"/>
      <c r="M21" s="19"/>
      <c r="N21" s="21"/>
      <c r="O21" s="19"/>
      <c r="P21" s="22">
        <v>27000.0</v>
      </c>
      <c r="Q21" s="20">
        <f t="shared" si="1"/>
        <v>0</v>
      </c>
      <c r="R21" s="23" t="s">
        <v>58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44965.0</v>
      </c>
      <c r="C22" s="41" t="s">
        <v>883</v>
      </c>
      <c r="D22" s="42">
        <v>74290.0</v>
      </c>
      <c r="E22" s="42" t="s">
        <v>884</v>
      </c>
      <c r="F22" s="19"/>
      <c r="G22" s="19"/>
      <c r="H22" s="19"/>
      <c r="I22" s="21">
        <v>200.0</v>
      </c>
      <c r="J22" s="25"/>
      <c r="K22" s="19"/>
      <c r="L22" s="19"/>
      <c r="M22" s="19"/>
      <c r="N22" s="19"/>
      <c r="O22" s="19"/>
      <c r="P22" s="22">
        <v>200.0</v>
      </c>
      <c r="Q22" s="20">
        <f t="shared" si="1"/>
        <v>0</v>
      </c>
      <c r="R22" s="23" t="s">
        <v>24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44965.0</v>
      </c>
      <c r="C23" s="41" t="s">
        <v>885</v>
      </c>
      <c r="D23" s="42">
        <v>48424.0</v>
      </c>
      <c r="E23" s="42" t="s">
        <v>886</v>
      </c>
      <c r="F23" s="19"/>
      <c r="G23" s="21"/>
      <c r="H23" s="21">
        <v>7500.0</v>
      </c>
      <c r="I23" s="21"/>
      <c r="J23" s="25"/>
      <c r="K23" s="21"/>
      <c r="L23" s="19"/>
      <c r="M23" s="19"/>
      <c r="N23" s="19"/>
      <c r="O23" s="19"/>
      <c r="P23" s="22">
        <v>7500.0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44965.0</v>
      </c>
      <c r="C24" s="41" t="s">
        <v>887</v>
      </c>
      <c r="D24" s="42">
        <v>58735.0</v>
      </c>
      <c r="E24" s="42" t="s">
        <v>888</v>
      </c>
      <c r="F24" s="19"/>
      <c r="G24" s="19"/>
      <c r="H24" s="19"/>
      <c r="I24" s="21">
        <v>10000.0</v>
      </c>
      <c r="J24" s="25"/>
      <c r="K24" s="19"/>
      <c r="L24" s="19"/>
      <c r="M24" s="19"/>
      <c r="N24" s="19"/>
      <c r="O24" s="19"/>
      <c r="P24" s="22">
        <v>10000.0</v>
      </c>
      <c r="Q24" s="20">
        <f t="shared" si="1"/>
        <v>0</v>
      </c>
      <c r="R24" s="23" t="s">
        <v>47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44965.0</v>
      </c>
      <c r="C25" s="41" t="s">
        <v>889</v>
      </c>
      <c r="D25" s="42">
        <v>46778.0</v>
      </c>
      <c r="E25" s="42" t="s">
        <v>275</v>
      </c>
      <c r="F25" s="19"/>
      <c r="G25" s="19"/>
      <c r="H25" s="19"/>
      <c r="I25" s="21"/>
      <c r="J25" s="25">
        <v>5150.0</v>
      </c>
      <c r="K25" s="21"/>
      <c r="L25" s="19"/>
      <c r="M25" s="19"/>
      <c r="N25" s="19"/>
      <c r="O25" s="19"/>
      <c r="P25" s="22">
        <v>5150.0</v>
      </c>
      <c r="Q25" s="20">
        <f t="shared" si="1"/>
        <v>0</v>
      </c>
      <c r="R25" s="23" t="s">
        <v>65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44965.0</v>
      </c>
      <c r="C26" s="41" t="s">
        <v>890</v>
      </c>
      <c r="D26" s="42">
        <v>48841.0</v>
      </c>
      <c r="E26" s="42" t="s">
        <v>891</v>
      </c>
      <c r="F26" s="19"/>
      <c r="G26" s="19"/>
      <c r="H26" s="19"/>
      <c r="I26" s="21"/>
      <c r="J26" s="25"/>
      <c r="K26" s="21">
        <v>2540.0</v>
      </c>
      <c r="L26" s="19"/>
      <c r="M26" s="19"/>
      <c r="N26" s="19"/>
      <c r="O26" s="19"/>
      <c r="P26" s="22">
        <v>2540.0</v>
      </c>
      <c r="Q26" s="20">
        <f t="shared" si="1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44965.0</v>
      </c>
      <c r="C27" s="41" t="s">
        <v>892</v>
      </c>
      <c r="D27" s="42">
        <v>67799.0</v>
      </c>
      <c r="E27" s="42" t="s">
        <v>893</v>
      </c>
      <c r="F27" s="19"/>
      <c r="G27" s="19"/>
      <c r="H27" s="21"/>
      <c r="I27" s="25">
        <v>5000.0</v>
      </c>
      <c r="J27" s="21"/>
      <c r="K27" s="19"/>
      <c r="L27" s="19"/>
      <c r="M27" s="19"/>
      <c r="N27" s="19"/>
      <c r="O27" s="19"/>
      <c r="P27" s="22">
        <v>5000.0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44965.0</v>
      </c>
      <c r="C28" s="41" t="s">
        <v>894</v>
      </c>
      <c r="D28" s="42">
        <v>67799.0</v>
      </c>
      <c r="E28" s="42" t="s">
        <v>893</v>
      </c>
      <c r="F28" s="21"/>
      <c r="G28" s="19"/>
      <c r="H28" s="19"/>
      <c r="I28" s="25">
        <v>5000.0</v>
      </c>
      <c r="J28" s="21"/>
      <c r="K28" s="19"/>
      <c r="L28" s="19"/>
      <c r="M28" s="19"/>
      <c r="N28" s="19"/>
      <c r="O28" s="19"/>
      <c r="P28" s="22">
        <v>5000.0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44965.0</v>
      </c>
      <c r="C29" s="41" t="s">
        <v>895</v>
      </c>
      <c r="D29" s="42">
        <v>73735.0</v>
      </c>
      <c r="E29" s="42" t="s">
        <v>896</v>
      </c>
      <c r="F29" s="19"/>
      <c r="G29" s="19"/>
      <c r="H29" s="19"/>
      <c r="I29" s="21"/>
      <c r="J29" s="25">
        <v>12460.0</v>
      </c>
      <c r="K29" s="19"/>
      <c r="L29" s="19"/>
      <c r="M29" s="19"/>
      <c r="N29" s="19"/>
      <c r="O29" s="19"/>
      <c r="P29" s="22">
        <v>12460.0</v>
      </c>
      <c r="Q29" s="20">
        <f t="shared" si="1"/>
        <v>0</v>
      </c>
      <c r="R29" s="23" t="s">
        <v>47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44965.0</v>
      </c>
      <c r="C30" s="41" t="s">
        <v>897</v>
      </c>
      <c r="D30" s="42">
        <v>31738.0</v>
      </c>
      <c r="E30" s="42" t="s">
        <v>558</v>
      </c>
      <c r="F30" s="19"/>
      <c r="G30" s="19"/>
      <c r="H30" s="19"/>
      <c r="I30" s="25">
        <v>5300.0</v>
      </c>
      <c r="J30" s="21"/>
      <c r="K30" s="19"/>
      <c r="L30" s="19"/>
      <c r="M30" s="19"/>
      <c r="N30" s="19"/>
      <c r="O30" s="19"/>
      <c r="P30" s="22">
        <v>5300.0</v>
      </c>
      <c r="Q30" s="20">
        <f t="shared" si="1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44965.0</v>
      </c>
      <c r="C31" s="41" t="s">
        <v>898</v>
      </c>
      <c r="D31" s="42">
        <v>22332.0</v>
      </c>
      <c r="E31" s="42" t="s">
        <v>177</v>
      </c>
      <c r="F31" s="19"/>
      <c r="G31" s="19"/>
      <c r="H31" s="19"/>
      <c r="I31" s="25">
        <v>15000.0</v>
      </c>
      <c r="J31" s="21"/>
      <c r="K31" s="19"/>
      <c r="L31" s="19"/>
      <c r="M31" s="19"/>
      <c r="N31" s="19"/>
      <c r="O31" s="19"/>
      <c r="P31" s="22">
        <v>15000.0</v>
      </c>
      <c r="Q31" s="20">
        <f t="shared" si="1"/>
        <v>0</v>
      </c>
      <c r="R31" s="23" t="s">
        <v>65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44965.0</v>
      </c>
      <c r="C32" s="41" t="s">
        <v>899</v>
      </c>
      <c r="D32" s="42">
        <v>21384.0</v>
      </c>
      <c r="E32" s="42" t="s">
        <v>173</v>
      </c>
      <c r="F32" s="19"/>
      <c r="G32" s="19"/>
      <c r="H32" s="21"/>
      <c r="I32" s="25">
        <v>212500.0</v>
      </c>
      <c r="J32" s="21"/>
      <c r="K32" s="19"/>
      <c r="L32" s="19"/>
      <c r="M32" s="19"/>
      <c r="N32" s="19"/>
      <c r="O32" s="19"/>
      <c r="P32" s="22">
        <v>212500.0</v>
      </c>
      <c r="Q32" s="20">
        <f t="shared" si="1"/>
        <v>0</v>
      </c>
      <c r="R32" s="23" t="s">
        <v>24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44965.0</v>
      </c>
      <c r="C33" s="41" t="s">
        <v>900</v>
      </c>
      <c r="D33" s="42">
        <v>55448.0</v>
      </c>
      <c r="E33" s="42" t="s">
        <v>72</v>
      </c>
      <c r="F33" s="19"/>
      <c r="G33" s="19"/>
      <c r="H33" s="19"/>
      <c r="I33" s="25">
        <v>15000.0</v>
      </c>
      <c r="J33" s="21"/>
      <c r="K33" s="19"/>
      <c r="L33" s="19"/>
      <c r="M33" s="19"/>
      <c r="N33" s="19"/>
      <c r="O33" s="19"/>
      <c r="P33" s="22">
        <v>15000.0</v>
      </c>
      <c r="Q33" s="20">
        <f t="shared" si="1"/>
        <v>0</v>
      </c>
      <c r="R33" s="23" t="s">
        <v>65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44965.0</v>
      </c>
      <c r="C34" s="41" t="s">
        <v>901</v>
      </c>
      <c r="D34" s="42">
        <v>55448.0</v>
      </c>
      <c r="E34" s="42" t="s">
        <v>72</v>
      </c>
      <c r="F34" s="19"/>
      <c r="G34" s="19"/>
      <c r="H34" s="19"/>
      <c r="I34" s="25">
        <v>15000.0</v>
      </c>
      <c r="J34" s="21"/>
      <c r="K34" s="19"/>
      <c r="L34" s="19"/>
      <c r="M34" s="19"/>
      <c r="N34" s="19"/>
      <c r="O34" s="19"/>
      <c r="P34" s="22">
        <v>15000.0</v>
      </c>
      <c r="Q34" s="20">
        <f t="shared" si="1"/>
        <v>0</v>
      </c>
      <c r="R34" s="23" t="s">
        <v>65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44965.0</v>
      </c>
      <c r="C35" s="41" t="s">
        <v>902</v>
      </c>
      <c r="D35" s="42">
        <v>54533.0</v>
      </c>
      <c r="E35" s="42" t="s">
        <v>826</v>
      </c>
      <c r="F35" s="19"/>
      <c r="G35" s="19"/>
      <c r="H35" s="19"/>
      <c r="I35" s="25">
        <v>7650.0</v>
      </c>
      <c r="J35" s="21"/>
      <c r="K35" s="19"/>
      <c r="L35" s="19"/>
      <c r="M35" s="19"/>
      <c r="N35" s="19"/>
      <c r="O35" s="19"/>
      <c r="P35" s="22">
        <v>7650.0</v>
      </c>
      <c r="Q35" s="20">
        <f t="shared" si="1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44965.0</v>
      </c>
      <c r="C36" s="41" t="s">
        <v>903</v>
      </c>
      <c r="D36" s="42">
        <v>54166.0</v>
      </c>
      <c r="E36" s="42" t="s">
        <v>904</v>
      </c>
      <c r="F36" s="19"/>
      <c r="G36" s="19"/>
      <c r="H36" s="19"/>
      <c r="I36" s="21"/>
      <c r="J36" s="25">
        <v>5150.0</v>
      </c>
      <c r="K36" s="19"/>
      <c r="L36" s="19"/>
      <c r="M36" s="19"/>
      <c r="N36" s="19"/>
      <c r="O36" s="19"/>
      <c r="P36" s="22">
        <v>5150.0</v>
      </c>
      <c r="Q36" s="20">
        <f t="shared" si="1"/>
        <v>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44965.0</v>
      </c>
      <c r="C37" s="41" t="s">
        <v>905</v>
      </c>
      <c r="D37" s="42">
        <v>10249.0</v>
      </c>
      <c r="E37" s="42" t="s">
        <v>280</v>
      </c>
      <c r="F37" s="19"/>
      <c r="G37" s="19"/>
      <c r="H37" s="19"/>
      <c r="I37" s="25"/>
      <c r="J37" s="21">
        <v>25000.0</v>
      </c>
      <c r="K37" s="21"/>
      <c r="L37" s="19"/>
      <c r="M37" s="19"/>
      <c r="N37" s="21"/>
      <c r="O37" s="19"/>
      <c r="P37" s="22">
        <v>25000.0</v>
      </c>
      <c r="Q37" s="20">
        <f t="shared" si="1"/>
        <v>0</v>
      </c>
      <c r="R37" s="23" t="s">
        <v>47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44965.0</v>
      </c>
      <c r="C38" s="41" t="s">
        <v>906</v>
      </c>
      <c r="D38" s="42">
        <v>48052.0</v>
      </c>
      <c r="E38" s="42" t="s">
        <v>169</v>
      </c>
      <c r="F38" s="19"/>
      <c r="G38" s="19"/>
      <c r="H38" s="19"/>
      <c r="I38" s="25">
        <v>1250.0</v>
      </c>
      <c r="J38" s="19"/>
      <c r="K38" s="21"/>
      <c r="L38" s="19"/>
      <c r="M38" s="19"/>
      <c r="N38" s="19"/>
      <c r="O38" s="19"/>
      <c r="P38" s="22">
        <v>1250.0</v>
      </c>
      <c r="Q38" s="20">
        <f t="shared" si="1"/>
        <v>0</v>
      </c>
      <c r="R38" s="23" t="s">
        <v>65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44965.0</v>
      </c>
      <c r="C39" s="41" t="s">
        <v>907</v>
      </c>
      <c r="D39" s="42">
        <v>53283.0</v>
      </c>
      <c r="E39" s="42" t="s">
        <v>324</v>
      </c>
      <c r="F39" s="20"/>
      <c r="G39" s="19"/>
      <c r="H39" s="21"/>
      <c r="I39" s="21">
        <v>5690.0</v>
      </c>
      <c r="J39" s="21"/>
      <c r="K39" s="19"/>
      <c r="L39" s="19"/>
      <c r="M39" s="19"/>
      <c r="N39" s="19"/>
      <c r="O39" s="19"/>
      <c r="P39" s="22">
        <v>5690.0</v>
      </c>
      <c r="Q39" s="20">
        <f t="shared" si="1"/>
        <v>0</v>
      </c>
      <c r="R39" s="23" t="s">
        <v>65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44965.0</v>
      </c>
      <c r="C40" s="41" t="s">
        <v>908</v>
      </c>
      <c r="D40" s="42">
        <v>51512.0</v>
      </c>
      <c r="E40" s="42" t="s">
        <v>603</v>
      </c>
      <c r="F40" s="20"/>
      <c r="G40" s="19"/>
      <c r="H40" s="19"/>
      <c r="I40" s="21"/>
      <c r="J40" s="21">
        <v>1750.0</v>
      </c>
      <c r="K40" s="19"/>
      <c r="L40" s="19"/>
      <c r="M40" s="19"/>
      <c r="N40" s="19"/>
      <c r="O40" s="19"/>
      <c r="P40" s="22">
        <v>1750.0</v>
      </c>
      <c r="Q40" s="20">
        <f t="shared" si="1"/>
        <v>0</v>
      </c>
      <c r="R40" s="23" t="s">
        <v>47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44965.0</v>
      </c>
      <c r="C41" s="41" t="s">
        <v>909</v>
      </c>
      <c r="D41" s="42">
        <v>30248.0</v>
      </c>
      <c r="E41" s="42" t="s">
        <v>910</v>
      </c>
      <c r="F41" s="20"/>
      <c r="G41" s="19"/>
      <c r="H41" s="19"/>
      <c r="I41" s="21">
        <v>2750.0</v>
      </c>
      <c r="J41" s="21"/>
      <c r="K41" s="19"/>
      <c r="L41" s="19"/>
      <c r="M41" s="19"/>
      <c r="N41" s="21"/>
      <c r="O41" s="19"/>
      <c r="P41" s="22">
        <v>2750.0</v>
      </c>
      <c r="Q41" s="20">
        <f t="shared" si="1"/>
        <v>0</v>
      </c>
      <c r="R41" s="23" t="s">
        <v>88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44965.0</v>
      </c>
      <c r="C42" s="41" t="s">
        <v>911</v>
      </c>
      <c r="D42" s="42">
        <v>30248.0</v>
      </c>
      <c r="E42" s="42" t="s">
        <v>910</v>
      </c>
      <c r="F42" s="19"/>
      <c r="G42" s="19"/>
      <c r="H42" s="21"/>
      <c r="I42" s="25">
        <v>5150.0</v>
      </c>
      <c r="J42" s="21"/>
      <c r="K42" s="19"/>
      <c r="L42" s="19"/>
      <c r="M42" s="19"/>
      <c r="N42" s="19"/>
      <c r="O42" s="19"/>
      <c r="P42" s="22">
        <v>5150.0</v>
      </c>
      <c r="Q42" s="20">
        <f t="shared" si="1"/>
        <v>0</v>
      </c>
      <c r="R42" s="23" t="s">
        <v>88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44965.0</v>
      </c>
      <c r="C43" s="41" t="s">
        <v>912</v>
      </c>
      <c r="D43" s="42">
        <v>70209.0</v>
      </c>
      <c r="E43" s="42" t="s">
        <v>913</v>
      </c>
      <c r="F43" s="19"/>
      <c r="G43" s="19"/>
      <c r="H43" s="21"/>
      <c r="I43" s="21">
        <v>2600.0</v>
      </c>
      <c r="J43" s="20"/>
      <c r="K43" s="19"/>
      <c r="L43" s="19"/>
      <c r="M43" s="19"/>
      <c r="N43" s="19"/>
      <c r="O43" s="19"/>
      <c r="P43" s="22">
        <v>2600.0</v>
      </c>
      <c r="Q43" s="20">
        <f t="shared" si="1"/>
        <v>0</v>
      </c>
      <c r="R43" s="23" t="s">
        <v>47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44965.0</v>
      </c>
      <c r="C44" s="41" t="s">
        <v>914</v>
      </c>
      <c r="D44" s="42">
        <v>33995.0</v>
      </c>
      <c r="E44" s="42" t="s">
        <v>239</v>
      </c>
      <c r="F44" s="19"/>
      <c r="G44" s="19"/>
      <c r="H44" s="19"/>
      <c r="I44" s="25"/>
      <c r="J44" s="21">
        <v>7500.0</v>
      </c>
      <c r="K44" s="21"/>
      <c r="L44" s="19"/>
      <c r="M44" s="19"/>
      <c r="N44" s="19"/>
      <c r="O44" s="19"/>
      <c r="P44" s="22">
        <v>7500.0</v>
      </c>
      <c r="Q44" s="20">
        <f t="shared" si="1"/>
        <v>0</v>
      </c>
      <c r="R44" s="23" t="s">
        <v>75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44965.0</v>
      </c>
      <c r="C45" s="41" t="s">
        <v>915</v>
      </c>
      <c r="D45" s="42">
        <v>33995.0</v>
      </c>
      <c r="E45" s="42" t="s">
        <v>239</v>
      </c>
      <c r="F45" s="21"/>
      <c r="G45" s="21"/>
      <c r="H45" s="21"/>
      <c r="I45" s="21"/>
      <c r="J45" s="21">
        <v>15000.0</v>
      </c>
      <c r="K45" s="21"/>
      <c r="L45" s="19"/>
      <c r="M45" s="19"/>
      <c r="N45" s="21"/>
      <c r="O45" s="19"/>
      <c r="P45" s="22">
        <v>15000.0</v>
      </c>
      <c r="Q45" s="20">
        <f t="shared" si="1"/>
        <v>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44965.0</v>
      </c>
      <c r="C46" s="41" t="s">
        <v>916</v>
      </c>
      <c r="D46" s="42">
        <v>57698.0</v>
      </c>
      <c r="E46" s="42" t="s">
        <v>286</v>
      </c>
      <c r="F46" s="19"/>
      <c r="G46" s="19"/>
      <c r="H46" s="19"/>
      <c r="I46" s="21">
        <v>2650.0</v>
      </c>
      <c r="J46" s="25"/>
      <c r="K46" s="21"/>
      <c r="L46" s="19"/>
      <c r="M46" s="19"/>
      <c r="N46" s="19"/>
      <c r="O46" s="19"/>
      <c r="P46" s="22">
        <v>2650.0</v>
      </c>
      <c r="Q46" s="25">
        <v>0.0</v>
      </c>
      <c r="R46" s="23" t="s">
        <v>42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44965.0</v>
      </c>
      <c r="C47" s="41" t="s">
        <v>917</v>
      </c>
      <c r="D47" s="42">
        <v>64457.0</v>
      </c>
      <c r="E47" s="42" t="s">
        <v>918</v>
      </c>
      <c r="F47" s="21"/>
      <c r="G47" s="19"/>
      <c r="H47" s="21"/>
      <c r="I47" s="21">
        <v>23180.0</v>
      </c>
      <c r="J47" s="19"/>
      <c r="K47" s="21"/>
      <c r="L47" s="19"/>
      <c r="M47" s="19"/>
      <c r="N47" s="19"/>
      <c r="O47" s="19"/>
      <c r="P47" s="22">
        <v>23180.0</v>
      </c>
      <c r="Q47" s="20">
        <f t="shared" ref="Q47:Q53" si="2">F47+G47+H47+I47+J47+K47+L47+N47+O47-P47</f>
        <v>0</v>
      </c>
      <c r="R47" s="23" t="s">
        <v>47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44965.0</v>
      </c>
      <c r="C48" s="41" t="s">
        <v>919</v>
      </c>
      <c r="D48" s="42">
        <v>66143.0</v>
      </c>
      <c r="E48" s="42" t="s">
        <v>920</v>
      </c>
      <c r="F48" s="19"/>
      <c r="G48" s="21"/>
      <c r="H48" s="21"/>
      <c r="I48" s="21"/>
      <c r="J48" s="25">
        <v>4600.0</v>
      </c>
      <c r="K48" s="19"/>
      <c r="L48" s="19"/>
      <c r="M48" s="19"/>
      <c r="N48" s="19"/>
      <c r="O48" s="21"/>
      <c r="P48" s="22">
        <v>4600.0</v>
      </c>
      <c r="Q48" s="20">
        <f t="shared" si="2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44965.0</v>
      </c>
      <c r="C49" s="41" t="s">
        <v>921</v>
      </c>
      <c r="D49" s="42">
        <v>21384.0</v>
      </c>
      <c r="E49" s="42" t="s">
        <v>173</v>
      </c>
      <c r="F49" s="19"/>
      <c r="G49" s="21">
        <v>700.0</v>
      </c>
      <c r="H49" s="19"/>
      <c r="I49" s="21"/>
      <c r="J49" s="25"/>
      <c r="K49" s="21"/>
      <c r="L49" s="19"/>
      <c r="M49" s="19"/>
      <c r="N49" s="19"/>
      <c r="O49" s="19"/>
      <c r="P49" s="22">
        <v>700.0</v>
      </c>
      <c r="Q49" s="20">
        <f t="shared" si="2"/>
        <v>0</v>
      </c>
      <c r="R49" s="23" t="s">
        <v>42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44965.0</v>
      </c>
      <c r="C50" s="46" t="s">
        <v>922</v>
      </c>
      <c r="D50" s="46">
        <v>69620.0</v>
      </c>
      <c r="E50" s="46" t="s">
        <v>331</v>
      </c>
      <c r="F50" s="33"/>
      <c r="G50" s="33"/>
      <c r="H50" s="33"/>
      <c r="I50" s="47"/>
      <c r="J50" s="47">
        <v>8050.0</v>
      </c>
      <c r="K50" s="33"/>
      <c r="L50" s="33"/>
      <c r="M50" s="33"/>
      <c r="N50" s="33"/>
      <c r="O50" s="33"/>
      <c r="P50" s="47">
        <v>8050.0</v>
      </c>
      <c r="Q50" s="20">
        <f t="shared" si="2"/>
        <v>0</v>
      </c>
      <c r="R50" s="46" t="s">
        <v>42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5">
        <v>48.0</v>
      </c>
      <c r="B51" s="40">
        <v>44965.0</v>
      </c>
      <c r="C51" s="46" t="s">
        <v>923</v>
      </c>
      <c r="D51" s="46">
        <v>14329.0</v>
      </c>
      <c r="E51" s="46" t="s">
        <v>55</v>
      </c>
      <c r="F51" s="33"/>
      <c r="G51" s="33"/>
      <c r="H51" s="33"/>
      <c r="I51" s="47">
        <v>1600.0</v>
      </c>
      <c r="J51" s="47"/>
      <c r="K51" s="33"/>
      <c r="L51" s="33"/>
      <c r="M51" s="33"/>
      <c r="N51" s="33"/>
      <c r="O51" s="33"/>
      <c r="P51" s="47">
        <v>1600.0</v>
      </c>
      <c r="Q51" s="20">
        <f t="shared" si="2"/>
        <v>0</v>
      </c>
      <c r="R51" s="46" t="s">
        <v>58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5">
        <v>49.0</v>
      </c>
      <c r="B52" s="40">
        <v>44965.0</v>
      </c>
      <c r="C52" s="46" t="s">
        <v>924</v>
      </c>
      <c r="D52" s="46">
        <v>31738.0</v>
      </c>
      <c r="E52" s="46" t="s">
        <v>558</v>
      </c>
      <c r="F52" s="33"/>
      <c r="G52" s="33"/>
      <c r="H52" s="33"/>
      <c r="I52" s="47">
        <v>10000.0</v>
      </c>
      <c r="J52" s="33"/>
      <c r="K52" s="33"/>
      <c r="L52" s="33"/>
      <c r="M52" s="33"/>
      <c r="N52" s="33"/>
      <c r="O52" s="33"/>
      <c r="P52" s="47">
        <v>10000.0</v>
      </c>
      <c r="Q52" s="20">
        <f t="shared" si="2"/>
        <v>0</v>
      </c>
      <c r="R52" s="46" t="s">
        <v>24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5">
        <v>50.0</v>
      </c>
      <c r="B53" s="40">
        <v>44965.0</v>
      </c>
      <c r="C53" s="46" t="s">
        <v>925</v>
      </c>
      <c r="D53" s="46">
        <v>14329.0</v>
      </c>
      <c r="E53" s="46" t="s">
        <v>55</v>
      </c>
      <c r="F53" s="33"/>
      <c r="G53" s="33"/>
      <c r="H53" s="33"/>
      <c r="I53" s="47">
        <v>200.0</v>
      </c>
      <c r="J53" s="33"/>
      <c r="K53" s="33"/>
      <c r="L53" s="33"/>
      <c r="M53" s="33"/>
      <c r="N53" s="33"/>
      <c r="O53" s="33"/>
      <c r="P53" s="47">
        <v>200.0</v>
      </c>
      <c r="Q53" s="20">
        <f t="shared" si="2"/>
        <v>0</v>
      </c>
      <c r="R53" s="46" t="s">
        <v>58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5">
        <v>51.0</v>
      </c>
      <c r="B54" s="40">
        <v>44965.0</v>
      </c>
      <c r="C54" s="46" t="s">
        <v>926</v>
      </c>
      <c r="D54" s="46">
        <v>74055.0</v>
      </c>
      <c r="E54" s="46" t="s">
        <v>927</v>
      </c>
      <c r="F54" s="33"/>
      <c r="G54" s="33"/>
      <c r="H54" s="33"/>
      <c r="I54" s="47"/>
      <c r="J54" s="33"/>
      <c r="K54" s="33"/>
      <c r="L54" s="33"/>
      <c r="M54" s="47"/>
      <c r="N54" s="47">
        <v>1450.0</v>
      </c>
      <c r="O54" s="33"/>
      <c r="P54" s="47">
        <v>1450.0</v>
      </c>
      <c r="Q54" s="25">
        <v>0.0</v>
      </c>
      <c r="R54" s="46" t="s">
        <v>42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5">
        <v>52.0</v>
      </c>
      <c r="B55" s="40">
        <v>44964.0</v>
      </c>
      <c r="C55" s="46" t="s">
        <v>928</v>
      </c>
      <c r="D55" s="46">
        <v>58257.0</v>
      </c>
      <c r="E55" s="46" t="s">
        <v>171</v>
      </c>
      <c r="F55" s="33"/>
      <c r="G55" s="33"/>
      <c r="H55" s="33"/>
      <c r="I55" s="47"/>
      <c r="J55" s="33"/>
      <c r="K55" s="47">
        <v>2400.0</v>
      </c>
      <c r="L55" s="33"/>
      <c r="M55" s="33"/>
      <c r="N55" s="33"/>
      <c r="O55" s="33"/>
      <c r="P55" s="47">
        <v>2400.0</v>
      </c>
      <c r="Q55" s="20">
        <f t="shared" ref="Q55:Q59" si="3">F55+G55+H55+I55+J55+K55+L55+N55+O55-P55</f>
        <v>0</v>
      </c>
      <c r="R55" s="46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5">
        <v>53.0</v>
      </c>
      <c r="B56" s="40">
        <v>44965.0</v>
      </c>
      <c r="C56" s="46" t="s">
        <v>929</v>
      </c>
      <c r="D56" s="46">
        <v>51512.0</v>
      </c>
      <c r="E56" s="46" t="s">
        <v>603</v>
      </c>
      <c r="F56" s="33"/>
      <c r="G56" s="33"/>
      <c r="H56" s="33"/>
      <c r="I56" s="47"/>
      <c r="J56" s="33"/>
      <c r="K56" s="33"/>
      <c r="L56" s="33"/>
      <c r="M56" s="33"/>
      <c r="N56" s="33"/>
      <c r="O56" s="47">
        <v>1200.0</v>
      </c>
      <c r="P56" s="47">
        <v>1200.0</v>
      </c>
      <c r="Q56" s="20">
        <f t="shared" si="3"/>
        <v>0</v>
      </c>
      <c r="R56" s="46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5">
        <v>54.0</v>
      </c>
      <c r="B57" s="40">
        <v>44965.0</v>
      </c>
      <c r="C57" s="46" t="s">
        <v>930</v>
      </c>
      <c r="D57" s="46">
        <v>75781.0</v>
      </c>
      <c r="E57" s="46" t="s">
        <v>931</v>
      </c>
      <c r="F57" s="47"/>
      <c r="G57" s="47"/>
      <c r="H57" s="33"/>
      <c r="I57" s="33"/>
      <c r="J57" s="33"/>
      <c r="K57" s="47">
        <v>3600.0</v>
      </c>
      <c r="L57" s="33"/>
      <c r="M57" s="33"/>
      <c r="N57" s="33"/>
      <c r="O57" s="33"/>
      <c r="P57" s="47">
        <v>3600.0</v>
      </c>
      <c r="Q57" s="20">
        <f t="shared" si="3"/>
        <v>0</v>
      </c>
      <c r="R57" s="46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5">
        <v>55.0</v>
      </c>
      <c r="B58" s="40">
        <v>44965.0</v>
      </c>
      <c r="C58" s="46" t="s">
        <v>932</v>
      </c>
      <c r="D58" s="46">
        <v>37642.0</v>
      </c>
      <c r="E58" s="46" t="s">
        <v>87</v>
      </c>
      <c r="F58" s="47"/>
      <c r="G58" s="33"/>
      <c r="H58" s="33"/>
      <c r="I58" s="47"/>
      <c r="J58" s="33"/>
      <c r="K58" s="33"/>
      <c r="L58" s="33"/>
      <c r="M58" s="33"/>
      <c r="N58" s="33"/>
      <c r="O58" s="47">
        <v>10000.0</v>
      </c>
      <c r="P58" s="47">
        <v>10000.0</v>
      </c>
      <c r="Q58" s="20">
        <f t="shared" si="3"/>
        <v>0</v>
      </c>
      <c r="R58" s="46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5"/>
      <c r="B59" s="40"/>
      <c r="C59" s="46"/>
      <c r="D59" s="46"/>
      <c r="E59" s="46"/>
      <c r="F59" s="47"/>
      <c r="G59" s="33"/>
      <c r="H59" s="33"/>
      <c r="I59" s="47"/>
      <c r="J59" s="33"/>
      <c r="K59" s="33"/>
      <c r="L59" s="33"/>
      <c r="M59" s="33"/>
      <c r="N59" s="33"/>
      <c r="O59" s="33"/>
      <c r="P59" s="47"/>
      <c r="Q59" s="20">
        <f t="shared" si="3"/>
        <v>0</v>
      </c>
      <c r="R59" s="46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31"/>
      <c r="B60" s="32"/>
      <c r="C60" s="32"/>
      <c r="D60" s="32"/>
      <c r="E60" s="32"/>
      <c r="F60" s="33">
        <f t="shared" ref="F60:Q60" si="4">SUM(F5:F59)</f>
        <v>2955</v>
      </c>
      <c r="G60" s="33">
        <f t="shared" si="4"/>
        <v>700</v>
      </c>
      <c r="H60" s="33">
        <f t="shared" si="4"/>
        <v>42500</v>
      </c>
      <c r="I60" s="33">
        <f t="shared" si="4"/>
        <v>424390</v>
      </c>
      <c r="J60" s="33">
        <f t="shared" si="4"/>
        <v>94960</v>
      </c>
      <c r="K60" s="33">
        <f t="shared" si="4"/>
        <v>9140</v>
      </c>
      <c r="L60" s="33">
        <f t="shared" si="4"/>
        <v>0</v>
      </c>
      <c r="M60" s="33">
        <f t="shared" si="4"/>
        <v>0</v>
      </c>
      <c r="N60" s="33">
        <f t="shared" si="4"/>
        <v>1450</v>
      </c>
      <c r="O60" s="33">
        <f t="shared" si="4"/>
        <v>11200</v>
      </c>
      <c r="P60" s="33">
        <f t="shared" si="4"/>
        <v>587295</v>
      </c>
      <c r="Q60" s="34">
        <f t="shared" si="4"/>
        <v>0</v>
      </c>
      <c r="R60" s="35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36"/>
      <c r="B61" s="32"/>
      <c r="C61" s="32"/>
      <c r="D61" s="32"/>
      <c r="E61" s="32"/>
      <c r="F61" s="37">
        <f>SUM(F60+G60+H60+I60+J60+K60+L60+M60+N60+O60)</f>
        <v>587295</v>
      </c>
      <c r="G61" s="8"/>
      <c r="H61" s="8"/>
      <c r="I61" s="8"/>
      <c r="J61" s="8"/>
      <c r="K61" s="8"/>
      <c r="L61" s="9"/>
      <c r="M61" s="38"/>
      <c r="N61" s="38"/>
      <c r="O61" s="38"/>
      <c r="P61" s="24"/>
      <c r="Q61" s="24"/>
      <c r="R61" s="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 t="s">
        <v>27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 t="s">
        <v>30</v>
      </c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</sheetData>
  <mergeCells count="17">
    <mergeCell ref="E2:E4"/>
    <mergeCell ref="F3:F4"/>
    <mergeCell ref="G3:H3"/>
    <mergeCell ref="I3:J3"/>
    <mergeCell ref="K3:K4"/>
    <mergeCell ref="L3:L4"/>
    <mergeCell ref="F61:L6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13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933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44965.0</v>
      </c>
      <c r="C5" s="41" t="s">
        <v>934</v>
      </c>
      <c r="D5" s="42">
        <v>62867.0</v>
      </c>
      <c r="E5" s="42" t="s">
        <v>935</v>
      </c>
      <c r="F5" s="21"/>
      <c r="G5" s="19"/>
      <c r="H5" s="19"/>
      <c r="I5" s="25">
        <v>25000.0</v>
      </c>
      <c r="J5" s="19"/>
      <c r="K5" s="21"/>
      <c r="L5" s="19"/>
      <c r="M5" s="19"/>
      <c r="N5" s="21"/>
      <c r="O5" s="19"/>
      <c r="P5" s="22">
        <v>25000.0</v>
      </c>
      <c r="Q5" s="20">
        <f t="shared" ref="Q5:Q43" si="1">F5+G5+H5+I5+J5+K5+L5+N5+O5-P5</f>
        <v>0</v>
      </c>
      <c r="R5" s="23" t="s">
        <v>47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44965.0</v>
      </c>
      <c r="C6" s="41" t="s">
        <v>936</v>
      </c>
      <c r="D6" s="42">
        <v>73735.0</v>
      </c>
      <c r="E6" s="42" t="s">
        <v>896</v>
      </c>
      <c r="F6" s="19"/>
      <c r="G6" s="19"/>
      <c r="H6" s="19"/>
      <c r="I6" s="25">
        <v>0.0</v>
      </c>
      <c r="J6" s="21"/>
      <c r="K6" s="21"/>
      <c r="L6" s="19"/>
      <c r="M6" s="19"/>
      <c r="N6" s="19"/>
      <c r="O6" s="19"/>
      <c r="P6" s="22">
        <v>12460.0</v>
      </c>
      <c r="Q6" s="20">
        <f t="shared" si="1"/>
        <v>-12460</v>
      </c>
      <c r="R6" s="23" t="s">
        <v>24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44966.0</v>
      </c>
      <c r="C7" s="41" t="s">
        <v>937</v>
      </c>
      <c r="D7" s="42">
        <v>14329.0</v>
      </c>
      <c r="E7" s="42" t="s">
        <v>55</v>
      </c>
      <c r="F7" s="19"/>
      <c r="G7" s="21"/>
      <c r="H7" s="19"/>
      <c r="I7" s="21">
        <v>1150.0</v>
      </c>
      <c r="J7" s="25"/>
      <c r="K7" s="19"/>
      <c r="L7" s="19"/>
      <c r="M7" s="19"/>
      <c r="N7" s="19"/>
      <c r="O7" s="19"/>
      <c r="P7" s="22">
        <v>1150.0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44966.0</v>
      </c>
      <c r="C8" s="41" t="s">
        <v>938</v>
      </c>
      <c r="D8" s="42">
        <v>22341.0</v>
      </c>
      <c r="E8" s="42" t="s">
        <v>83</v>
      </c>
      <c r="F8" s="21"/>
      <c r="G8" s="19"/>
      <c r="H8" s="19"/>
      <c r="I8" s="25">
        <v>2650.0</v>
      </c>
      <c r="J8" s="19"/>
      <c r="K8" s="21"/>
      <c r="L8" s="19"/>
      <c r="M8" s="19"/>
      <c r="N8" s="19"/>
      <c r="O8" s="19"/>
      <c r="P8" s="22">
        <v>2650.0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44966.0</v>
      </c>
      <c r="C9" s="41" t="s">
        <v>939</v>
      </c>
      <c r="D9" s="42">
        <v>67054.0</v>
      </c>
      <c r="E9" s="42" t="s">
        <v>940</v>
      </c>
      <c r="F9" s="21"/>
      <c r="G9" s="19"/>
      <c r="H9" s="21"/>
      <c r="I9" s="25">
        <v>5150.0</v>
      </c>
      <c r="J9" s="19"/>
      <c r="K9" s="19"/>
      <c r="L9" s="19"/>
      <c r="M9" s="19"/>
      <c r="N9" s="19"/>
      <c r="O9" s="19"/>
      <c r="P9" s="22">
        <v>5150.0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44966.0</v>
      </c>
      <c r="C10" s="41" t="s">
        <v>941</v>
      </c>
      <c r="D10" s="42">
        <v>51939.0</v>
      </c>
      <c r="E10" s="42" t="s">
        <v>162</v>
      </c>
      <c r="F10" s="19"/>
      <c r="G10" s="19"/>
      <c r="H10" s="19"/>
      <c r="I10" s="25">
        <v>16250.0</v>
      </c>
      <c r="J10" s="19"/>
      <c r="K10" s="19"/>
      <c r="L10" s="19"/>
      <c r="M10" s="19"/>
      <c r="N10" s="19"/>
      <c r="O10" s="19"/>
      <c r="P10" s="22">
        <v>16250.0</v>
      </c>
      <c r="Q10" s="20">
        <f t="shared" si="1"/>
        <v>0</v>
      </c>
      <c r="R10" s="23" t="s">
        <v>58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44966.0</v>
      </c>
      <c r="C11" s="41" t="s">
        <v>942</v>
      </c>
      <c r="D11" s="42">
        <v>42071.0</v>
      </c>
      <c r="E11" s="42" t="s">
        <v>943</v>
      </c>
      <c r="F11" s="19"/>
      <c r="G11" s="19"/>
      <c r="H11" s="19"/>
      <c r="I11" s="25"/>
      <c r="J11" s="25">
        <v>9925.0</v>
      </c>
      <c r="K11" s="19"/>
      <c r="L11" s="19"/>
      <c r="M11" s="19"/>
      <c r="N11" s="19"/>
      <c r="O11" s="19"/>
      <c r="P11" s="22">
        <v>9925.0</v>
      </c>
      <c r="Q11" s="20">
        <f t="shared" si="1"/>
        <v>0</v>
      </c>
      <c r="R11" s="23" t="s">
        <v>75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44966.0</v>
      </c>
      <c r="C12" s="41" t="s">
        <v>944</v>
      </c>
      <c r="D12" s="42">
        <v>52681.0</v>
      </c>
      <c r="E12" s="42" t="s">
        <v>945</v>
      </c>
      <c r="F12" s="19"/>
      <c r="G12" s="21"/>
      <c r="H12" s="19"/>
      <c r="I12" s="25">
        <v>2650.0</v>
      </c>
      <c r="J12" s="21"/>
      <c r="K12" s="19"/>
      <c r="L12" s="19"/>
      <c r="M12" s="19"/>
      <c r="N12" s="19"/>
      <c r="O12" s="19"/>
      <c r="P12" s="22">
        <v>2650.0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44966.0</v>
      </c>
      <c r="C13" s="41" t="s">
        <v>946</v>
      </c>
      <c r="D13" s="42">
        <v>62736.0</v>
      </c>
      <c r="E13" s="42" t="s">
        <v>947</v>
      </c>
      <c r="F13" s="19"/>
      <c r="G13" s="19"/>
      <c r="H13" s="19"/>
      <c r="I13" s="25">
        <v>10000.0</v>
      </c>
      <c r="J13" s="21"/>
      <c r="K13" s="19"/>
      <c r="L13" s="19"/>
      <c r="M13" s="21"/>
      <c r="N13" s="19"/>
      <c r="O13" s="19"/>
      <c r="P13" s="22">
        <v>10000.0</v>
      </c>
      <c r="Q13" s="20">
        <f t="shared" si="1"/>
        <v>0</v>
      </c>
      <c r="R13" s="23" t="s">
        <v>47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44966.0</v>
      </c>
      <c r="C14" s="41" t="s">
        <v>948</v>
      </c>
      <c r="D14" s="42">
        <v>50739.0</v>
      </c>
      <c r="E14" s="42" t="s">
        <v>150</v>
      </c>
      <c r="F14" s="19"/>
      <c r="G14" s="19"/>
      <c r="H14" s="21"/>
      <c r="I14" s="25">
        <v>2500.0</v>
      </c>
      <c r="J14" s="21"/>
      <c r="K14" s="21"/>
      <c r="L14" s="19"/>
      <c r="M14" s="19"/>
      <c r="N14" s="19"/>
      <c r="O14" s="19"/>
      <c r="P14" s="22">
        <v>2500.0</v>
      </c>
      <c r="Q14" s="20">
        <f t="shared" si="1"/>
        <v>0</v>
      </c>
      <c r="R14" s="23" t="s">
        <v>65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44966.0</v>
      </c>
      <c r="C15" s="41" t="s">
        <v>949</v>
      </c>
      <c r="D15" s="42">
        <v>70209.0</v>
      </c>
      <c r="E15" s="42" t="s">
        <v>913</v>
      </c>
      <c r="F15" s="21"/>
      <c r="G15" s="19"/>
      <c r="H15" s="19"/>
      <c r="I15" s="25">
        <v>2650.0</v>
      </c>
      <c r="J15" s="21"/>
      <c r="K15" s="19"/>
      <c r="L15" s="19"/>
      <c r="M15" s="19"/>
      <c r="N15" s="19"/>
      <c r="O15" s="19"/>
      <c r="P15" s="22">
        <v>2650.0</v>
      </c>
      <c r="Q15" s="20">
        <f t="shared" si="1"/>
        <v>0</v>
      </c>
      <c r="R15" s="23" t="s">
        <v>75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44966.0</v>
      </c>
      <c r="C16" s="41" t="s">
        <v>950</v>
      </c>
      <c r="D16" s="42">
        <v>59103.0</v>
      </c>
      <c r="E16" s="42" t="s">
        <v>148</v>
      </c>
      <c r="F16" s="21"/>
      <c r="G16" s="19"/>
      <c r="H16" s="19"/>
      <c r="I16" s="25">
        <v>15000.0</v>
      </c>
      <c r="J16" s="21"/>
      <c r="K16" s="19"/>
      <c r="L16" s="19"/>
      <c r="M16" s="19"/>
      <c r="N16" s="19"/>
      <c r="O16" s="19"/>
      <c r="P16" s="22">
        <v>15000.0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44966.0</v>
      </c>
      <c r="C17" s="41" t="s">
        <v>951</v>
      </c>
      <c r="D17" s="42">
        <v>50739.0</v>
      </c>
      <c r="E17" s="42" t="s">
        <v>150</v>
      </c>
      <c r="F17" s="21"/>
      <c r="G17" s="19"/>
      <c r="H17" s="21"/>
      <c r="I17" s="25">
        <v>350.0</v>
      </c>
      <c r="J17" s="21"/>
      <c r="K17" s="21"/>
      <c r="L17" s="19"/>
      <c r="M17" s="19"/>
      <c r="N17" s="19"/>
      <c r="O17" s="19"/>
      <c r="P17" s="22">
        <v>350.0</v>
      </c>
      <c r="Q17" s="20">
        <f t="shared" si="1"/>
        <v>0</v>
      </c>
      <c r="R17" s="23" t="s">
        <v>75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44966.0</v>
      </c>
      <c r="C18" s="41" t="s">
        <v>952</v>
      </c>
      <c r="D18" s="42">
        <v>10006.0</v>
      </c>
      <c r="E18" s="42" t="s">
        <v>222</v>
      </c>
      <c r="F18" s="21"/>
      <c r="G18" s="19"/>
      <c r="H18" s="19"/>
      <c r="I18" s="25">
        <v>12500.0</v>
      </c>
      <c r="J18" s="19"/>
      <c r="K18" s="19"/>
      <c r="L18" s="19"/>
      <c r="M18" s="19"/>
      <c r="N18" s="21"/>
      <c r="O18" s="19"/>
      <c r="P18" s="22">
        <v>12500.0</v>
      </c>
      <c r="Q18" s="20">
        <f t="shared" si="1"/>
        <v>0</v>
      </c>
      <c r="R18" s="23" t="s">
        <v>88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44966.0</v>
      </c>
      <c r="C19" s="41" t="s">
        <v>953</v>
      </c>
      <c r="D19" s="42">
        <v>46778.0</v>
      </c>
      <c r="E19" s="42" t="s">
        <v>275</v>
      </c>
      <c r="F19" s="19"/>
      <c r="G19" s="19"/>
      <c r="H19" s="21"/>
      <c r="I19" s="25">
        <v>1600.0</v>
      </c>
      <c r="J19" s="21"/>
      <c r="K19" s="19"/>
      <c r="L19" s="19"/>
      <c r="M19" s="19"/>
      <c r="N19" s="19"/>
      <c r="O19" s="19"/>
      <c r="P19" s="22">
        <v>1600.0</v>
      </c>
      <c r="Q19" s="20">
        <f t="shared" si="1"/>
        <v>0</v>
      </c>
      <c r="R19" s="23" t="s">
        <v>58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44966.0</v>
      </c>
      <c r="C20" s="41" t="s">
        <v>954</v>
      </c>
      <c r="D20" s="42">
        <v>10384.0</v>
      </c>
      <c r="E20" s="42" t="s">
        <v>955</v>
      </c>
      <c r="F20" s="19"/>
      <c r="G20" s="19"/>
      <c r="H20" s="19"/>
      <c r="I20" s="25">
        <v>700.0</v>
      </c>
      <c r="J20" s="21"/>
      <c r="K20" s="19"/>
      <c r="L20" s="19"/>
      <c r="M20" s="19"/>
      <c r="N20" s="19"/>
      <c r="O20" s="19"/>
      <c r="P20" s="22">
        <v>700.0</v>
      </c>
      <c r="Q20" s="20">
        <f t="shared" si="1"/>
        <v>0</v>
      </c>
      <c r="R20" s="23" t="s">
        <v>65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44966.0</v>
      </c>
      <c r="C21" s="41" t="s">
        <v>956</v>
      </c>
      <c r="D21" s="42">
        <v>51395.0</v>
      </c>
      <c r="E21" s="42" t="s">
        <v>422</v>
      </c>
      <c r="F21" s="21"/>
      <c r="G21" s="19"/>
      <c r="H21" s="21"/>
      <c r="I21" s="21">
        <v>10000.0</v>
      </c>
      <c r="J21" s="25"/>
      <c r="K21" s="19"/>
      <c r="L21" s="19"/>
      <c r="M21" s="19"/>
      <c r="N21" s="21"/>
      <c r="O21" s="19"/>
      <c r="P21" s="22">
        <v>10000.0</v>
      </c>
      <c r="Q21" s="20">
        <f t="shared" si="1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44966.0</v>
      </c>
      <c r="C22" s="41" t="s">
        <v>957</v>
      </c>
      <c r="D22" s="42">
        <v>69369.0</v>
      </c>
      <c r="E22" s="42" t="s">
        <v>958</v>
      </c>
      <c r="F22" s="19"/>
      <c r="G22" s="19"/>
      <c r="H22" s="19"/>
      <c r="I22" s="21">
        <v>10000.0</v>
      </c>
      <c r="J22" s="25"/>
      <c r="K22" s="19"/>
      <c r="L22" s="19"/>
      <c r="M22" s="19"/>
      <c r="N22" s="19"/>
      <c r="O22" s="19"/>
      <c r="P22" s="22">
        <v>10000.0</v>
      </c>
      <c r="Q22" s="20">
        <f t="shared" si="1"/>
        <v>0</v>
      </c>
      <c r="R22" s="23" t="s">
        <v>42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44966.0</v>
      </c>
      <c r="C23" s="41" t="s">
        <v>959</v>
      </c>
      <c r="D23" s="42">
        <v>60722.0</v>
      </c>
      <c r="E23" s="42" t="s">
        <v>474</v>
      </c>
      <c r="F23" s="19"/>
      <c r="G23" s="21"/>
      <c r="H23" s="21"/>
      <c r="I23" s="21"/>
      <c r="J23" s="25">
        <v>15000.0</v>
      </c>
      <c r="K23" s="21"/>
      <c r="L23" s="19"/>
      <c r="M23" s="19"/>
      <c r="N23" s="19"/>
      <c r="O23" s="19"/>
      <c r="P23" s="22">
        <v>15000.0</v>
      </c>
      <c r="Q23" s="20">
        <f t="shared" si="1"/>
        <v>0</v>
      </c>
      <c r="R23" s="23" t="s">
        <v>24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44966.0</v>
      </c>
      <c r="C24" s="41" t="s">
        <v>960</v>
      </c>
      <c r="D24" s="42">
        <v>53283.0</v>
      </c>
      <c r="E24" s="42" t="s">
        <v>324</v>
      </c>
      <c r="F24" s="19"/>
      <c r="G24" s="19"/>
      <c r="H24" s="19"/>
      <c r="I24" s="21">
        <v>4450.0</v>
      </c>
      <c r="J24" s="25"/>
      <c r="K24" s="19"/>
      <c r="L24" s="19"/>
      <c r="M24" s="19"/>
      <c r="N24" s="19"/>
      <c r="O24" s="19"/>
      <c r="P24" s="22">
        <v>4450.0</v>
      </c>
      <c r="Q24" s="20">
        <f t="shared" si="1"/>
        <v>0</v>
      </c>
      <c r="R24" s="23" t="s">
        <v>65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44966.0</v>
      </c>
      <c r="C25" s="41" t="s">
        <v>961</v>
      </c>
      <c r="D25" s="42">
        <v>73817.0</v>
      </c>
      <c r="E25" s="42" t="s">
        <v>962</v>
      </c>
      <c r="F25" s="21">
        <v>1450.0</v>
      </c>
      <c r="G25" s="19"/>
      <c r="H25" s="19"/>
      <c r="I25" s="21"/>
      <c r="J25" s="25"/>
      <c r="K25" s="21"/>
      <c r="L25" s="19"/>
      <c r="M25" s="19"/>
      <c r="N25" s="19"/>
      <c r="O25" s="19"/>
      <c r="P25" s="22">
        <v>1450.0</v>
      </c>
      <c r="Q25" s="20">
        <f t="shared" si="1"/>
        <v>0</v>
      </c>
      <c r="R25" s="23" t="s">
        <v>24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44966.0</v>
      </c>
      <c r="C26" s="41" t="s">
        <v>963</v>
      </c>
      <c r="D26" s="42">
        <v>10288.0</v>
      </c>
      <c r="E26" s="42" t="s">
        <v>67</v>
      </c>
      <c r="F26" s="19"/>
      <c r="G26" s="19"/>
      <c r="H26" s="19"/>
      <c r="I26" s="21"/>
      <c r="J26" s="25">
        <v>600.0</v>
      </c>
      <c r="K26" s="21"/>
      <c r="L26" s="19"/>
      <c r="M26" s="19"/>
      <c r="N26" s="19"/>
      <c r="O26" s="19"/>
      <c r="P26" s="22">
        <v>600.0</v>
      </c>
      <c r="Q26" s="20">
        <f t="shared" si="1"/>
        <v>0</v>
      </c>
      <c r="R26" s="23" t="s">
        <v>65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44966.0</v>
      </c>
      <c r="C27" s="41" t="s">
        <v>964</v>
      </c>
      <c r="D27" s="42">
        <v>67061.0</v>
      </c>
      <c r="E27" s="42" t="s">
        <v>965</v>
      </c>
      <c r="F27" s="19"/>
      <c r="G27" s="19"/>
      <c r="H27" s="21"/>
      <c r="I27" s="25">
        <v>10000.0</v>
      </c>
      <c r="J27" s="21"/>
      <c r="K27" s="19"/>
      <c r="L27" s="19"/>
      <c r="M27" s="19"/>
      <c r="N27" s="19"/>
      <c r="O27" s="19"/>
      <c r="P27" s="22">
        <v>10000.0</v>
      </c>
      <c r="Q27" s="20">
        <f t="shared" si="1"/>
        <v>0</v>
      </c>
      <c r="R27" s="23" t="s">
        <v>88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44966.0</v>
      </c>
      <c r="C28" s="41" t="s">
        <v>966</v>
      </c>
      <c r="D28" s="42">
        <v>51017.0</v>
      </c>
      <c r="E28" s="42" t="s">
        <v>122</v>
      </c>
      <c r="F28" s="21"/>
      <c r="G28" s="19"/>
      <c r="H28" s="21">
        <v>40000.0</v>
      </c>
      <c r="I28" s="25"/>
      <c r="J28" s="21"/>
      <c r="K28" s="19"/>
      <c r="L28" s="19"/>
      <c r="M28" s="19"/>
      <c r="N28" s="19"/>
      <c r="O28" s="19"/>
      <c r="P28" s="22">
        <v>40000.0</v>
      </c>
      <c r="Q28" s="20">
        <f t="shared" si="1"/>
        <v>0</v>
      </c>
      <c r="R28" s="23" t="s">
        <v>24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44966.0</v>
      </c>
      <c r="C29" s="41" t="s">
        <v>967</v>
      </c>
      <c r="D29" s="42">
        <v>74906.0</v>
      </c>
      <c r="E29" s="42" t="s">
        <v>968</v>
      </c>
      <c r="F29" s="19"/>
      <c r="G29" s="19"/>
      <c r="H29" s="19"/>
      <c r="I29" s="21">
        <v>27000.0</v>
      </c>
      <c r="J29" s="25"/>
      <c r="K29" s="19"/>
      <c r="L29" s="19"/>
      <c r="M29" s="19"/>
      <c r="N29" s="19"/>
      <c r="O29" s="19"/>
      <c r="P29" s="22">
        <v>27000.0</v>
      </c>
      <c r="Q29" s="20">
        <f t="shared" si="1"/>
        <v>0</v>
      </c>
      <c r="R29" s="23" t="s">
        <v>58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44966.0</v>
      </c>
      <c r="C30" s="41" t="s">
        <v>969</v>
      </c>
      <c r="D30" s="42">
        <v>53364.0</v>
      </c>
      <c r="E30" s="42" t="s">
        <v>970</v>
      </c>
      <c r="F30" s="19"/>
      <c r="G30" s="19"/>
      <c r="H30" s="19"/>
      <c r="I30" s="25">
        <v>2650.0</v>
      </c>
      <c r="J30" s="21"/>
      <c r="K30" s="19"/>
      <c r="L30" s="19"/>
      <c r="M30" s="19"/>
      <c r="N30" s="19"/>
      <c r="O30" s="19"/>
      <c r="P30" s="22">
        <v>2650.0</v>
      </c>
      <c r="Q30" s="20">
        <f t="shared" si="1"/>
        <v>0</v>
      </c>
      <c r="R30" s="23" t="s">
        <v>65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44966.0</v>
      </c>
      <c r="C31" s="41" t="s">
        <v>971</v>
      </c>
      <c r="D31" s="42">
        <v>52669.0</v>
      </c>
      <c r="E31" s="42" t="s">
        <v>44</v>
      </c>
      <c r="F31" s="19"/>
      <c r="G31" s="19"/>
      <c r="H31" s="19"/>
      <c r="I31" s="25">
        <v>10400.0</v>
      </c>
      <c r="J31" s="21"/>
      <c r="K31" s="19"/>
      <c r="L31" s="19"/>
      <c r="M31" s="19"/>
      <c r="N31" s="19"/>
      <c r="O31" s="19"/>
      <c r="P31" s="22">
        <v>10400.0</v>
      </c>
      <c r="Q31" s="20">
        <f t="shared" si="1"/>
        <v>0</v>
      </c>
      <c r="R31" s="23" t="s">
        <v>42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44966.0</v>
      </c>
      <c r="C32" s="41" t="s">
        <v>972</v>
      </c>
      <c r="D32" s="42">
        <v>74859.0</v>
      </c>
      <c r="E32" s="42" t="s">
        <v>973</v>
      </c>
      <c r="F32" s="19"/>
      <c r="G32" s="19"/>
      <c r="H32" s="21"/>
      <c r="I32" s="25">
        <v>12150.0</v>
      </c>
      <c r="J32" s="21"/>
      <c r="K32" s="19"/>
      <c r="L32" s="19"/>
      <c r="M32" s="19"/>
      <c r="N32" s="19"/>
      <c r="O32" s="19"/>
      <c r="P32" s="22">
        <v>12150.0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44966.0</v>
      </c>
      <c r="C33" s="41" t="s">
        <v>974</v>
      </c>
      <c r="D33" s="42">
        <v>71126.0</v>
      </c>
      <c r="E33" s="42" t="s">
        <v>734</v>
      </c>
      <c r="F33" s="19"/>
      <c r="G33" s="19"/>
      <c r="H33" s="19"/>
      <c r="I33" s="25">
        <v>725.0</v>
      </c>
      <c r="J33" s="21"/>
      <c r="K33" s="19"/>
      <c r="L33" s="19"/>
      <c r="M33" s="19"/>
      <c r="N33" s="19"/>
      <c r="O33" s="19"/>
      <c r="P33" s="22">
        <v>725.0</v>
      </c>
      <c r="Q33" s="20">
        <f t="shared" si="1"/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44966.0</v>
      </c>
      <c r="C34" s="41" t="s">
        <v>975</v>
      </c>
      <c r="D34" s="42">
        <v>42339.0</v>
      </c>
      <c r="E34" s="42" t="s">
        <v>335</v>
      </c>
      <c r="F34" s="19"/>
      <c r="G34" s="19"/>
      <c r="H34" s="19"/>
      <c r="I34" s="25">
        <v>5150.0</v>
      </c>
      <c r="J34" s="21"/>
      <c r="K34" s="19"/>
      <c r="L34" s="19"/>
      <c r="M34" s="19"/>
      <c r="N34" s="19"/>
      <c r="O34" s="19"/>
      <c r="P34" s="22">
        <v>5150.0</v>
      </c>
      <c r="Q34" s="20">
        <f t="shared" si="1"/>
        <v>0</v>
      </c>
      <c r="R34" s="23" t="s">
        <v>75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44966.0</v>
      </c>
      <c r="C35" s="41" t="s">
        <v>976</v>
      </c>
      <c r="D35" s="42">
        <v>51876.0</v>
      </c>
      <c r="E35" s="42" t="s">
        <v>582</v>
      </c>
      <c r="F35" s="19"/>
      <c r="G35" s="19"/>
      <c r="H35" s="19"/>
      <c r="I35" s="25">
        <v>2250.0</v>
      </c>
      <c r="J35" s="21"/>
      <c r="K35" s="19"/>
      <c r="L35" s="19"/>
      <c r="M35" s="19"/>
      <c r="N35" s="19"/>
      <c r="O35" s="19"/>
      <c r="P35" s="22">
        <v>2250.0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44966.0</v>
      </c>
      <c r="C36" s="41" t="s">
        <v>977</v>
      </c>
      <c r="D36" s="42">
        <v>42098.0</v>
      </c>
      <c r="E36" s="42" t="s">
        <v>110</v>
      </c>
      <c r="F36" s="19"/>
      <c r="G36" s="19"/>
      <c r="H36" s="19"/>
      <c r="I36" s="21">
        <v>9050.0</v>
      </c>
      <c r="J36" s="25"/>
      <c r="K36" s="19"/>
      <c r="L36" s="19"/>
      <c r="M36" s="19"/>
      <c r="N36" s="19"/>
      <c r="O36" s="19"/>
      <c r="P36" s="22">
        <v>9050.0</v>
      </c>
      <c r="Q36" s="20">
        <f t="shared" si="1"/>
        <v>0</v>
      </c>
      <c r="R36" s="23" t="s">
        <v>42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44966.0</v>
      </c>
      <c r="C37" s="41" t="s">
        <v>978</v>
      </c>
      <c r="D37" s="42">
        <v>42098.0</v>
      </c>
      <c r="E37" s="42" t="s">
        <v>110</v>
      </c>
      <c r="F37" s="19"/>
      <c r="G37" s="19"/>
      <c r="H37" s="19"/>
      <c r="I37" s="25">
        <v>100.0</v>
      </c>
      <c r="J37" s="21"/>
      <c r="K37" s="21"/>
      <c r="L37" s="19"/>
      <c r="M37" s="19"/>
      <c r="N37" s="21"/>
      <c r="O37" s="19"/>
      <c r="P37" s="22">
        <v>100.0</v>
      </c>
      <c r="Q37" s="20">
        <f t="shared" si="1"/>
        <v>0</v>
      </c>
      <c r="R37" s="23" t="s">
        <v>42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44966.0</v>
      </c>
      <c r="C38" s="41" t="s">
        <v>979</v>
      </c>
      <c r="D38" s="42">
        <v>73964.0</v>
      </c>
      <c r="E38" s="42" t="s">
        <v>980</v>
      </c>
      <c r="F38" s="19"/>
      <c r="G38" s="19"/>
      <c r="H38" s="19"/>
      <c r="I38" s="25">
        <v>2650.0</v>
      </c>
      <c r="J38" s="19"/>
      <c r="K38" s="21"/>
      <c r="L38" s="19"/>
      <c r="M38" s="19"/>
      <c r="N38" s="19"/>
      <c r="O38" s="19"/>
      <c r="P38" s="22">
        <v>2650.0</v>
      </c>
      <c r="Q38" s="20">
        <f t="shared" si="1"/>
        <v>0</v>
      </c>
      <c r="R38" s="23" t="s">
        <v>42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44966.0</v>
      </c>
      <c r="C39" s="41" t="s">
        <v>981</v>
      </c>
      <c r="D39" s="42">
        <v>14329.0</v>
      </c>
      <c r="E39" s="42" t="s">
        <v>55</v>
      </c>
      <c r="F39" s="20"/>
      <c r="G39" s="19"/>
      <c r="H39" s="21"/>
      <c r="I39" s="21">
        <v>2500.0</v>
      </c>
      <c r="J39" s="21"/>
      <c r="K39" s="19"/>
      <c r="L39" s="19"/>
      <c r="M39" s="19"/>
      <c r="N39" s="19"/>
      <c r="O39" s="19"/>
      <c r="P39" s="22">
        <v>2500.0</v>
      </c>
      <c r="Q39" s="20">
        <f t="shared" si="1"/>
        <v>0</v>
      </c>
      <c r="R39" s="23" t="s">
        <v>65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44966.0</v>
      </c>
      <c r="C40" s="41" t="s">
        <v>982</v>
      </c>
      <c r="D40" s="42">
        <v>58074.0</v>
      </c>
      <c r="E40" s="42" t="s">
        <v>743</v>
      </c>
      <c r="F40" s="20"/>
      <c r="G40" s="19"/>
      <c r="H40" s="19"/>
      <c r="I40" s="21">
        <v>10140.0</v>
      </c>
      <c r="J40" s="21"/>
      <c r="K40" s="19"/>
      <c r="L40" s="19"/>
      <c r="M40" s="19"/>
      <c r="N40" s="19"/>
      <c r="O40" s="19"/>
      <c r="P40" s="22">
        <v>10140.0</v>
      </c>
      <c r="Q40" s="20">
        <f t="shared" si="1"/>
        <v>0</v>
      </c>
      <c r="R40" s="23" t="s">
        <v>88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44966.0</v>
      </c>
      <c r="C41" s="41" t="s">
        <v>983</v>
      </c>
      <c r="D41" s="42">
        <v>71023.0</v>
      </c>
      <c r="E41" s="42" t="s">
        <v>984</v>
      </c>
      <c r="F41" s="20"/>
      <c r="G41" s="19"/>
      <c r="H41" s="19"/>
      <c r="I41" s="21">
        <v>5150.0</v>
      </c>
      <c r="J41" s="21"/>
      <c r="K41" s="19"/>
      <c r="L41" s="19"/>
      <c r="M41" s="19"/>
      <c r="N41" s="21"/>
      <c r="O41" s="19"/>
      <c r="P41" s="22">
        <v>5150.0</v>
      </c>
      <c r="Q41" s="20">
        <f t="shared" si="1"/>
        <v>0</v>
      </c>
      <c r="R41" s="23" t="s">
        <v>58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44966.0</v>
      </c>
      <c r="C42" s="41" t="s">
        <v>985</v>
      </c>
      <c r="D42" s="42">
        <v>36918.0</v>
      </c>
      <c r="E42" s="42" t="s">
        <v>986</v>
      </c>
      <c r="F42" s="19"/>
      <c r="G42" s="19"/>
      <c r="H42" s="21"/>
      <c r="I42" s="25">
        <v>25000.0</v>
      </c>
      <c r="J42" s="21"/>
      <c r="K42" s="19"/>
      <c r="L42" s="19"/>
      <c r="M42" s="19"/>
      <c r="N42" s="19"/>
      <c r="O42" s="19"/>
      <c r="P42" s="22">
        <v>25000.0</v>
      </c>
      <c r="Q42" s="20">
        <f t="shared" si="1"/>
        <v>0</v>
      </c>
      <c r="R42" s="23" t="s">
        <v>75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44966.0</v>
      </c>
      <c r="C43" s="41" t="s">
        <v>987</v>
      </c>
      <c r="D43" s="42">
        <v>51618.0</v>
      </c>
      <c r="E43" s="42" t="s">
        <v>988</v>
      </c>
      <c r="F43" s="19"/>
      <c r="G43" s="19"/>
      <c r="H43" s="21"/>
      <c r="I43" s="21">
        <v>1200.0</v>
      </c>
      <c r="J43" s="20"/>
      <c r="K43" s="19"/>
      <c r="L43" s="19"/>
      <c r="M43" s="21"/>
      <c r="N43" s="19"/>
      <c r="O43" s="19"/>
      <c r="P43" s="22">
        <v>1200.0</v>
      </c>
      <c r="Q43" s="20">
        <f t="shared" si="1"/>
        <v>0</v>
      </c>
      <c r="R43" s="23" t="s">
        <v>24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44966.0</v>
      </c>
      <c r="C44" s="41" t="s">
        <v>989</v>
      </c>
      <c r="D44" s="42">
        <v>51618.0</v>
      </c>
      <c r="E44" s="42" t="s">
        <v>988</v>
      </c>
      <c r="F44" s="19"/>
      <c r="G44" s="19"/>
      <c r="H44" s="19"/>
      <c r="I44" s="25">
        <v>90.0</v>
      </c>
      <c r="J44" s="21"/>
      <c r="K44" s="21"/>
      <c r="L44" s="19"/>
      <c r="M44" s="21">
        <v>10000.0</v>
      </c>
      <c r="N44" s="19"/>
      <c r="O44" s="19"/>
      <c r="P44" s="22">
        <v>10090.0</v>
      </c>
      <c r="Q44" s="25">
        <v>0.0</v>
      </c>
      <c r="R44" s="23" t="s">
        <v>24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44966.0</v>
      </c>
      <c r="C45" s="41" t="s">
        <v>990</v>
      </c>
      <c r="D45" s="42">
        <v>46778.0</v>
      </c>
      <c r="E45" s="42" t="s">
        <v>275</v>
      </c>
      <c r="F45" s="21"/>
      <c r="G45" s="21"/>
      <c r="H45" s="21"/>
      <c r="I45" s="21"/>
      <c r="J45" s="21">
        <v>5150.0</v>
      </c>
      <c r="K45" s="21"/>
      <c r="L45" s="19"/>
      <c r="M45" s="19"/>
      <c r="N45" s="21"/>
      <c r="O45" s="19"/>
      <c r="P45" s="22">
        <v>5150.0</v>
      </c>
      <c r="Q45" s="25">
        <v>0.0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44966.0</v>
      </c>
      <c r="C46" s="41" t="s">
        <v>991</v>
      </c>
      <c r="D46" s="42">
        <v>59904.0</v>
      </c>
      <c r="E46" s="42" t="s">
        <v>64</v>
      </c>
      <c r="F46" s="19"/>
      <c r="G46" s="19"/>
      <c r="H46" s="19"/>
      <c r="I46" s="21">
        <v>8400.0</v>
      </c>
      <c r="J46" s="25"/>
      <c r="K46" s="21"/>
      <c r="L46" s="19"/>
      <c r="M46" s="19"/>
      <c r="N46" s="19"/>
      <c r="O46" s="19"/>
      <c r="P46" s="22">
        <v>8400.0</v>
      </c>
      <c r="Q46" s="25">
        <v>0.0</v>
      </c>
      <c r="R46" s="23" t="s">
        <v>47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44966.0</v>
      </c>
      <c r="C47" s="41" t="s">
        <v>992</v>
      </c>
      <c r="D47" s="42">
        <v>73817.0</v>
      </c>
      <c r="E47" s="42" t="s">
        <v>962</v>
      </c>
      <c r="F47" s="21">
        <v>500.0</v>
      </c>
      <c r="G47" s="19"/>
      <c r="H47" s="21"/>
      <c r="I47" s="21"/>
      <c r="J47" s="19"/>
      <c r="K47" s="21"/>
      <c r="L47" s="19"/>
      <c r="M47" s="19"/>
      <c r="N47" s="19"/>
      <c r="O47" s="19"/>
      <c r="P47" s="22">
        <v>500.0</v>
      </c>
      <c r="Q47" s="20">
        <f t="shared" ref="Q47:Q53" si="2">F47+G47+H47+I47+J47+K47+L47+N47+O47-P47</f>
        <v>0</v>
      </c>
      <c r="R47" s="23" t="s">
        <v>24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44966.0</v>
      </c>
      <c r="C48" s="41" t="s">
        <v>993</v>
      </c>
      <c r="D48" s="42">
        <v>37642.0</v>
      </c>
      <c r="E48" s="42" t="s">
        <v>87</v>
      </c>
      <c r="F48" s="19"/>
      <c r="G48" s="21"/>
      <c r="H48" s="21"/>
      <c r="I48" s="21"/>
      <c r="J48" s="25"/>
      <c r="K48" s="19"/>
      <c r="L48" s="19"/>
      <c r="M48" s="19"/>
      <c r="N48" s="21">
        <v>8400.0</v>
      </c>
      <c r="O48" s="21"/>
      <c r="P48" s="22">
        <v>8400.0</v>
      </c>
      <c r="Q48" s="20">
        <f t="shared" si="2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4.75" customHeight="1">
      <c r="A49" s="15">
        <v>46.0</v>
      </c>
      <c r="B49" s="40">
        <v>44966.0</v>
      </c>
      <c r="C49" s="41" t="s">
        <v>994</v>
      </c>
      <c r="D49" s="42">
        <v>35518.0</v>
      </c>
      <c r="E49" s="42" t="s">
        <v>820</v>
      </c>
      <c r="F49" s="19"/>
      <c r="G49" s="21"/>
      <c r="H49" s="19"/>
      <c r="I49" s="21">
        <v>2650.0</v>
      </c>
      <c r="J49" s="25"/>
      <c r="K49" s="21"/>
      <c r="L49" s="19"/>
      <c r="M49" s="19"/>
      <c r="N49" s="19"/>
      <c r="O49" s="19"/>
      <c r="P49" s="22">
        <v>2650.0</v>
      </c>
      <c r="Q49" s="20">
        <f t="shared" si="2"/>
        <v>0</v>
      </c>
      <c r="R49" s="23" t="s">
        <v>75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44966.0</v>
      </c>
      <c r="C50" s="46" t="s">
        <v>995</v>
      </c>
      <c r="D50" s="46">
        <v>48052.0</v>
      </c>
      <c r="E50" s="46" t="s">
        <v>169</v>
      </c>
      <c r="F50" s="33"/>
      <c r="G50" s="33"/>
      <c r="H50" s="33"/>
      <c r="I50" s="47">
        <v>100.0</v>
      </c>
      <c r="J50" s="47"/>
      <c r="K50" s="33"/>
      <c r="L50" s="33"/>
      <c r="M50" s="33"/>
      <c r="N50" s="33"/>
      <c r="O50" s="33"/>
      <c r="P50" s="47">
        <v>100.0</v>
      </c>
      <c r="Q50" s="20">
        <f t="shared" si="2"/>
        <v>0</v>
      </c>
      <c r="R50" s="46" t="s">
        <v>75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5">
        <v>48.0</v>
      </c>
      <c r="B51" s="40">
        <v>44966.0</v>
      </c>
      <c r="C51" s="46" t="s">
        <v>996</v>
      </c>
      <c r="D51" s="46">
        <v>36424.0</v>
      </c>
      <c r="E51" s="46" t="s">
        <v>997</v>
      </c>
      <c r="F51" s="33"/>
      <c r="G51" s="33"/>
      <c r="H51" s="33"/>
      <c r="I51" s="47">
        <v>4650.0</v>
      </c>
      <c r="J51" s="47"/>
      <c r="K51" s="33"/>
      <c r="L51" s="33"/>
      <c r="M51" s="33"/>
      <c r="N51" s="33"/>
      <c r="O51" s="33"/>
      <c r="P51" s="47">
        <v>4650.0</v>
      </c>
      <c r="Q51" s="20">
        <f t="shared" si="2"/>
        <v>0</v>
      </c>
      <c r="R51" s="46" t="s">
        <v>42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5">
        <v>49.0</v>
      </c>
      <c r="B52" s="40">
        <v>44966.0</v>
      </c>
      <c r="C52" s="46" t="s">
        <v>998</v>
      </c>
      <c r="D52" s="46">
        <v>14329.0</v>
      </c>
      <c r="E52" s="46" t="s">
        <v>55</v>
      </c>
      <c r="F52" s="33"/>
      <c r="G52" s="33"/>
      <c r="H52" s="33"/>
      <c r="I52" s="47">
        <v>1325.0</v>
      </c>
      <c r="J52" s="33"/>
      <c r="K52" s="33"/>
      <c r="L52" s="33"/>
      <c r="M52" s="33"/>
      <c r="N52" s="33"/>
      <c r="O52" s="33"/>
      <c r="P52" s="47">
        <v>1325.0</v>
      </c>
      <c r="Q52" s="20">
        <f t="shared" si="2"/>
        <v>0</v>
      </c>
      <c r="R52" s="46" t="s">
        <v>65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5">
        <v>50.0</v>
      </c>
      <c r="B53" s="40">
        <v>44966.0</v>
      </c>
      <c r="C53" s="46" t="s">
        <v>999</v>
      </c>
      <c r="D53" s="46">
        <v>50537.0</v>
      </c>
      <c r="E53" s="46" t="s">
        <v>729</v>
      </c>
      <c r="F53" s="47">
        <v>290.0</v>
      </c>
      <c r="G53" s="33"/>
      <c r="H53" s="33"/>
      <c r="I53" s="47"/>
      <c r="J53" s="33"/>
      <c r="K53" s="33"/>
      <c r="L53" s="33"/>
      <c r="M53" s="33"/>
      <c r="N53" s="33"/>
      <c r="O53" s="33"/>
      <c r="P53" s="47">
        <v>290.0</v>
      </c>
      <c r="Q53" s="20">
        <f t="shared" si="2"/>
        <v>0</v>
      </c>
      <c r="R53" s="46" t="s">
        <v>42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5">
        <v>51.0</v>
      </c>
      <c r="B54" s="40">
        <v>44966.0</v>
      </c>
      <c r="C54" s="46" t="s">
        <v>1000</v>
      </c>
      <c r="D54" s="46">
        <v>75872.0</v>
      </c>
      <c r="E54" s="46" t="s">
        <v>1001</v>
      </c>
      <c r="F54" s="33"/>
      <c r="G54" s="33"/>
      <c r="H54" s="33"/>
      <c r="I54" s="47">
        <v>27000.0</v>
      </c>
      <c r="J54" s="33"/>
      <c r="K54" s="33"/>
      <c r="L54" s="33"/>
      <c r="M54" s="47"/>
      <c r="N54" s="47"/>
      <c r="O54" s="33"/>
      <c r="P54" s="47">
        <v>27000.0</v>
      </c>
      <c r="Q54" s="25">
        <v>0.0</v>
      </c>
      <c r="R54" s="46" t="s">
        <v>42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5">
        <v>52.0</v>
      </c>
      <c r="B55" s="40">
        <v>44966.0</v>
      </c>
      <c r="C55" s="46" t="s">
        <v>1002</v>
      </c>
      <c r="D55" s="46">
        <v>61420.0</v>
      </c>
      <c r="E55" s="46" t="s">
        <v>674</v>
      </c>
      <c r="F55" s="33"/>
      <c r="G55" s="33"/>
      <c r="H55" s="33"/>
      <c r="I55" s="47">
        <v>1200.0</v>
      </c>
      <c r="J55" s="33"/>
      <c r="K55" s="47"/>
      <c r="L55" s="33"/>
      <c r="M55" s="33"/>
      <c r="N55" s="33"/>
      <c r="O55" s="33"/>
      <c r="P55" s="47">
        <v>1200.0</v>
      </c>
      <c r="Q55" s="20">
        <f t="shared" ref="Q55:Q56" si="3">F55+G55+H55+I55+J55+K55+L55+N55+O55-P55</f>
        <v>0</v>
      </c>
      <c r="R55" s="46" t="s">
        <v>42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5">
        <v>53.0</v>
      </c>
      <c r="B56" s="40">
        <v>44966.0</v>
      </c>
      <c r="C56" s="46" t="s">
        <v>1003</v>
      </c>
      <c r="D56" s="46">
        <v>25541.0</v>
      </c>
      <c r="E56" s="46" t="s">
        <v>1004</v>
      </c>
      <c r="F56" s="33"/>
      <c r="G56" s="47">
        <v>5000.0</v>
      </c>
      <c r="H56" s="33"/>
      <c r="I56" s="47"/>
      <c r="J56" s="33"/>
      <c r="K56" s="33"/>
      <c r="L56" s="33"/>
      <c r="M56" s="33"/>
      <c r="N56" s="33"/>
      <c r="O56" s="47"/>
      <c r="P56" s="47">
        <v>5000.0</v>
      </c>
      <c r="Q56" s="20">
        <f t="shared" si="3"/>
        <v>0</v>
      </c>
      <c r="R56" s="46" t="s">
        <v>58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5">
        <v>54.0</v>
      </c>
      <c r="B57" s="40">
        <v>44966.0</v>
      </c>
      <c r="C57" s="46" t="s">
        <v>1005</v>
      </c>
      <c r="D57" s="46">
        <v>75444.0</v>
      </c>
      <c r="E57" s="46" t="s">
        <v>1006</v>
      </c>
      <c r="F57" s="47">
        <v>700.0</v>
      </c>
      <c r="G57" s="47"/>
      <c r="H57" s="33"/>
      <c r="I57" s="33"/>
      <c r="J57" s="33"/>
      <c r="K57" s="47"/>
      <c r="L57" s="33"/>
      <c r="M57" s="33"/>
      <c r="N57" s="33"/>
      <c r="O57" s="33"/>
      <c r="P57" s="47">
        <v>700.0</v>
      </c>
      <c r="Q57" s="25" t="s">
        <v>1007</v>
      </c>
      <c r="R57" s="46" t="s">
        <v>42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5">
        <v>55.0</v>
      </c>
      <c r="B58" s="40">
        <v>44966.0</v>
      </c>
      <c r="C58" s="46" t="s">
        <v>1008</v>
      </c>
      <c r="D58" s="46">
        <v>75054.0</v>
      </c>
      <c r="E58" s="46" t="s">
        <v>338</v>
      </c>
      <c r="F58" s="47">
        <v>500.0</v>
      </c>
      <c r="G58" s="33"/>
      <c r="H58" s="33"/>
      <c r="I58" s="47"/>
      <c r="J58" s="33"/>
      <c r="K58" s="33"/>
      <c r="L58" s="33"/>
      <c r="M58" s="33"/>
      <c r="N58" s="33"/>
      <c r="O58" s="47"/>
      <c r="P58" s="47">
        <v>500.0</v>
      </c>
      <c r="Q58" s="20">
        <f t="shared" ref="Q58:Q69" si="4">F58+G58+H58+I58+J58+K58+L58+N58+O58-P58</f>
        <v>0</v>
      </c>
      <c r="R58" s="46" t="s">
        <v>58</v>
      </c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5">
        <v>56.0</v>
      </c>
      <c r="B59" s="40">
        <v>44966.0</v>
      </c>
      <c r="C59" s="46" t="s">
        <v>1009</v>
      </c>
      <c r="D59" s="46">
        <v>51797.0</v>
      </c>
      <c r="E59" s="46" t="s">
        <v>1010</v>
      </c>
      <c r="F59" s="47"/>
      <c r="G59" s="33"/>
      <c r="H59" s="33"/>
      <c r="I59" s="47"/>
      <c r="J59" s="47">
        <v>2650.0</v>
      </c>
      <c r="K59" s="33"/>
      <c r="L59" s="33"/>
      <c r="M59" s="33"/>
      <c r="N59" s="33"/>
      <c r="O59" s="33"/>
      <c r="P59" s="47">
        <v>2650.0</v>
      </c>
      <c r="Q59" s="20">
        <f t="shared" si="4"/>
        <v>0</v>
      </c>
      <c r="R59" s="46" t="s">
        <v>58</v>
      </c>
      <c r="S59" s="24"/>
      <c r="T59" s="48" t="s">
        <v>27</v>
      </c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5">
        <v>57.0</v>
      </c>
      <c r="B60" s="40">
        <v>44965.0</v>
      </c>
      <c r="C60" s="46" t="s">
        <v>1011</v>
      </c>
      <c r="D60" s="46">
        <v>35245.0</v>
      </c>
      <c r="E60" s="46" t="s">
        <v>1012</v>
      </c>
      <c r="F60" s="47"/>
      <c r="G60" s="33"/>
      <c r="H60" s="33"/>
      <c r="I60" s="47"/>
      <c r="J60" s="33"/>
      <c r="K60" s="47">
        <v>3600.0</v>
      </c>
      <c r="L60" s="33"/>
      <c r="M60" s="33"/>
      <c r="N60" s="33"/>
      <c r="O60" s="33"/>
      <c r="P60" s="47">
        <v>3600.0</v>
      </c>
      <c r="Q60" s="20">
        <f t="shared" si="4"/>
        <v>0</v>
      </c>
      <c r="R60" s="46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15">
        <v>58.0</v>
      </c>
      <c r="B61" s="40">
        <v>44966.0</v>
      </c>
      <c r="C61" s="46" t="s">
        <v>1013</v>
      </c>
      <c r="D61" s="46">
        <v>25650.0</v>
      </c>
      <c r="E61" s="46" t="s">
        <v>179</v>
      </c>
      <c r="F61" s="47"/>
      <c r="G61" s="33"/>
      <c r="H61" s="47">
        <v>8000.0</v>
      </c>
      <c r="I61" s="47"/>
      <c r="J61" s="33"/>
      <c r="K61" s="33"/>
      <c r="L61" s="33"/>
      <c r="M61" s="33"/>
      <c r="N61" s="33"/>
      <c r="O61" s="33"/>
      <c r="P61" s="47">
        <v>8000.0</v>
      </c>
      <c r="Q61" s="20">
        <f t="shared" si="4"/>
        <v>0</v>
      </c>
      <c r="R61" s="46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15">
        <v>59.0</v>
      </c>
      <c r="B62" s="40">
        <v>44966.0</v>
      </c>
      <c r="C62" s="46" t="s">
        <v>1014</v>
      </c>
      <c r="D62" s="46">
        <v>52853.0</v>
      </c>
      <c r="E62" s="46" t="s">
        <v>611</v>
      </c>
      <c r="F62" s="47"/>
      <c r="G62" s="33"/>
      <c r="H62" s="33"/>
      <c r="I62" s="47"/>
      <c r="J62" s="33"/>
      <c r="K62" s="33"/>
      <c r="L62" s="33"/>
      <c r="M62" s="33"/>
      <c r="N62" s="33"/>
      <c r="O62" s="47">
        <v>7200.0</v>
      </c>
      <c r="P62" s="47">
        <v>7200.0</v>
      </c>
      <c r="Q62" s="20">
        <f t="shared" si="4"/>
        <v>0</v>
      </c>
      <c r="R62" s="46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15">
        <v>60.0</v>
      </c>
      <c r="B63" s="40">
        <v>44966.0</v>
      </c>
      <c r="C63" s="46" t="s">
        <v>1015</v>
      </c>
      <c r="D63" s="46">
        <v>69204.0</v>
      </c>
      <c r="E63" s="46" t="s">
        <v>1016</v>
      </c>
      <c r="F63" s="47"/>
      <c r="G63" s="33"/>
      <c r="H63" s="33"/>
      <c r="I63" s="47"/>
      <c r="J63" s="33"/>
      <c r="K63" s="33"/>
      <c r="L63" s="33"/>
      <c r="M63" s="33"/>
      <c r="N63" s="47">
        <v>3350.0</v>
      </c>
      <c r="O63" s="33"/>
      <c r="P63" s="47">
        <v>3350.0</v>
      </c>
      <c r="Q63" s="20">
        <f t="shared" si="4"/>
        <v>0</v>
      </c>
      <c r="R63" s="46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15">
        <v>61.0</v>
      </c>
      <c r="B64" s="40">
        <v>44966.0</v>
      </c>
      <c r="C64" s="46" t="s">
        <v>1017</v>
      </c>
      <c r="D64" s="46">
        <v>21828.0</v>
      </c>
      <c r="E64" s="46" t="s">
        <v>235</v>
      </c>
      <c r="F64" s="47"/>
      <c r="G64" s="33"/>
      <c r="H64" s="33"/>
      <c r="I64" s="47"/>
      <c r="J64" s="33"/>
      <c r="K64" s="33"/>
      <c r="L64" s="33"/>
      <c r="M64" s="33"/>
      <c r="N64" s="33"/>
      <c r="O64" s="47">
        <v>1900.0</v>
      </c>
      <c r="P64" s="47">
        <v>1900.0</v>
      </c>
      <c r="Q64" s="20">
        <f t="shared" si="4"/>
        <v>0</v>
      </c>
      <c r="R64" s="46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15"/>
      <c r="B65" s="40"/>
      <c r="C65" s="46"/>
      <c r="D65" s="46"/>
      <c r="E65" s="46"/>
      <c r="F65" s="47"/>
      <c r="G65" s="33"/>
      <c r="H65" s="33"/>
      <c r="I65" s="47"/>
      <c r="J65" s="33"/>
      <c r="K65" s="33"/>
      <c r="L65" s="33"/>
      <c r="M65" s="33"/>
      <c r="N65" s="33"/>
      <c r="O65" s="33"/>
      <c r="P65" s="47"/>
      <c r="Q65" s="20">
        <f t="shared" si="4"/>
        <v>0</v>
      </c>
      <c r="R65" s="46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15"/>
      <c r="B66" s="40"/>
      <c r="C66" s="46"/>
      <c r="D66" s="46"/>
      <c r="E66" s="46"/>
      <c r="F66" s="47"/>
      <c r="G66" s="33"/>
      <c r="H66" s="33"/>
      <c r="I66" s="47"/>
      <c r="J66" s="33"/>
      <c r="K66" s="33"/>
      <c r="L66" s="33"/>
      <c r="M66" s="33"/>
      <c r="N66" s="33"/>
      <c r="O66" s="33"/>
      <c r="P66" s="47"/>
      <c r="Q66" s="20">
        <f t="shared" si="4"/>
        <v>0</v>
      </c>
      <c r="R66" s="46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15"/>
      <c r="B67" s="40"/>
      <c r="C67" s="46"/>
      <c r="D67" s="46"/>
      <c r="E67" s="46"/>
      <c r="F67" s="47"/>
      <c r="G67" s="33"/>
      <c r="H67" s="33"/>
      <c r="I67" s="47"/>
      <c r="J67" s="33"/>
      <c r="K67" s="33"/>
      <c r="L67" s="33"/>
      <c r="M67" s="33"/>
      <c r="N67" s="33"/>
      <c r="O67" s="33"/>
      <c r="P67" s="47"/>
      <c r="Q67" s="20">
        <f t="shared" si="4"/>
        <v>0</v>
      </c>
      <c r="R67" s="46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15"/>
      <c r="B68" s="40"/>
      <c r="C68" s="46"/>
      <c r="D68" s="46"/>
      <c r="E68" s="46"/>
      <c r="F68" s="47"/>
      <c r="G68" s="33"/>
      <c r="H68" s="33"/>
      <c r="I68" s="47"/>
      <c r="J68" s="33"/>
      <c r="K68" s="33"/>
      <c r="L68" s="33"/>
      <c r="M68" s="33"/>
      <c r="N68" s="33"/>
      <c r="O68" s="33"/>
      <c r="P68" s="47"/>
      <c r="Q68" s="20">
        <f t="shared" si="4"/>
        <v>0</v>
      </c>
      <c r="R68" s="46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15"/>
      <c r="B69" s="40"/>
      <c r="C69" s="46"/>
      <c r="D69" s="46"/>
      <c r="E69" s="46"/>
      <c r="F69" s="47"/>
      <c r="G69" s="33"/>
      <c r="H69" s="33"/>
      <c r="I69" s="47"/>
      <c r="J69" s="33"/>
      <c r="K69" s="33"/>
      <c r="L69" s="33"/>
      <c r="M69" s="33"/>
      <c r="N69" s="33"/>
      <c r="O69" s="33"/>
      <c r="P69" s="47"/>
      <c r="Q69" s="20">
        <f t="shared" si="4"/>
        <v>0</v>
      </c>
      <c r="R69" s="46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31"/>
      <c r="B70" s="32"/>
      <c r="C70" s="32"/>
      <c r="D70" s="32"/>
      <c r="E70" s="32"/>
      <c r="F70" s="33">
        <f t="shared" ref="F70:Q70" si="5">SUM(F5:F69)</f>
        <v>3440</v>
      </c>
      <c r="G70" s="33">
        <f t="shared" si="5"/>
        <v>5000</v>
      </c>
      <c r="H70" s="33">
        <f t="shared" si="5"/>
        <v>48000</v>
      </c>
      <c r="I70" s="33">
        <f t="shared" si="5"/>
        <v>294130</v>
      </c>
      <c r="J70" s="33">
        <f t="shared" si="5"/>
        <v>33325</v>
      </c>
      <c r="K70" s="33">
        <f t="shared" si="5"/>
        <v>3600</v>
      </c>
      <c r="L70" s="33">
        <f t="shared" si="5"/>
        <v>0</v>
      </c>
      <c r="M70" s="33">
        <f t="shared" si="5"/>
        <v>10000</v>
      </c>
      <c r="N70" s="33">
        <f t="shared" si="5"/>
        <v>11750</v>
      </c>
      <c r="O70" s="33">
        <f t="shared" si="5"/>
        <v>9100</v>
      </c>
      <c r="P70" s="33">
        <f t="shared" si="5"/>
        <v>430805</v>
      </c>
      <c r="Q70" s="34">
        <f t="shared" si="5"/>
        <v>-12460</v>
      </c>
      <c r="R70" s="35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36"/>
      <c r="B71" s="32"/>
      <c r="C71" s="32"/>
      <c r="D71" s="32"/>
      <c r="E71" s="32"/>
      <c r="F71" s="37">
        <f>SUM(F70+G70+H70+I70+J70+K70+L70+M70+N70+O70)</f>
        <v>418345</v>
      </c>
      <c r="G71" s="8"/>
      <c r="H71" s="8"/>
      <c r="I71" s="8"/>
      <c r="J71" s="8"/>
      <c r="K71" s="8"/>
      <c r="L71" s="9"/>
      <c r="M71" s="38"/>
      <c r="N71" s="38"/>
      <c r="O71" s="38"/>
      <c r="P71" s="24"/>
      <c r="Q71" s="24"/>
      <c r="R71" s="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 t="s">
        <v>27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 t="s">
        <v>30</v>
      </c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</sheetData>
  <mergeCells count="17">
    <mergeCell ref="E2:E4"/>
    <mergeCell ref="F3:F4"/>
    <mergeCell ref="G3:H3"/>
    <mergeCell ref="I3:J3"/>
    <mergeCell ref="K3:K4"/>
    <mergeCell ref="L3:L4"/>
    <mergeCell ref="F71:L7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1.13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1018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44966.0</v>
      </c>
      <c r="C5" s="41" t="s">
        <v>1019</v>
      </c>
      <c r="D5" s="42">
        <v>10249.0</v>
      </c>
      <c r="E5" s="42" t="s">
        <v>280</v>
      </c>
      <c r="F5" s="21"/>
      <c r="G5" s="19"/>
      <c r="H5" s="19"/>
      <c r="I5" s="25">
        <v>7650.0</v>
      </c>
      <c r="J5" s="19"/>
      <c r="K5" s="21"/>
      <c r="L5" s="19"/>
      <c r="M5" s="19"/>
      <c r="N5" s="21"/>
      <c r="O5" s="19"/>
      <c r="P5" s="22">
        <v>7650.0</v>
      </c>
      <c r="Q5" s="20">
        <f t="shared" ref="Q5:Q31" si="1">F5+G5+H5+I5+J5+K5+L5+N5+O5-P5</f>
        <v>0</v>
      </c>
      <c r="R5" s="23" t="s">
        <v>88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44966.0</v>
      </c>
      <c r="C6" s="41" t="s">
        <v>1020</v>
      </c>
      <c r="D6" s="42">
        <v>51797.0</v>
      </c>
      <c r="E6" s="42" t="s">
        <v>1010</v>
      </c>
      <c r="F6" s="19"/>
      <c r="G6" s="19"/>
      <c r="H6" s="19"/>
      <c r="I6" s="25">
        <v>0.0</v>
      </c>
      <c r="J6" s="21"/>
      <c r="K6" s="21"/>
      <c r="L6" s="19"/>
      <c r="M6" s="19"/>
      <c r="N6" s="19"/>
      <c r="O6" s="19"/>
      <c r="P6" s="22">
        <v>2650.0</v>
      </c>
      <c r="Q6" s="20">
        <f t="shared" si="1"/>
        <v>-2650</v>
      </c>
      <c r="R6" s="23" t="s">
        <v>24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44967.0</v>
      </c>
      <c r="C7" s="41" t="s">
        <v>1021</v>
      </c>
      <c r="D7" s="42">
        <v>22332.0</v>
      </c>
      <c r="E7" s="42" t="s">
        <v>177</v>
      </c>
      <c r="F7" s="19"/>
      <c r="G7" s="21"/>
      <c r="H7" s="19"/>
      <c r="I7" s="21">
        <v>2650.0</v>
      </c>
      <c r="J7" s="25"/>
      <c r="K7" s="19"/>
      <c r="L7" s="19"/>
      <c r="M7" s="19"/>
      <c r="N7" s="19"/>
      <c r="O7" s="19"/>
      <c r="P7" s="22">
        <v>2650.0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44967.0</v>
      </c>
      <c r="C8" s="41" t="s">
        <v>1022</v>
      </c>
      <c r="D8" s="42">
        <v>51848.0</v>
      </c>
      <c r="E8" s="42" t="s">
        <v>1023</v>
      </c>
      <c r="F8" s="21"/>
      <c r="G8" s="19"/>
      <c r="H8" s="19"/>
      <c r="I8" s="25"/>
      <c r="J8" s="21">
        <v>10000.0</v>
      </c>
      <c r="K8" s="21"/>
      <c r="L8" s="19"/>
      <c r="M8" s="19"/>
      <c r="N8" s="19"/>
      <c r="O8" s="19"/>
      <c r="P8" s="22">
        <v>10000.0</v>
      </c>
      <c r="Q8" s="20">
        <f t="shared" si="1"/>
        <v>0</v>
      </c>
      <c r="R8" s="23" t="s">
        <v>75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44967.0</v>
      </c>
      <c r="C9" s="41" t="s">
        <v>1024</v>
      </c>
      <c r="D9" s="42">
        <v>10288.0</v>
      </c>
      <c r="E9" s="42" t="s">
        <v>67</v>
      </c>
      <c r="F9" s="21"/>
      <c r="G9" s="19"/>
      <c r="H9" s="21"/>
      <c r="I9" s="25">
        <v>10000.0</v>
      </c>
      <c r="J9" s="19"/>
      <c r="K9" s="19"/>
      <c r="L9" s="19"/>
      <c r="M9" s="19"/>
      <c r="N9" s="19"/>
      <c r="O9" s="19"/>
      <c r="P9" s="22">
        <v>10000.0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44967.0</v>
      </c>
      <c r="C10" s="41" t="s">
        <v>1025</v>
      </c>
      <c r="D10" s="42">
        <v>75875.0</v>
      </c>
      <c r="E10" s="42" t="s">
        <v>1026</v>
      </c>
      <c r="F10" s="19"/>
      <c r="G10" s="19"/>
      <c r="H10" s="19"/>
      <c r="I10" s="25">
        <v>27000.0</v>
      </c>
      <c r="J10" s="19"/>
      <c r="K10" s="19"/>
      <c r="L10" s="19"/>
      <c r="M10" s="19"/>
      <c r="N10" s="19"/>
      <c r="O10" s="19"/>
      <c r="P10" s="22">
        <v>27000.0</v>
      </c>
      <c r="Q10" s="20">
        <f t="shared" si="1"/>
        <v>0</v>
      </c>
      <c r="R10" s="23" t="s">
        <v>42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44967.0</v>
      </c>
      <c r="C11" s="41" t="s">
        <v>1027</v>
      </c>
      <c r="D11" s="42">
        <v>48772.0</v>
      </c>
      <c r="E11" s="42" t="s">
        <v>1028</v>
      </c>
      <c r="F11" s="19"/>
      <c r="G11" s="19"/>
      <c r="H11" s="19"/>
      <c r="I11" s="25"/>
      <c r="J11" s="25">
        <v>2500.0</v>
      </c>
      <c r="K11" s="19"/>
      <c r="L11" s="19"/>
      <c r="M11" s="19"/>
      <c r="N11" s="19"/>
      <c r="O11" s="19"/>
      <c r="P11" s="22">
        <v>2500.0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44967.0</v>
      </c>
      <c r="C12" s="41" t="s">
        <v>1029</v>
      </c>
      <c r="D12" s="42">
        <v>74087.0</v>
      </c>
      <c r="E12" s="42" t="s">
        <v>1030</v>
      </c>
      <c r="F12" s="19"/>
      <c r="G12" s="21"/>
      <c r="H12" s="19"/>
      <c r="I12" s="25"/>
      <c r="J12" s="21">
        <v>2650.0</v>
      </c>
      <c r="K12" s="19"/>
      <c r="L12" s="19"/>
      <c r="M12" s="19"/>
      <c r="N12" s="19"/>
      <c r="O12" s="19"/>
      <c r="P12" s="22">
        <v>2650.0</v>
      </c>
      <c r="Q12" s="20">
        <f t="shared" si="1"/>
        <v>0</v>
      </c>
      <c r="R12" s="23" t="s">
        <v>88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44967.0</v>
      </c>
      <c r="C13" s="41" t="s">
        <v>1031</v>
      </c>
      <c r="D13" s="42">
        <v>52206.0</v>
      </c>
      <c r="E13" s="42" t="s">
        <v>160</v>
      </c>
      <c r="F13" s="19"/>
      <c r="G13" s="19"/>
      <c r="H13" s="19"/>
      <c r="I13" s="25">
        <v>17000.0</v>
      </c>
      <c r="J13" s="21"/>
      <c r="K13" s="19"/>
      <c r="L13" s="19"/>
      <c r="M13" s="21"/>
      <c r="N13" s="19"/>
      <c r="O13" s="19"/>
      <c r="P13" s="22">
        <v>17000.0</v>
      </c>
      <c r="Q13" s="20">
        <f t="shared" si="1"/>
        <v>0</v>
      </c>
      <c r="R13" s="23" t="s">
        <v>42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44967.0</v>
      </c>
      <c r="C14" s="41" t="s">
        <v>1032</v>
      </c>
      <c r="D14" s="42">
        <v>74752.0</v>
      </c>
      <c r="E14" s="42" t="s">
        <v>1033</v>
      </c>
      <c r="F14" s="19"/>
      <c r="G14" s="19"/>
      <c r="H14" s="21"/>
      <c r="I14" s="25">
        <v>4500.0</v>
      </c>
      <c r="J14" s="21"/>
      <c r="K14" s="21"/>
      <c r="L14" s="19"/>
      <c r="M14" s="19"/>
      <c r="N14" s="19"/>
      <c r="O14" s="19"/>
      <c r="P14" s="22">
        <v>4500.0</v>
      </c>
      <c r="Q14" s="20">
        <f t="shared" si="1"/>
        <v>0</v>
      </c>
      <c r="R14" s="23" t="s">
        <v>42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44967.0</v>
      </c>
      <c r="C15" s="41" t="s">
        <v>1034</v>
      </c>
      <c r="D15" s="42">
        <v>74752.0</v>
      </c>
      <c r="E15" s="42" t="s">
        <v>1033</v>
      </c>
      <c r="F15" s="21"/>
      <c r="G15" s="19"/>
      <c r="H15" s="19"/>
      <c r="I15" s="25">
        <v>975.0</v>
      </c>
      <c r="J15" s="21"/>
      <c r="K15" s="19"/>
      <c r="L15" s="19"/>
      <c r="M15" s="19"/>
      <c r="N15" s="19"/>
      <c r="O15" s="19"/>
      <c r="P15" s="22">
        <v>975.0</v>
      </c>
      <c r="Q15" s="20">
        <f t="shared" si="1"/>
        <v>0</v>
      </c>
      <c r="R15" s="23" t="s">
        <v>42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44967.0</v>
      </c>
      <c r="C16" s="41" t="s">
        <v>1035</v>
      </c>
      <c r="D16" s="42">
        <v>34920.0</v>
      </c>
      <c r="E16" s="42" t="s">
        <v>1036</v>
      </c>
      <c r="F16" s="21"/>
      <c r="G16" s="19"/>
      <c r="H16" s="19"/>
      <c r="I16" s="25">
        <v>2500.0</v>
      </c>
      <c r="J16" s="21"/>
      <c r="K16" s="19"/>
      <c r="L16" s="19"/>
      <c r="M16" s="19"/>
      <c r="N16" s="19"/>
      <c r="O16" s="19"/>
      <c r="P16" s="22">
        <v>2500.0</v>
      </c>
      <c r="Q16" s="20">
        <f t="shared" si="1"/>
        <v>0</v>
      </c>
      <c r="R16" s="23" t="s">
        <v>42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44967.0</v>
      </c>
      <c r="C17" s="41" t="s">
        <v>1037</v>
      </c>
      <c r="D17" s="42">
        <v>54343.0</v>
      </c>
      <c r="E17" s="42" t="s">
        <v>1038</v>
      </c>
      <c r="F17" s="21"/>
      <c r="G17" s="19"/>
      <c r="H17" s="21"/>
      <c r="I17" s="25"/>
      <c r="J17" s="21">
        <v>2650.0</v>
      </c>
      <c r="K17" s="21"/>
      <c r="L17" s="19"/>
      <c r="M17" s="19"/>
      <c r="N17" s="19"/>
      <c r="O17" s="19"/>
      <c r="P17" s="22">
        <v>2650.0</v>
      </c>
      <c r="Q17" s="20">
        <f t="shared" si="1"/>
        <v>0</v>
      </c>
      <c r="R17" s="23" t="s">
        <v>42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44967.0</v>
      </c>
      <c r="C18" s="41" t="s">
        <v>1039</v>
      </c>
      <c r="D18" s="42">
        <v>21821.0</v>
      </c>
      <c r="E18" s="42" t="s">
        <v>29</v>
      </c>
      <c r="F18" s="21"/>
      <c r="G18" s="19"/>
      <c r="H18" s="19"/>
      <c r="I18" s="25">
        <v>15000.0</v>
      </c>
      <c r="J18" s="19"/>
      <c r="K18" s="19"/>
      <c r="L18" s="19"/>
      <c r="M18" s="19"/>
      <c r="N18" s="21"/>
      <c r="O18" s="19"/>
      <c r="P18" s="22">
        <v>15000.0</v>
      </c>
      <c r="Q18" s="20">
        <f t="shared" si="1"/>
        <v>0</v>
      </c>
      <c r="R18" s="23" t="s">
        <v>24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44967.0</v>
      </c>
      <c r="C19" s="41" t="s">
        <v>1040</v>
      </c>
      <c r="D19" s="42">
        <v>52206.0</v>
      </c>
      <c r="E19" s="42" t="s">
        <v>160</v>
      </c>
      <c r="F19" s="19"/>
      <c r="G19" s="19"/>
      <c r="H19" s="21"/>
      <c r="I19" s="25">
        <v>700.0</v>
      </c>
      <c r="J19" s="21"/>
      <c r="K19" s="19"/>
      <c r="L19" s="19"/>
      <c r="M19" s="19"/>
      <c r="N19" s="19"/>
      <c r="O19" s="19"/>
      <c r="P19" s="22">
        <v>700.0</v>
      </c>
      <c r="Q19" s="20">
        <f t="shared" si="1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44967.0</v>
      </c>
      <c r="C20" s="41" t="s">
        <v>1041</v>
      </c>
      <c r="D20" s="42">
        <v>51939.0</v>
      </c>
      <c r="E20" s="42" t="s">
        <v>162</v>
      </c>
      <c r="F20" s="19"/>
      <c r="G20" s="19"/>
      <c r="H20" s="19"/>
      <c r="I20" s="25">
        <v>11400.0</v>
      </c>
      <c r="J20" s="21"/>
      <c r="K20" s="19"/>
      <c r="L20" s="19"/>
      <c r="M20" s="19"/>
      <c r="N20" s="19"/>
      <c r="O20" s="19"/>
      <c r="P20" s="22">
        <v>11400.0</v>
      </c>
      <c r="Q20" s="20">
        <f t="shared" si="1"/>
        <v>0</v>
      </c>
      <c r="R20" s="23" t="s">
        <v>24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44967.0</v>
      </c>
      <c r="C21" s="41" t="s">
        <v>1042</v>
      </c>
      <c r="D21" s="42">
        <v>51017.0</v>
      </c>
      <c r="E21" s="42" t="s">
        <v>122</v>
      </c>
      <c r="F21" s="21"/>
      <c r="G21" s="19"/>
      <c r="H21" s="21">
        <v>53400.0</v>
      </c>
      <c r="I21" s="21"/>
      <c r="J21" s="25"/>
      <c r="K21" s="19"/>
      <c r="L21" s="19"/>
      <c r="M21" s="19"/>
      <c r="N21" s="21"/>
      <c r="O21" s="19"/>
      <c r="P21" s="22">
        <v>53400.0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44967.0</v>
      </c>
      <c r="C22" s="41" t="s">
        <v>1043</v>
      </c>
      <c r="D22" s="42">
        <v>52083.0</v>
      </c>
      <c r="E22" s="42" t="s">
        <v>164</v>
      </c>
      <c r="F22" s="19"/>
      <c r="G22" s="19"/>
      <c r="H22" s="19"/>
      <c r="I22" s="21">
        <v>31900.0</v>
      </c>
      <c r="J22" s="25"/>
      <c r="K22" s="19"/>
      <c r="L22" s="19"/>
      <c r="M22" s="19"/>
      <c r="N22" s="19"/>
      <c r="O22" s="19"/>
      <c r="P22" s="22">
        <v>31900.0</v>
      </c>
      <c r="Q22" s="20">
        <f t="shared" si="1"/>
        <v>0</v>
      </c>
      <c r="R22" s="23" t="s">
        <v>42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44967.0</v>
      </c>
      <c r="C23" s="41" t="s">
        <v>1044</v>
      </c>
      <c r="D23" s="42">
        <v>66962.0</v>
      </c>
      <c r="E23" s="42" t="s">
        <v>1045</v>
      </c>
      <c r="F23" s="19"/>
      <c r="G23" s="21"/>
      <c r="H23" s="21"/>
      <c r="I23" s="21">
        <v>5000.0</v>
      </c>
      <c r="J23" s="25"/>
      <c r="K23" s="21"/>
      <c r="L23" s="19"/>
      <c r="M23" s="19"/>
      <c r="N23" s="19"/>
      <c r="O23" s="19"/>
      <c r="P23" s="22">
        <v>5000.0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44967.0</v>
      </c>
      <c r="C24" s="41" t="s">
        <v>1046</v>
      </c>
      <c r="D24" s="42">
        <v>66962.0</v>
      </c>
      <c r="E24" s="42" t="s">
        <v>1045</v>
      </c>
      <c r="F24" s="19"/>
      <c r="G24" s="19"/>
      <c r="H24" s="19"/>
      <c r="I24" s="21">
        <v>7500.0</v>
      </c>
      <c r="J24" s="25"/>
      <c r="K24" s="19"/>
      <c r="L24" s="19"/>
      <c r="M24" s="19"/>
      <c r="N24" s="19"/>
      <c r="O24" s="19"/>
      <c r="P24" s="22">
        <v>7500.0</v>
      </c>
      <c r="Q24" s="20">
        <f t="shared" si="1"/>
        <v>0</v>
      </c>
      <c r="R24" s="23" t="s">
        <v>42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44967.0</v>
      </c>
      <c r="C25" s="41" t="s">
        <v>1047</v>
      </c>
      <c r="D25" s="42">
        <v>33065.0</v>
      </c>
      <c r="E25" s="42" t="s">
        <v>1048</v>
      </c>
      <c r="F25" s="21"/>
      <c r="G25" s="19"/>
      <c r="H25" s="19"/>
      <c r="I25" s="21">
        <v>3900.0</v>
      </c>
      <c r="J25" s="25"/>
      <c r="K25" s="21"/>
      <c r="L25" s="19"/>
      <c r="M25" s="19"/>
      <c r="N25" s="19"/>
      <c r="O25" s="19"/>
      <c r="P25" s="22">
        <v>3900.0</v>
      </c>
      <c r="Q25" s="20">
        <f t="shared" si="1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44967.0</v>
      </c>
      <c r="C26" s="41" t="s">
        <v>1049</v>
      </c>
      <c r="D26" s="42">
        <v>50072.0</v>
      </c>
      <c r="E26" s="42" t="s">
        <v>181</v>
      </c>
      <c r="F26" s="19"/>
      <c r="G26" s="19"/>
      <c r="H26" s="19"/>
      <c r="I26" s="21">
        <v>6400.0</v>
      </c>
      <c r="J26" s="25"/>
      <c r="K26" s="21"/>
      <c r="L26" s="19"/>
      <c r="M26" s="19"/>
      <c r="N26" s="19"/>
      <c r="O26" s="19"/>
      <c r="P26" s="22">
        <v>6400.0</v>
      </c>
      <c r="Q26" s="20">
        <f t="shared" si="1"/>
        <v>0</v>
      </c>
      <c r="R26" s="23" t="s">
        <v>65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44967.0</v>
      </c>
      <c r="C27" s="41" t="s">
        <v>1050</v>
      </c>
      <c r="D27" s="42">
        <v>57026.0</v>
      </c>
      <c r="E27" s="42" t="s">
        <v>1051</v>
      </c>
      <c r="F27" s="19"/>
      <c r="G27" s="19"/>
      <c r="H27" s="21"/>
      <c r="I27" s="25">
        <v>730.0</v>
      </c>
      <c r="J27" s="21"/>
      <c r="K27" s="19"/>
      <c r="L27" s="19"/>
      <c r="M27" s="19"/>
      <c r="N27" s="19"/>
      <c r="O27" s="19"/>
      <c r="P27" s="22">
        <v>730.0</v>
      </c>
      <c r="Q27" s="20">
        <f t="shared" si="1"/>
        <v>0</v>
      </c>
      <c r="R27" s="23" t="s">
        <v>47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44967.0</v>
      </c>
      <c r="C28" s="41" t="s">
        <v>1052</v>
      </c>
      <c r="D28" s="42">
        <v>66962.0</v>
      </c>
      <c r="E28" s="42" t="s">
        <v>1045</v>
      </c>
      <c r="F28" s="21"/>
      <c r="G28" s="19"/>
      <c r="H28" s="21"/>
      <c r="I28" s="25">
        <v>1250.0</v>
      </c>
      <c r="J28" s="21"/>
      <c r="K28" s="19"/>
      <c r="L28" s="19"/>
      <c r="M28" s="19"/>
      <c r="N28" s="19"/>
      <c r="O28" s="19"/>
      <c r="P28" s="22">
        <v>1250.0</v>
      </c>
      <c r="Q28" s="20">
        <f t="shared" si="1"/>
        <v>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44967.0</v>
      </c>
      <c r="C29" s="41" t="s">
        <v>1053</v>
      </c>
      <c r="D29" s="42">
        <v>66219.0</v>
      </c>
      <c r="E29" s="42" t="s">
        <v>1054</v>
      </c>
      <c r="F29" s="19"/>
      <c r="G29" s="19"/>
      <c r="H29" s="19"/>
      <c r="I29" s="21">
        <v>5150.0</v>
      </c>
      <c r="J29" s="25"/>
      <c r="K29" s="19"/>
      <c r="L29" s="19"/>
      <c r="M29" s="19"/>
      <c r="N29" s="19"/>
      <c r="O29" s="19"/>
      <c r="P29" s="22">
        <v>5150.0</v>
      </c>
      <c r="Q29" s="20">
        <f t="shared" si="1"/>
        <v>0</v>
      </c>
      <c r="R29" s="23" t="s">
        <v>65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44967.0</v>
      </c>
      <c r="C30" s="41" t="s">
        <v>1055</v>
      </c>
      <c r="D30" s="42">
        <v>10320.0</v>
      </c>
      <c r="E30" s="42" t="s">
        <v>92</v>
      </c>
      <c r="F30" s="19"/>
      <c r="G30" s="19"/>
      <c r="H30" s="19"/>
      <c r="I30" s="25">
        <v>1250.0</v>
      </c>
      <c r="J30" s="21"/>
      <c r="K30" s="19"/>
      <c r="L30" s="19"/>
      <c r="M30" s="19"/>
      <c r="N30" s="19"/>
      <c r="O30" s="19"/>
      <c r="P30" s="22">
        <v>1250.0</v>
      </c>
      <c r="Q30" s="20">
        <f t="shared" si="1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44967.0</v>
      </c>
      <c r="C31" s="41" t="s">
        <v>1056</v>
      </c>
      <c r="D31" s="42">
        <v>55650.0</v>
      </c>
      <c r="E31" s="42" t="s">
        <v>1057</v>
      </c>
      <c r="F31" s="19"/>
      <c r="G31" s="19"/>
      <c r="H31" s="19"/>
      <c r="I31" s="25"/>
      <c r="J31" s="21">
        <v>5150.0</v>
      </c>
      <c r="K31" s="19"/>
      <c r="L31" s="19"/>
      <c r="M31" s="19"/>
      <c r="N31" s="19"/>
      <c r="O31" s="19"/>
      <c r="P31" s="22">
        <v>5150.0</v>
      </c>
      <c r="Q31" s="20">
        <f t="shared" si="1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44967.0</v>
      </c>
      <c r="C32" s="41" t="s">
        <v>1058</v>
      </c>
      <c r="D32" s="42">
        <v>10250.0</v>
      </c>
      <c r="E32" s="42" t="s">
        <v>1059</v>
      </c>
      <c r="F32" s="19"/>
      <c r="G32" s="19"/>
      <c r="H32" s="21"/>
      <c r="I32" s="25"/>
      <c r="J32" s="21"/>
      <c r="K32" s="19"/>
      <c r="L32" s="19"/>
      <c r="M32" s="21">
        <v>4900.0</v>
      </c>
      <c r="N32" s="19"/>
      <c r="O32" s="19"/>
      <c r="P32" s="22">
        <v>4900.0</v>
      </c>
      <c r="Q32" s="25">
        <v>0.0</v>
      </c>
      <c r="R32" s="23" t="s">
        <v>24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44967.0</v>
      </c>
      <c r="C33" s="41" t="s">
        <v>1060</v>
      </c>
      <c r="D33" s="42">
        <v>53814.0</v>
      </c>
      <c r="E33" s="42" t="s">
        <v>1061</v>
      </c>
      <c r="F33" s="19"/>
      <c r="G33" s="19"/>
      <c r="H33" s="19"/>
      <c r="I33" s="25"/>
      <c r="J33" s="21">
        <v>2650.0</v>
      </c>
      <c r="K33" s="19"/>
      <c r="L33" s="19"/>
      <c r="M33" s="19"/>
      <c r="N33" s="19"/>
      <c r="O33" s="19"/>
      <c r="P33" s="22">
        <v>2650.0</v>
      </c>
      <c r="Q33" s="20">
        <f t="shared" ref="Q33:Q60" si="2">F33+G33+H33+I33+J33+K33+L33+N33+O33-P33</f>
        <v>0</v>
      </c>
      <c r="R33" s="23" t="s">
        <v>47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44967.0</v>
      </c>
      <c r="C34" s="41" t="s">
        <v>1062</v>
      </c>
      <c r="D34" s="42">
        <v>38697.0</v>
      </c>
      <c r="E34" s="42" t="s">
        <v>114</v>
      </c>
      <c r="F34" s="19"/>
      <c r="G34" s="19"/>
      <c r="H34" s="19"/>
      <c r="I34" s="25"/>
      <c r="J34" s="21">
        <v>5000.0</v>
      </c>
      <c r="K34" s="19"/>
      <c r="L34" s="19"/>
      <c r="M34" s="19"/>
      <c r="N34" s="19"/>
      <c r="O34" s="19"/>
      <c r="P34" s="22">
        <v>5000.0</v>
      </c>
      <c r="Q34" s="20">
        <f t="shared" si="2"/>
        <v>0</v>
      </c>
      <c r="R34" s="23" t="s">
        <v>75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44967.0</v>
      </c>
      <c r="C35" s="41" t="s">
        <v>1063</v>
      </c>
      <c r="D35" s="42">
        <v>22727.0</v>
      </c>
      <c r="E35" s="42" t="s">
        <v>503</v>
      </c>
      <c r="F35" s="19"/>
      <c r="G35" s="19"/>
      <c r="H35" s="19"/>
      <c r="I35" s="25">
        <v>3200.0</v>
      </c>
      <c r="J35" s="21"/>
      <c r="K35" s="19"/>
      <c r="L35" s="19"/>
      <c r="M35" s="19"/>
      <c r="N35" s="19"/>
      <c r="O35" s="19"/>
      <c r="P35" s="22">
        <v>3200.0</v>
      </c>
      <c r="Q35" s="20">
        <f t="shared" si="2"/>
        <v>0</v>
      </c>
      <c r="R35" s="23" t="s">
        <v>47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44967.0</v>
      </c>
      <c r="C36" s="41" t="s">
        <v>1064</v>
      </c>
      <c r="D36" s="42">
        <v>38697.0</v>
      </c>
      <c r="E36" s="42" t="s">
        <v>114</v>
      </c>
      <c r="F36" s="19"/>
      <c r="G36" s="19"/>
      <c r="H36" s="19"/>
      <c r="I36" s="21"/>
      <c r="J36" s="25">
        <v>3750.0</v>
      </c>
      <c r="K36" s="19"/>
      <c r="L36" s="19"/>
      <c r="M36" s="19"/>
      <c r="N36" s="19"/>
      <c r="O36" s="19"/>
      <c r="P36" s="22">
        <v>3750.0</v>
      </c>
      <c r="Q36" s="20">
        <f t="shared" si="2"/>
        <v>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44967.0</v>
      </c>
      <c r="C37" s="41" t="s">
        <v>1065</v>
      </c>
      <c r="D37" s="42">
        <v>21384.0</v>
      </c>
      <c r="E37" s="42" t="s">
        <v>173</v>
      </c>
      <c r="F37" s="19"/>
      <c r="G37" s="19"/>
      <c r="H37" s="19"/>
      <c r="I37" s="25">
        <v>350.0</v>
      </c>
      <c r="J37" s="21"/>
      <c r="K37" s="21"/>
      <c r="L37" s="19"/>
      <c r="M37" s="19"/>
      <c r="N37" s="21"/>
      <c r="O37" s="19"/>
      <c r="P37" s="22">
        <v>350.0</v>
      </c>
      <c r="Q37" s="20">
        <f t="shared" si="2"/>
        <v>0</v>
      </c>
      <c r="R37" s="23" t="s">
        <v>24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44967.0</v>
      </c>
      <c r="C38" s="41" t="s">
        <v>1066</v>
      </c>
      <c r="D38" s="42">
        <v>52247.0</v>
      </c>
      <c r="E38" s="42" t="s">
        <v>195</v>
      </c>
      <c r="F38" s="19"/>
      <c r="G38" s="19"/>
      <c r="H38" s="19"/>
      <c r="I38" s="25">
        <v>71200.0</v>
      </c>
      <c r="J38" s="19"/>
      <c r="K38" s="21"/>
      <c r="L38" s="19"/>
      <c r="M38" s="19"/>
      <c r="N38" s="19"/>
      <c r="O38" s="19"/>
      <c r="P38" s="22">
        <v>71200.0</v>
      </c>
      <c r="Q38" s="20">
        <f t="shared" si="2"/>
        <v>0</v>
      </c>
      <c r="R38" s="23" t="s">
        <v>47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44967.0</v>
      </c>
      <c r="C39" s="41" t="s">
        <v>1067</v>
      </c>
      <c r="D39" s="42">
        <v>46927.0</v>
      </c>
      <c r="E39" s="42" t="s">
        <v>476</v>
      </c>
      <c r="F39" s="20"/>
      <c r="G39" s="19"/>
      <c r="H39" s="21"/>
      <c r="I39" s="21">
        <v>300.0</v>
      </c>
      <c r="J39" s="21"/>
      <c r="K39" s="19"/>
      <c r="L39" s="19"/>
      <c r="M39" s="19"/>
      <c r="N39" s="19"/>
      <c r="O39" s="19"/>
      <c r="P39" s="22">
        <v>300.0</v>
      </c>
      <c r="Q39" s="20">
        <f t="shared" si="2"/>
        <v>0</v>
      </c>
      <c r="R39" s="23" t="s">
        <v>88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44967.0</v>
      </c>
      <c r="C40" s="41" t="s">
        <v>1068</v>
      </c>
      <c r="D40" s="42">
        <v>65360.0</v>
      </c>
      <c r="E40" s="42" t="s">
        <v>309</v>
      </c>
      <c r="F40" s="20"/>
      <c r="G40" s="19"/>
      <c r="H40" s="19"/>
      <c r="I40" s="21">
        <v>8400.0</v>
      </c>
      <c r="J40" s="21"/>
      <c r="K40" s="19"/>
      <c r="L40" s="19"/>
      <c r="M40" s="19"/>
      <c r="N40" s="19"/>
      <c r="O40" s="19"/>
      <c r="P40" s="22">
        <v>8400.0</v>
      </c>
      <c r="Q40" s="20">
        <f t="shared" si="2"/>
        <v>0</v>
      </c>
      <c r="R40" s="23" t="s">
        <v>47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44967.0</v>
      </c>
      <c r="C41" s="41" t="s">
        <v>1069</v>
      </c>
      <c r="D41" s="42">
        <v>66932.0</v>
      </c>
      <c r="E41" s="42" t="s">
        <v>715</v>
      </c>
      <c r="F41" s="20"/>
      <c r="G41" s="19"/>
      <c r="H41" s="19"/>
      <c r="I41" s="21">
        <v>8975.0</v>
      </c>
      <c r="J41" s="21"/>
      <c r="K41" s="19"/>
      <c r="L41" s="19"/>
      <c r="M41" s="19"/>
      <c r="N41" s="21"/>
      <c r="O41" s="19"/>
      <c r="P41" s="22">
        <v>8975.0</v>
      </c>
      <c r="Q41" s="20">
        <f t="shared" si="2"/>
        <v>0</v>
      </c>
      <c r="R41" s="23" t="s">
        <v>47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44967.0</v>
      </c>
      <c r="C42" s="41" t="s">
        <v>1070</v>
      </c>
      <c r="D42" s="42">
        <v>49271.0</v>
      </c>
      <c r="E42" s="42" t="s">
        <v>1071</v>
      </c>
      <c r="F42" s="19"/>
      <c r="G42" s="19"/>
      <c r="H42" s="21"/>
      <c r="I42" s="25"/>
      <c r="J42" s="21">
        <v>6680.0</v>
      </c>
      <c r="K42" s="19"/>
      <c r="L42" s="19"/>
      <c r="M42" s="19"/>
      <c r="N42" s="19"/>
      <c r="O42" s="19"/>
      <c r="P42" s="22">
        <v>6680.0</v>
      </c>
      <c r="Q42" s="20">
        <f t="shared" si="2"/>
        <v>0</v>
      </c>
      <c r="R42" s="23" t="s">
        <v>75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44967.0</v>
      </c>
      <c r="C43" s="41" t="s">
        <v>1072</v>
      </c>
      <c r="D43" s="42">
        <v>68124.0</v>
      </c>
      <c r="E43" s="42" t="s">
        <v>1073</v>
      </c>
      <c r="F43" s="19"/>
      <c r="G43" s="19"/>
      <c r="H43" s="21"/>
      <c r="I43" s="21">
        <v>3200.0</v>
      </c>
      <c r="J43" s="20"/>
      <c r="K43" s="19"/>
      <c r="L43" s="19"/>
      <c r="M43" s="21"/>
      <c r="N43" s="19"/>
      <c r="O43" s="19"/>
      <c r="P43" s="22">
        <v>3200.0</v>
      </c>
      <c r="Q43" s="20">
        <f t="shared" si="2"/>
        <v>0</v>
      </c>
      <c r="R43" s="23" t="s">
        <v>24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44967.0</v>
      </c>
      <c r="C44" s="41" t="s">
        <v>1074</v>
      </c>
      <c r="D44" s="42">
        <v>15380.0</v>
      </c>
      <c r="E44" s="42" t="s">
        <v>1075</v>
      </c>
      <c r="F44" s="19"/>
      <c r="G44" s="19"/>
      <c r="H44" s="19"/>
      <c r="I44" s="25"/>
      <c r="J44" s="21">
        <v>4650.0</v>
      </c>
      <c r="K44" s="21"/>
      <c r="L44" s="19"/>
      <c r="M44" s="21"/>
      <c r="N44" s="19"/>
      <c r="O44" s="19"/>
      <c r="P44" s="22">
        <v>4650.0</v>
      </c>
      <c r="Q44" s="20">
        <f t="shared" si="2"/>
        <v>0</v>
      </c>
      <c r="R44" s="23" t="s">
        <v>75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44967.0</v>
      </c>
      <c r="C45" s="41" t="s">
        <v>1076</v>
      </c>
      <c r="D45" s="42">
        <v>52396.0</v>
      </c>
      <c r="E45" s="42" t="s">
        <v>116</v>
      </c>
      <c r="F45" s="21"/>
      <c r="G45" s="21"/>
      <c r="H45" s="21"/>
      <c r="I45" s="21"/>
      <c r="J45" s="21">
        <v>15000.0</v>
      </c>
      <c r="K45" s="21"/>
      <c r="L45" s="19"/>
      <c r="M45" s="19"/>
      <c r="N45" s="21"/>
      <c r="O45" s="19"/>
      <c r="P45" s="22">
        <v>15000.0</v>
      </c>
      <c r="Q45" s="20">
        <f t="shared" si="2"/>
        <v>0</v>
      </c>
      <c r="R45" s="23" t="s">
        <v>47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44967.0</v>
      </c>
      <c r="C46" s="41" t="s">
        <v>1077</v>
      </c>
      <c r="D46" s="42">
        <v>50222.0</v>
      </c>
      <c r="E46" s="42" t="s">
        <v>1078</v>
      </c>
      <c r="F46" s="19"/>
      <c r="G46" s="19"/>
      <c r="H46" s="19"/>
      <c r="I46" s="21">
        <v>2500.0</v>
      </c>
      <c r="J46" s="25"/>
      <c r="K46" s="21"/>
      <c r="L46" s="19"/>
      <c r="M46" s="19"/>
      <c r="N46" s="19"/>
      <c r="O46" s="19"/>
      <c r="P46" s="22">
        <v>2500.0</v>
      </c>
      <c r="Q46" s="20">
        <f t="shared" si="2"/>
        <v>0</v>
      </c>
      <c r="R46" s="23" t="s">
        <v>24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44967.0</v>
      </c>
      <c r="C47" s="41" t="s">
        <v>1079</v>
      </c>
      <c r="D47" s="42">
        <v>64740.0</v>
      </c>
      <c r="E47" s="42" t="s">
        <v>1080</v>
      </c>
      <c r="F47" s="21"/>
      <c r="G47" s="19"/>
      <c r="H47" s="21"/>
      <c r="I47" s="21"/>
      <c r="J47" s="21">
        <v>3900.0</v>
      </c>
      <c r="K47" s="21"/>
      <c r="L47" s="19"/>
      <c r="M47" s="19"/>
      <c r="N47" s="19"/>
      <c r="O47" s="19"/>
      <c r="P47" s="22">
        <v>3900.0</v>
      </c>
      <c r="Q47" s="20">
        <f t="shared" si="2"/>
        <v>0</v>
      </c>
      <c r="R47" s="23" t="s">
        <v>65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44967.0</v>
      </c>
      <c r="C48" s="41" t="s">
        <v>1081</v>
      </c>
      <c r="D48" s="42">
        <v>35227.0</v>
      </c>
      <c r="E48" s="42" t="s">
        <v>390</v>
      </c>
      <c r="F48" s="19"/>
      <c r="G48" s="21"/>
      <c r="H48" s="21"/>
      <c r="I48" s="21">
        <v>5000.0</v>
      </c>
      <c r="J48" s="25"/>
      <c r="K48" s="19"/>
      <c r="L48" s="19"/>
      <c r="M48" s="19"/>
      <c r="N48" s="21"/>
      <c r="O48" s="21"/>
      <c r="P48" s="22">
        <v>5000.0</v>
      </c>
      <c r="Q48" s="20">
        <f t="shared" si="2"/>
        <v>0</v>
      </c>
      <c r="R48" s="23" t="s">
        <v>24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4.75" customHeight="1">
      <c r="A49" s="15">
        <v>46.0</v>
      </c>
      <c r="B49" s="40">
        <v>44967.0</v>
      </c>
      <c r="C49" s="41" t="s">
        <v>1082</v>
      </c>
      <c r="D49" s="42">
        <v>43134.0</v>
      </c>
      <c r="E49" s="42" t="s">
        <v>783</v>
      </c>
      <c r="F49" s="19"/>
      <c r="G49" s="21">
        <v>25000.0</v>
      </c>
      <c r="H49" s="19"/>
      <c r="I49" s="21"/>
      <c r="J49" s="25"/>
      <c r="K49" s="21"/>
      <c r="L49" s="19"/>
      <c r="M49" s="19"/>
      <c r="N49" s="19"/>
      <c r="O49" s="19"/>
      <c r="P49" s="22">
        <v>25000.0</v>
      </c>
      <c r="Q49" s="20">
        <f t="shared" si="2"/>
        <v>0</v>
      </c>
      <c r="R49" s="23" t="s">
        <v>24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44967.0</v>
      </c>
      <c r="C50" s="46" t="s">
        <v>1083</v>
      </c>
      <c r="D50" s="46">
        <v>35245.0</v>
      </c>
      <c r="E50" s="46" t="s">
        <v>1012</v>
      </c>
      <c r="F50" s="33"/>
      <c r="G50" s="47">
        <v>25000.0</v>
      </c>
      <c r="H50" s="33"/>
      <c r="I50" s="47"/>
      <c r="J50" s="47"/>
      <c r="K50" s="33"/>
      <c r="L50" s="33"/>
      <c r="M50" s="33"/>
      <c r="N50" s="33"/>
      <c r="O50" s="33"/>
      <c r="P50" s="47">
        <v>25000.0</v>
      </c>
      <c r="Q50" s="20">
        <f t="shared" si="2"/>
        <v>0</v>
      </c>
      <c r="R50" s="46" t="s">
        <v>24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5">
        <v>48.0</v>
      </c>
      <c r="B51" s="40">
        <v>44967.0</v>
      </c>
      <c r="C51" s="46" t="s">
        <v>1084</v>
      </c>
      <c r="D51" s="46">
        <v>48631.0</v>
      </c>
      <c r="E51" s="46" t="s">
        <v>53</v>
      </c>
      <c r="F51" s="33"/>
      <c r="G51" s="33"/>
      <c r="H51" s="33"/>
      <c r="I51" s="47">
        <v>20000.0</v>
      </c>
      <c r="J51" s="47"/>
      <c r="K51" s="33"/>
      <c r="L51" s="33"/>
      <c r="M51" s="33"/>
      <c r="N51" s="33"/>
      <c r="O51" s="33"/>
      <c r="P51" s="47">
        <v>20000.0</v>
      </c>
      <c r="Q51" s="20">
        <f t="shared" si="2"/>
        <v>0</v>
      </c>
      <c r="R51" s="46" t="s">
        <v>65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5">
        <v>49.0</v>
      </c>
      <c r="B52" s="40">
        <v>44967.0</v>
      </c>
      <c r="C52" s="46" t="s">
        <v>1085</v>
      </c>
      <c r="D52" s="46">
        <v>50537.0</v>
      </c>
      <c r="E52" s="46" t="s">
        <v>729</v>
      </c>
      <c r="F52" s="47">
        <v>100.0</v>
      </c>
      <c r="G52" s="33"/>
      <c r="H52" s="33"/>
      <c r="I52" s="47"/>
      <c r="J52" s="47">
        <v>300.0</v>
      </c>
      <c r="K52" s="33"/>
      <c r="L52" s="33"/>
      <c r="M52" s="33"/>
      <c r="N52" s="33"/>
      <c r="O52" s="33"/>
      <c r="P52" s="47">
        <v>400.0</v>
      </c>
      <c r="Q52" s="20">
        <f t="shared" si="2"/>
        <v>0</v>
      </c>
      <c r="R52" s="46" t="s">
        <v>24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5">
        <v>50.0</v>
      </c>
      <c r="B53" s="40">
        <v>44967.0</v>
      </c>
      <c r="C53" s="46" t="s">
        <v>1086</v>
      </c>
      <c r="D53" s="46">
        <v>10250.0</v>
      </c>
      <c r="E53" s="46" t="s">
        <v>1059</v>
      </c>
      <c r="F53" s="47"/>
      <c r="G53" s="33"/>
      <c r="H53" s="33"/>
      <c r="I53" s="47"/>
      <c r="J53" s="47">
        <v>10850.0</v>
      </c>
      <c r="K53" s="33"/>
      <c r="L53" s="33"/>
      <c r="M53" s="33"/>
      <c r="N53" s="33"/>
      <c r="O53" s="33"/>
      <c r="P53" s="47">
        <v>10850.0</v>
      </c>
      <c r="Q53" s="20">
        <f t="shared" si="2"/>
        <v>0</v>
      </c>
      <c r="R53" s="46" t="s">
        <v>42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5">
        <v>51.0</v>
      </c>
      <c r="B54" s="40">
        <v>44967.0</v>
      </c>
      <c r="C54" s="46" t="s">
        <v>1087</v>
      </c>
      <c r="D54" s="46">
        <v>39317.0</v>
      </c>
      <c r="E54" s="46" t="s">
        <v>1088</v>
      </c>
      <c r="F54" s="33"/>
      <c r="G54" s="33"/>
      <c r="H54" s="33"/>
      <c r="I54" s="47"/>
      <c r="J54" s="47">
        <v>5200.0</v>
      </c>
      <c r="K54" s="33"/>
      <c r="L54" s="33"/>
      <c r="M54" s="47"/>
      <c r="N54" s="47"/>
      <c r="O54" s="33"/>
      <c r="P54" s="47">
        <v>5200.0</v>
      </c>
      <c r="Q54" s="20">
        <f t="shared" si="2"/>
        <v>0</v>
      </c>
      <c r="R54" s="46" t="s">
        <v>47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5">
        <v>52.0</v>
      </c>
      <c r="B55" s="40">
        <v>44966.0</v>
      </c>
      <c r="C55" s="46" t="s">
        <v>1089</v>
      </c>
      <c r="D55" s="46">
        <v>63330.0</v>
      </c>
      <c r="E55" s="46" t="s">
        <v>1090</v>
      </c>
      <c r="F55" s="33"/>
      <c r="G55" s="33"/>
      <c r="H55" s="33"/>
      <c r="I55" s="47"/>
      <c r="J55" s="33"/>
      <c r="K55" s="47"/>
      <c r="L55" s="33"/>
      <c r="M55" s="33"/>
      <c r="N55" s="47">
        <v>6050.0</v>
      </c>
      <c r="O55" s="33"/>
      <c r="P55" s="47">
        <v>6050.0</v>
      </c>
      <c r="Q55" s="20">
        <f t="shared" si="2"/>
        <v>0</v>
      </c>
      <c r="R55" s="46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5">
        <v>53.0</v>
      </c>
      <c r="B56" s="40">
        <v>44967.0</v>
      </c>
      <c r="C56" s="46" t="s">
        <v>1091</v>
      </c>
      <c r="D56" s="46">
        <v>66962.0</v>
      </c>
      <c r="E56" s="46" t="s">
        <v>1045</v>
      </c>
      <c r="F56" s="33"/>
      <c r="G56" s="47"/>
      <c r="H56" s="33"/>
      <c r="I56" s="47"/>
      <c r="J56" s="33"/>
      <c r="K56" s="33"/>
      <c r="L56" s="33"/>
      <c r="M56" s="33"/>
      <c r="N56" s="33"/>
      <c r="O56" s="47">
        <v>4400.0</v>
      </c>
      <c r="P56" s="47">
        <v>4400.0</v>
      </c>
      <c r="Q56" s="20">
        <f t="shared" si="2"/>
        <v>0</v>
      </c>
      <c r="R56" s="46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5">
        <v>54.0</v>
      </c>
      <c r="B57" s="40">
        <v>44967.0</v>
      </c>
      <c r="C57" s="46" t="s">
        <v>1092</v>
      </c>
      <c r="D57" s="46">
        <v>57026.0</v>
      </c>
      <c r="E57" s="46" t="s">
        <v>1051</v>
      </c>
      <c r="F57" s="47"/>
      <c r="G57" s="47"/>
      <c r="H57" s="33"/>
      <c r="I57" s="33"/>
      <c r="J57" s="33"/>
      <c r="K57" s="47"/>
      <c r="L57" s="33"/>
      <c r="M57" s="33"/>
      <c r="N57" s="33"/>
      <c r="O57" s="47">
        <v>1200.0</v>
      </c>
      <c r="P57" s="47">
        <v>1200.0</v>
      </c>
      <c r="Q57" s="20">
        <f t="shared" si="2"/>
        <v>0</v>
      </c>
      <c r="R57" s="46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5">
        <v>55.0</v>
      </c>
      <c r="B58" s="40">
        <v>44967.0</v>
      </c>
      <c r="C58" s="46" t="s">
        <v>1093</v>
      </c>
      <c r="D58" s="46">
        <v>72108.0</v>
      </c>
      <c r="E58" s="46" t="s">
        <v>166</v>
      </c>
      <c r="F58" s="47"/>
      <c r="G58" s="33"/>
      <c r="H58" s="47">
        <v>1400.0</v>
      </c>
      <c r="I58" s="47"/>
      <c r="J58" s="33"/>
      <c r="K58" s="33"/>
      <c r="L58" s="33"/>
      <c r="M58" s="33"/>
      <c r="N58" s="33"/>
      <c r="O58" s="47"/>
      <c r="P58" s="47">
        <v>1400.0</v>
      </c>
      <c r="Q58" s="20">
        <f t="shared" si="2"/>
        <v>0</v>
      </c>
      <c r="R58" s="46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5"/>
      <c r="B59" s="40"/>
      <c r="C59" s="46"/>
      <c r="D59" s="46"/>
      <c r="E59" s="46"/>
      <c r="F59" s="47"/>
      <c r="G59" s="33"/>
      <c r="H59" s="33"/>
      <c r="I59" s="47"/>
      <c r="J59" s="33"/>
      <c r="K59" s="33"/>
      <c r="L59" s="33"/>
      <c r="M59" s="33"/>
      <c r="N59" s="33"/>
      <c r="O59" s="33"/>
      <c r="P59" s="47"/>
      <c r="Q59" s="20">
        <f t="shared" si="2"/>
        <v>0</v>
      </c>
      <c r="R59" s="46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5"/>
      <c r="B60" s="40"/>
      <c r="C60" s="46"/>
      <c r="D60" s="46"/>
      <c r="E60" s="46"/>
      <c r="F60" s="47"/>
      <c r="G60" s="33"/>
      <c r="H60" s="33"/>
      <c r="I60" s="47"/>
      <c r="J60" s="33"/>
      <c r="K60" s="33"/>
      <c r="L60" s="33"/>
      <c r="M60" s="33"/>
      <c r="N60" s="33"/>
      <c r="O60" s="33"/>
      <c r="P60" s="47"/>
      <c r="Q60" s="20">
        <f t="shared" si="2"/>
        <v>0</v>
      </c>
      <c r="R60" s="46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31"/>
      <c r="B61" s="32"/>
      <c r="C61" s="32"/>
      <c r="D61" s="32"/>
      <c r="E61" s="32"/>
      <c r="F61" s="33">
        <f t="shared" ref="F61:Q61" si="3">SUM(F5:F60)</f>
        <v>100</v>
      </c>
      <c r="G61" s="33">
        <f t="shared" si="3"/>
        <v>50000</v>
      </c>
      <c r="H61" s="33">
        <f t="shared" si="3"/>
        <v>54800</v>
      </c>
      <c r="I61" s="33">
        <f t="shared" si="3"/>
        <v>285580</v>
      </c>
      <c r="J61" s="33">
        <f t="shared" si="3"/>
        <v>80930</v>
      </c>
      <c r="K61" s="33">
        <f t="shared" si="3"/>
        <v>0</v>
      </c>
      <c r="L61" s="33">
        <f t="shared" si="3"/>
        <v>0</v>
      </c>
      <c r="M61" s="33">
        <f t="shared" si="3"/>
        <v>4900</v>
      </c>
      <c r="N61" s="33">
        <f t="shared" si="3"/>
        <v>6050</v>
      </c>
      <c r="O61" s="33">
        <f t="shared" si="3"/>
        <v>5600</v>
      </c>
      <c r="P61" s="33">
        <f t="shared" si="3"/>
        <v>490610</v>
      </c>
      <c r="Q61" s="34">
        <f t="shared" si="3"/>
        <v>-2650</v>
      </c>
      <c r="R61" s="35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36"/>
      <c r="B62" s="32"/>
      <c r="C62" s="32"/>
      <c r="D62" s="32"/>
      <c r="E62" s="32"/>
      <c r="F62" s="37">
        <f>SUM(F61+G61+H61+I61+J61+K61+L61+M61+N61+O61)</f>
        <v>487960</v>
      </c>
      <c r="G62" s="8"/>
      <c r="H62" s="8"/>
      <c r="I62" s="8"/>
      <c r="J62" s="8"/>
      <c r="K62" s="8"/>
      <c r="L62" s="9"/>
      <c r="M62" s="38"/>
      <c r="N62" s="38"/>
      <c r="O62" s="38"/>
      <c r="P62" s="24"/>
      <c r="Q62" s="24"/>
      <c r="R62" s="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 t="s">
        <v>27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 t="s">
        <v>30</v>
      </c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</sheetData>
  <mergeCells count="17">
    <mergeCell ref="E2:E4"/>
    <mergeCell ref="F3:F4"/>
    <mergeCell ref="G3:H3"/>
    <mergeCell ref="I3:J3"/>
    <mergeCell ref="K3:K4"/>
    <mergeCell ref="L3:L4"/>
    <mergeCell ref="F62:L6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1094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44967.0</v>
      </c>
      <c r="C5" s="41" t="s">
        <v>1095</v>
      </c>
      <c r="D5" s="42">
        <v>75878.0</v>
      </c>
      <c r="E5" s="42" t="s">
        <v>1096</v>
      </c>
      <c r="F5" s="21"/>
      <c r="G5" s="19"/>
      <c r="H5" s="19"/>
      <c r="I5" s="25"/>
      <c r="J5" s="19"/>
      <c r="K5" s="21"/>
      <c r="L5" s="19"/>
      <c r="M5" s="19"/>
      <c r="N5" s="21">
        <v>10750.0</v>
      </c>
      <c r="O5" s="19"/>
      <c r="P5" s="22">
        <v>10750.0</v>
      </c>
      <c r="Q5" s="20">
        <f t="shared" ref="Q5:Q31" si="1">F5+G5+H5+I5+J5+K5+L5+N5+O5-P5</f>
        <v>0</v>
      </c>
      <c r="R5" s="23" t="s">
        <v>24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44967.0</v>
      </c>
      <c r="C6" s="41" t="s">
        <v>1097</v>
      </c>
      <c r="D6" s="42">
        <v>10250.0</v>
      </c>
      <c r="E6" s="42" t="s">
        <v>1059</v>
      </c>
      <c r="F6" s="19"/>
      <c r="G6" s="19"/>
      <c r="H6" s="19"/>
      <c r="I6" s="25"/>
      <c r="J6" s="21">
        <v>0.0</v>
      </c>
      <c r="K6" s="21"/>
      <c r="L6" s="19"/>
      <c r="M6" s="19"/>
      <c r="N6" s="19"/>
      <c r="O6" s="19"/>
      <c r="P6" s="22">
        <v>10850.0</v>
      </c>
      <c r="Q6" s="20">
        <f t="shared" si="1"/>
        <v>-10850</v>
      </c>
      <c r="R6" s="23" t="s">
        <v>42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44967.0</v>
      </c>
      <c r="C7" s="41" t="s">
        <v>1098</v>
      </c>
      <c r="D7" s="42">
        <v>10250.0</v>
      </c>
      <c r="E7" s="42" t="s">
        <v>1059</v>
      </c>
      <c r="F7" s="19"/>
      <c r="G7" s="21"/>
      <c r="H7" s="19"/>
      <c r="I7" s="21">
        <v>1550.0</v>
      </c>
      <c r="J7" s="25"/>
      <c r="K7" s="19"/>
      <c r="L7" s="19"/>
      <c r="M7" s="19"/>
      <c r="N7" s="19"/>
      <c r="O7" s="19"/>
      <c r="P7" s="22">
        <v>1550.0</v>
      </c>
      <c r="Q7" s="20">
        <f t="shared" si="1"/>
        <v>0</v>
      </c>
      <c r="R7" s="23" t="s">
        <v>47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44967.0</v>
      </c>
      <c r="C8" s="41" t="s">
        <v>1099</v>
      </c>
      <c r="D8" s="42">
        <v>10008.0</v>
      </c>
      <c r="E8" s="42" t="s">
        <v>528</v>
      </c>
      <c r="F8" s="21"/>
      <c r="G8" s="19"/>
      <c r="H8" s="19"/>
      <c r="I8" s="25"/>
      <c r="J8" s="21">
        <v>2900.0</v>
      </c>
      <c r="K8" s="21"/>
      <c r="L8" s="19"/>
      <c r="M8" s="19"/>
      <c r="N8" s="19"/>
      <c r="O8" s="19"/>
      <c r="P8" s="22">
        <v>2900.0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44967.0</v>
      </c>
      <c r="C9" s="41" t="s">
        <v>1100</v>
      </c>
      <c r="D9" s="42">
        <v>10002.0</v>
      </c>
      <c r="E9" s="42" t="s">
        <v>374</v>
      </c>
      <c r="F9" s="21"/>
      <c r="G9" s="19"/>
      <c r="H9" s="21"/>
      <c r="I9" s="25"/>
      <c r="J9" s="19"/>
      <c r="K9" s="21">
        <v>1598.0</v>
      </c>
      <c r="L9" s="19"/>
      <c r="M9" s="19"/>
      <c r="N9" s="19"/>
      <c r="O9" s="19"/>
      <c r="P9" s="22">
        <v>1598.0</v>
      </c>
      <c r="Q9" s="20">
        <f t="shared" si="1"/>
        <v>0</v>
      </c>
      <c r="R9" s="23" t="s">
        <v>24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44968.0</v>
      </c>
      <c r="C10" s="41" t="s">
        <v>1101</v>
      </c>
      <c r="D10" s="42">
        <v>50595.0</v>
      </c>
      <c r="E10" s="42" t="s">
        <v>484</v>
      </c>
      <c r="F10" s="19"/>
      <c r="G10" s="19"/>
      <c r="H10" s="21">
        <v>30000.0</v>
      </c>
      <c r="I10" s="25"/>
      <c r="J10" s="19"/>
      <c r="K10" s="19"/>
      <c r="L10" s="19"/>
      <c r="M10" s="19"/>
      <c r="N10" s="19"/>
      <c r="O10" s="19"/>
      <c r="P10" s="22">
        <v>30000.0</v>
      </c>
      <c r="Q10" s="20">
        <f t="shared" si="1"/>
        <v>0</v>
      </c>
      <c r="R10" s="23" t="s">
        <v>24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44968.0</v>
      </c>
      <c r="C11" s="41" t="s">
        <v>1102</v>
      </c>
      <c r="D11" s="42">
        <v>47862.0</v>
      </c>
      <c r="E11" s="42" t="s">
        <v>1103</v>
      </c>
      <c r="F11" s="19"/>
      <c r="G11" s="19"/>
      <c r="H11" s="19"/>
      <c r="I11" s="25">
        <v>5150.0</v>
      </c>
      <c r="J11" s="25"/>
      <c r="K11" s="19"/>
      <c r="L11" s="19"/>
      <c r="M11" s="19"/>
      <c r="N11" s="19"/>
      <c r="O11" s="19"/>
      <c r="P11" s="22">
        <v>5150.0</v>
      </c>
      <c r="Q11" s="20">
        <f t="shared" si="1"/>
        <v>0</v>
      </c>
      <c r="R11" s="23" t="s">
        <v>75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44968.0</v>
      </c>
      <c r="C12" s="41" t="s">
        <v>1104</v>
      </c>
      <c r="D12" s="42">
        <v>52214.0</v>
      </c>
      <c r="E12" s="42" t="s">
        <v>94</v>
      </c>
      <c r="F12" s="19"/>
      <c r="G12" s="21"/>
      <c r="H12" s="19"/>
      <c r="I12" s="25">
        <v>17400.0</v>
      </c>
      <c r="J12" s="21"/>
      <c r="K12" s="19"/>
      <c r="L12" s="19"/>
      <c r="M12" s="19"/>
      <c r="N12" s="19"/>
      <c r="O12" s="19"/>
      <c r="P12" s="22">
        <v>17400.0</v>
      </c>
      <c r="Q12" s="20">
        <f t="shared" si="1"/>
        <v>0</v>
      </c>
      <c r="R12" s="23" t="s">
        <v>58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44968.0</v>
      </c>
      <c r="C13" s="41" t="s">
        <v>1105</v>
      </c>
      <c r="D13" s="42">
        <v>45096.0</v>
      </c>
      <c r="E13" s="42" t="s">
        <v>137</v>
      </c>
      <c r="F13" s="19"/>
      <c r="G13" s="19"/>
      <c r="H13" s="19"/>
      <c r="I13" s="25">
        <v>8415.0</v>
      </c>
      <c r="J13" s="21"/>
      <c r="K13" s="19"/>
      <c r="L13" s="19"/>
      <c r="M13" s="21"/>
      <c r="N13" s="19"/>
      <c r="O13" s="19"/>
      <c r="P13" s="22">
        <v>8415.0</v>
      </c>
      <c r="Q13" s="20">
        <f t="shared" si="1"/>
        <v>0</v>
      </c>
      <c r="R13" s="23" t="s">
        <v>42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44968.0</v>
      </c>
      <c r="C14" s="41" t="s">
        <v>1106</v>
      </c>
      <c r="D14" s="42">
        <v>71457.0</v>
      </c>
      <c r="E14" s="42" t="s">
        <v>1107</v>
      </c>
      <c r="F14" s="19"/>
      <c r="G14" s="19"/>
      <c r="H14" s="21"/>
      <c r="I14" s="25">
        <v>27000.0</v>
      </c>
      <c r="J14" s="21"/>
      <c r="K14" s="21"/>
      <c r="L14" s="19"/>
      <c r="M14" s="19"/>
      <c r="N14" s="19"/>
      <c r="O14" s="19"/>
      <c r="P14" s="22">
        <v>27000.0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44968.0</v>
      </c>
      <c r="C15" s="41" t="s">
        <v>1108</v>
      </c>
      <c r="D15" s="42">
        <v>65360.0</v>
      </c>
      <c r="E15" s="42" t="s">
        <v>309</v>
      </c>
      <c r="F15" s="21"/>
      <c r="G15" s="19"/>
      <c r="H15" s="19"/>
      <c r="I15" s="25">
        <v>7500.0</v>
      </c>
      <c r="J15" s="21"/>
      <c r="K15" s="19"/>
      <c r="L15" s="19"/>
      <c r="M15" s="19"/>
      <c r="N15" s="19"/>
      <c r="O15" s="19"/>
      <c r="P15" s="22">
        <v>7500.0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44968.0</v>
      </c>
      <c r="C16" s="41" t="s">
        <v>1109</v>
      </c>
      <c r="D16" s="42">
        <v>50436.0</v>
      </c>
      <c r="E16" s="42" t="s">
        <v>100</v>
      </c>
      <c r="F16" s="21"/>
      <c r="G16" s="19"/>
      <c r="H16" s="19"/>
      <c r="I16" s="25">
        <v>10000.0</v>
      </c>
      <c r="J16" s="21"/>
      <c r="K16" s="19"/>
      <c r="L16" s="19"/>
      <c r="M16" s="19"/>
      <c r="N16" s="19"/>
      <c r="O16" s="19"/>
      <c r="P16" s="22">
        <v>10000.0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44968.0</v>
      </c>
      <c r="C17" s="41" t="s">
        <v>1110</v>
      </c>
      <c r="D17" s="42">
        <v>50436.0</v>
      </c>
      <c r="E17" s="42" t="s">
        <v>100</v>
      </c>
      <c r="F17" s="21"/>
      <c r="G17" s="19"/>
      <c r="H17" s="21"/>
      <c r="I17" s="25">
        <v>1200.0</v>
      </c>
      <c r="J17" s="21"/>
      <c r="K17" s="21"/>
      <c r="L17" s="19"/>
      <c r="M17" s="19"/>
      <c r="N17" s="19"/>
      <c r="O17" s="19"/>
      <c r="P17" s="22">
        <v>1200.0</v>
      </c>
      <c r="Q17" s="20">
        <f t="shared" si="1"/>
        <v>0</v>
      </c>
      <c r="R17" s="23" t="s">
        <v>65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44968.0</v>
      </c>
      <c r="C18" s="41" t="s">
        <v>1111</v>
      </c>
      <c r="D18" s="42">
        <v>75889.0</v>
      </c>
      <c r="E18" s="42" t="s">
        <v>1112</v>
      </c>
      <c r="F18" s="21"/>
      <c r="G18" s="21"/>
      <c r="H18" s="19"/>
      <c r="I18" s="25">
        <v>27000.0</v>
      </c>
      <c r="J18" s="19"/>
      <c r="K18" s="19"/>
      <c r="L18" s="19"/>
      <c r="M18" s="19"/>
      <c r="N18" s="21"/>
      <c r="O18" s="19"/>
      <c r="P18" s="22">
        <v>27000.0</v>
      </c>
      <c r="Q18" s="20">
        <f t="shared" si="1"/>
        <v>0</v>
      </c>
      <c r="R18" s="23" t="s">
        <v>24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44968.0</v>
      </c>
      <c r="C19" s="41" t="s">
        <v>1113</v>
      </c>
      <c r="D19" s="42">
        <v>10008.0</v>
      </c>
      <c r="E19" s="42" t="s">
        <v>528</v>
      </c>
      <c r="F19" s="19"/>
      <c r="G19" s="19"/>
      <c r="H19" s="21"/>
      <c r="I19" s="25"/>
      <c r="J19" s="21">
        <v>3020.0</v>
      </c>
      <c r="K19" s="21">
        <v>190.0</v>
      </c>
      <c r="L19" s="19"/>
      <c r="M19" s="19"/>
      <c r="N19" s="19"/>
      <c r="O19" s="19"/>
      <c r="P19" s="22">
        <v>3210.0</v>
      </c>
      <c r="Q19" s="20">
        <f t="shared" si="1"/>
        <v>0</v>
      </c>
      <c r="R19" s="23" t="s">
        <v>24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44968.0</v>
      </c>
      <c r="C20" s="41" t="s">
        <v>1114</v>
      </c>
      <c r="D20" s="42">
        <v>72414.0</v>
      </c>
      <c r="E20" s="42" t="s">
        <v>1115</v>
      </c>
      <c r="F20" s="19"/>
      <c r="G20" s="19"/>
      <c r="H20" s="19"/>
      <c r="I20" s="25"/>
      <c r="J20" s="21">
        <v>2700.0</v>
      </c>
      <c r="K20" s="19"/>
      <c r="L20" s="19"/>
      <c r="M20" s="19"/>
      <c r="N20" s="19"/>
      <c r="O20" s="19"/>
      <c r="P20" s="22">
        <v>2700.0</v>
      </c>
      <c r="Q20" s="20">
        <f t="shared" si="1"/>
        <v>0</v>
      </c>
      <c r="R20" s="23" t="s">
        <v>65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44968.0</v>
      </c>
      <c r="C21" s="41" t="s">
        <v>1116</v>
      </c>
      <c r="D21" s="42">
        <v>35518.0</v>
      </c>
      <c r="E21" s="42" t="s">
        <v>820</v>
      </c>
      <c r="F21" s="21"/>
      <c r="G21" s="19"/>
      <c r="H21" s="21"/>
      <c r="I21" s="21">
        <v>775.0</v>
      </c>
      <c r="J21" s="25"/>
      <c r="K21" s="19"/>
      <c r="L21" s="19"/>
      <c r="M21" s="19"/>
      <c r="N21" s="21"/>
      <c r="O21" s="19"/>
      <c r="P21" s="22">
        <v>775.0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44968.0</v>
      </c>
      <c r="C22" s="41" t="s">
        <v>1117</v>
      </c>
      <c r="D22" s="42">
        <v>53283.0</v>
      </c>
      <c r="E22" s="42" t="s">
        <v>324</v>
      </c>
      <c r="F22" s="19"/>
      <c r="G22" s="19"/>
      <c r="H22" s="19"/>
      <c r="I22" s="21">
        <v>3325.0</v>
      </c>
      <c r="J22" s="25"/>
      <c r="K22" s="19"/>
      <c r="L22" s="19"/>
      <c r="M22" s="19"/>
      <c r="N22" s="19"/>
      <c r="O22" s="19"/>
      <c r="P22" s="22">
        <v>3325.0</v>
      </c>
      <c r="Q22" s="20">
        <f t="shared" si="1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44968.0</v>
      </c>
      <c r="C23" s="41" t="s">
        <v>1118</v>
      </c>
      <c r="D23" s="42">
        <v>10288.0</v>
      </c>
      <c r="E23" s="42" t="s">
        <v>67</v>
      </c>
      <c r="F23" s="19"/>
      <c r="G23" s="21"/>
      <c r="H23" s="21"/>
      <c r="I23" s="21"/>
      <c r="J23" s="25"/>
      <c r="K23" s="21">
        <v>300.0</v>
      </c>
      <c r="L23" s="19"/>
      <c r="M23" s="19"/>
      <c r="N23" s="19"/>
      <c r="O23" s="19"/>
      <c r="P23" s="22">
        <v>300.0</v>
      </c>
      <c r="Q23" s="20">
        <f t="shared" si="1"/>
        <v>0</v>
      </c>
      <c r="R23" s="23" t="s">
        <v>58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44968.0</v>
      </c>
      <c r="C24" s="41" t="s">
        <v>1119</v>
      </c>
      <c r="D24" s="42">
        <v>52032.0</v>
      </c>
      <c r="E24" s="42" t="s">
        <v>301</v>
      </c>
      <c r="F24" s="19"/>
      <c r="G24" s="19"/>
      <c r="H24" s="19"/>
      <c r="I24" s="21">
        <v>5150.0</v>
      </c>
      <c r="J24" s="25"/>
      <c r="K24" s="19"/>
      <c r="L24" s="19"/>
      <c r="M24" s="19"/>
      <c r="N24" s="19"/>
      <c r="O24" s="19"/>
      <c r="P24" s="22">
        <v>5150.0</v>
      </c>
      <c r="Q24" s="20">
        <f t="shared" si="1"/>
        <v>0</v>
      </c>
      <c r="R24" s="23" t="s">
        <v>75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44968.0</v>
      </c>
      <c r="C25" s="41" t="s">
        <v>1120</v>
      </c>
      <c r="D25" s="42">
        <v>75709.0</v>
      </c>
      <c r="E25" s="42" t="s">
        <v>1121</v>
      </c>
      <c r="F25" s="21"/>
      <c r="G25" s="19"/>
      <c r="H25" s="19"/>
      <c r="I25" s="21"/>
      <c r="J25" s="25">
        <v>720.0</v>
      </c>
      <c r="K25" s="21"/>
      <c r="L25" s="19"/>
      <c r="M25" s="19"/>
      <c r="N25" s="19"/>
      <c r="O25" s="19"/>
      <c r="P25" s="22">
        <v>720.0</v>
      </c>
      <c r="Q25" s="20">
        <f t="shared" si="1"/>
        <v>0</v>
      </c>
      <c r="R25" s="23" t="s">
        <v>58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44968.0</v>
      </c>
      <c r="C26" s="41" t="s">
        <v>1122</v>
      </c>
      <c r="D26" s="42">
        <v>51017.0</v>
      </c>
      <c r="E26" s="42" t="s">
        <v>122</v>
      </c>
      <c r="F26" s="19"/>
      <c r="G26" s="19"/>
      <c r="H26" s="21">
        <v>40000.0</v>
      </c>
      <c r="I26" s="21"/>
      <c r="J26" s="25"/>
      <c r="K26" s="21"/>
      <c r="L26" s="19"/>
      <c r="M26" s="19"/>
      <c r="N26" s="19"/>
      <c r="O26" s="19"/>
      <c r="P26" s="22">
        <v>40000.0</v>
      </c>
      <c r="Q26" s="20">
        <f t="shared" si="1"/>
        <v>0</v>
      </c>
      <c r="R26" s="23" t="s">
        <v>24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44968.0</v>
      </c>
      <c r="C27" s="41" t="s">
        <v>1123</v>
      </c>
      <c r="D27" s="42">
        <v>10288.0</v>
      </c>
      <c r="E27" s="42" t="s">
        <v>67</v>
      </c>
      <c r="F27" s="19"/>
      <c r="G27" s="19"/>
      <c r="H27" s="21"/>
      <c r="I27" s="25">
        <v>15000.0</v>
      </c>
      <c r="J27" s="21"/>
      <c r="K27" s="19"/>
      <c r="L27" s="19"/>
      <c r="M27" s="19"/>
      <c r="N27" s="19"/>
      <c r="O27" s="19"/>
      <c r="P27" s="22">
        <v>15000.0</v>
      </c>
      <c r="Q27" s="20">
        <f t="shared" si="1"/>
        <v>0</v>
      </c>
      <c r="R27" s="23" t="s">
        <v>42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44968.0</v>
      </c>
      <c r="C28" s="41" t="s">
        <v>1124</v>
      </c>
      <c r="D28" s="42">
        <v>66276.0</v>
      </c>
      <c r="E28" s="42" t="s">
        <v>1125</v>
      </c>
      <c r="F28" s="21"/>
      <c r="G28" s="19"/>
      <c r="H28" s="21"/>
      <c r="I28" s="25">
        <v>4940.0</v>
      </c>
      <c r="J28" s="21"/>
      <c r="K28" s="19"/>
      <c r="L28" s="19"/>
      <c r="M28" s="19"/>
      <c r="N28" s="19"/>
      <c r="O28" s="19"/>
      <c r="P28" s="22">
        <v>4940.0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44968.0</v>
      </c>
      <c r="C29" s="41" t="s">
        <v>1126</v>
      </c>
      <c r="D29" s="42">
        <v>48631.0</v>
      </c>
      <c r="E29" s="42" t="s">
        <v>53</v>
      </c>
      <c r="F29" s="19"/>
      <c r="G29" s="19"/>
      <c r="H29" s="19"/>
      <c r="I29" s="21">
        <v>800.0</v>
      </c>
      <c r="J29" s="25"/>
      <c r="K29" s="19"/>
      <c r="L29" s="19"/>
      <c r="M29" s="19"/>
      <c r="N29" s="19"/>
      <c r="O29" s="19"/>
      <c r="P29" s="22">
        <v>800.0</v>
      </c>
      <c r="Q29" s="20">
        <f t="shared" si="1"/>
        <v>0</v>
      </c>
      <c r="R29" s="23" t="s">
        <v>42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44968.0</v>
      </c>
      <c r="C30" s="41" t="s">
        <v>1127</v>
      </c>
      <c r="D30" s="42">
        <v>54899.0</v>
      </c>
      <c r="E30" s="42" t="s">
        <v>1128</v>
      </c>
      <c r="F30" s="19"/>
      <c r="G30" s="19"/>
      <c r="H30" s="19"/>
      <c r="I30" s="25">
        <v>5000.0</v>
      </c>
      <c r="J30" s="21"/>
      <c r="K30" s="19"/>
      <c r="L30" s="19"/>
      <c r="M30" s="19"/>
      <c r="N30" s="19"/>
      <c r="O30" s="19"/>
      <c r="P30" s="22">
        <v>5000.0</v>
      </c>
      <c r="Q30" s="20">
        <f t="shared" si="1"/>
        <v>0</v>
      </c>
      <c r="R30" s="23" t="s">
        <v>88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44968.0</v>
      </c>
      <c r="C31" s="41" t="s">
        <v>1129</v>
      </c>
      <c r="D31" s="42">
        <v>58978.0</v>
      </c>
      <c r="E31" s="42" t="s">
        <v>1130</v>
      </c>
      <c r="F31" s="19"/>
      <c r="G31" s="19"/>
      <c r="H31" s="19"/>
      <c r="I31" s="25">
        <v>1450.0</v>
      </c>
      <c r="J31" s="21"/>
      <c r="K31" s="19"/>
      <c r="L31" s="19"/>
      <c r="M31" s="19"/>
      <c r="N31" s="19"/>
      <c r="O31" s="19"/>
      <c r="P31" s="22">
        <v>1450.0</v>
      </c>
      <c r="Q31" s="20">
        <f t="shared" si="1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44968.0</v>
      </c>
      <c r="C32" s="41" t="s">
        <v>1131</v>
      </c>
      <c r="D32" s="42">
        <v>14329.0</v>
      </c>
      <c r="E32" s="42" t="s">
        <v>55</v>
      </c>
      <c r="F32" s="19"/>
      <c r="G32" s="19"/>
      <c r="H32" s="21"/>
      <c r="I32" s="25">
        <v>2500.0</v>
      </c>
      <c r="J32" s="21"/>
      <c r="K32" s="19"/>
      <c r="L32" s="19"/>
      <c r="M32" s="21"/>
      <c r="N32" s="19"/>
      <c r="O32" s="19"/>
      <c r="P32" s="22">
        <v>2500.0</v>
      </c>
      <c r="Q32" s="25">
        <v>0.0</v>
      </c>
      <c r="R32" s="23" t="s">
        <v>75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44968.0</v>
      </c>
      <c r="C33" s="41" t="s">
        <v>1132</v>
      </c>
      <c r="D33" s="42">
        <v>22727.0</v>
      </c>
      <c r="E33" s="42" t="s">
        <v>503</v>
      </c>
      <c r="F33" s="19"/>
      <c r="G33" s="19"/>
      <c r="H33" s="19"/>
      <c r="I33" s="25">
        <v>5000.0</v>
      </c>
      <c r="J33" s="21"/>
      <c r="K33" s="19"/>
      <c r="L33" s="19"/>
      <c r="M33" s="19"/>
      <c r="N33" s="19"/>
      <c r="O33" s="19"/>
      <c r="P33" s="22">
        <v>5000.0</v>
      </c>
      <c r="Q33" s="20">
        <f t="shared" ref="Q33:Q67" si="2">F33+G33+H33+I33+J33+K33+L33+N33+O33-P33</f>
        <v>0</v>
      </c>
      <c r="R33" s="23" t="s">
        <v>88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44968.0</v>
      </c>
      <c r="C34" s="41" t="s">
        <v>1133</v>
      </c>
      <c r="D34" s="42">
        <v>21971.0</v>
      </c>
      <c r="E34" s="42" t="s">
        <v>776</v>
      </c>
      <c r="F34" s="19"/>
      <c r="G34" s="19"/>
      <c r="H34" s="19"/>
      <c r="I34" s="25">
        <v>350.0</v>
      </c>
      <c r="J34" s="21"/>
      <c r="K34" s="19"/>
      <c r="L34" s="19"/>
      <c r="M34" s="19"/>
      <c r="N34" s="19"/>
      <c r="O34" s="19"/>
      <c r="P34" s="22">
        <v>350.0</v>
      </c>
      <c r="Q34" s="20">
        <f t="shared" si="2"/>
        <v>0</v>
      </c>
      <c r="R34" s="23" t="s">
        <v>58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44968.0</v>
      </c>
      <c r="C35" s="41" t="s">
        <v>1134</v>
      </c>
      <c r="D35" s="42">
        <v>70362.0</v>
      </c>
      <c r="E35" s="42" t="s">
        <v>1135</v>
      </c>
      <c r="F35" s="19"/>
      <c r="G35" s="19"/>
      <c r="H35" s="19"/>
      <c r="I35" s="25">
        <v>5150.0</v>
      </c>
      <c r="J35" s="21"/>
      <c r="K35" s="19"/>
      <c r="L35" s="19"/>
      <c r="M35" s="19"/>
      <c r="N35" s="19"/>
      <c r="O35" s="19"/>
      <c r="P35" s="22">
        <v>5150.0</v>
      </c>
      <c r="Q35" s="20">
        <f t="shared" si="2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44968.0</v>
      </c>
      <c r="C36" s="41" t="s">
        <v>1136</v>
      </c>
      <c r="D36" s="42">
        <v>75872.0</v>
      </c>
      <c r="E36" s="42" t="s">
        <v>1001</v>
      </c>
      <c r="F36" s="19"/>
      <c r="G36" s="19"/>
      <c r="H36" s="19"/>
      <c r="I36" s="21">
        <v>3900.0</v>
      </c>
      <c r="J36" s="25"/>
      <c r="K36" s="19"/>
      <c r="L36" s="19"/>
      <c r="M36" s="19"/>
      <c r="N36" s="19"/>
      <c r="O36" s="19"/>
      <c r="P36" s="22">
        <v>3900.0</v>
      </c>
      <c r="Q36" s="20">
        <f t="shared" si="2"/>
        <v>0</v>
      </c>
      <c r="R36" s="23" t="s">
        <v>88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44968.0</v>
      </c>
      <c r="C37" s="41" t="s">
        <v>1137</v>
      </c>
      <c r="D37" s="42">
        <v>66838.0</v>
      </c>
      <c r="E37" s="42" t="s">
        <v>183</v>
      </c>
      <c r="F37" s="19"/>
      <c r="G37" s="19"/>
      <c r="H37" s="19"/>
      <c r="I37" s="25">
        <v>40000.0</v>
      </c>
      <c r="J37" s="21"/>
      <c r="K37" s="21"/>
      <c r="L37" s="19"/>
      <c r="M37" s="19"/>
      <c r="N37" s="21"/>
      <c r="O37" s="19"/>
      <c r="P37" s="22">
        <v>40000.0</v>
      </c>
      <c r="Q37" s="20">
        <f t="shared" si="2"/>
        <v>0</v>
      </c>
      <c r="R37" s="23" t="s">
        <v>88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44968.0</v>
      </c>
      <c r="C38" s="41" t="s">
        <v>1138</v>
      </c>
      <c r="D38" s="42">
        <v>10008.0</v>
      </c>
      <c r="E38" s="42" t="s">
        <v>528</v>
      </c>
      <c r="F38" s="19"/>
      <c r="G38" s="19"/>
      <c r="H38" s="19"/>
      <c r="I38" s="25">
        <v>16450.0</v>
      </c>
      <c r="J38" s="19"/>
      <c r="K38" s="21"/>
      <c r="L38" s="19"/>
      <c r="M38" s="19"/>
      <c r="N38" s="19"/>
      <c r="O38" s="19"/>
      <c r="P38" s="22">
        <v>16450.0</v>
      </c>
      <c r="Q38" s="20">
        <f t="shared" si="2"/>
        <v>0</v>
      </c>
      <c r="R38" s="23" t="s">
        <v>24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44968.0</v>
      </c>
      <c r="C39" s="41" t="s">
        <v>1139</v>
      </c>
      <c r="D39" s="42">
        <v>21971.0</v>
      </c>
      <c r="E39" s="42" t="s">
        <v>776</v>
      </c>
      <c r="F39" s="20"/>
      <c r="G39" s="19"/>
      <c r="H39" s="21"/>
      <c r="I39" s="21">
        <v>1400.0</v>
      </c>
      <c r="J39" s="21"/>
      <c r="K39" s="19"/>
      <c r="L39" s="19"/>
      <c r="M39" s="19"/>
      <c r="N39" s="19"/>
      <c r="O39" s="19"/>
      <c r="P39" s="22">
        <v>1400.0</v>
      </c>
      <c r="Q39" s="20">
        <f t="shared" si="2"/>
        <v>0</v>
      </c>
      <c r="R39" s="23" t="s">
        <v>58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44968.0</v>
      </c>
      <c r="C40" s="41" t="s">
        <v>1140</v>
      </c>
      <c r="D40" s="42">
        <v>21971.0</v>
      </c>
      <c r="E40" s="42" t="s">
        <v>776</v>
      </c>
      <c r="F40" s="20"/>
      <c r="G40" s="19"/>
      <c r="H40" s="19"/>
      <c r="I40" s="21">
        <v>600.0</v>
      </c>
      <c r="J40" s="21"/>
      <c r="K40" s="19"/>
      <c r="L40" s="19"/>
      <c r="M40" s="19"/>
      <c r="N40" s="19"/>
      <c r="O40" s="19"/>
      <c r="P40" s="22">
        <v>600.0</v>
      </c>
      <c r="Q40" s="20">
        <f t="shared" si="2"/>
        <v>0</v>
      </c>
      <c r="R40" s="23" t="s">
        <v>42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44968.0</v>
      </c>
      <c r="C41" s="41" t="s">
        <v>1141</v>
      </c>
      <c r="D41" s="42">
        <v>75893.0</v>
      </c>
      <c r="E41" s="42" t="s">
        <v>1142</v>
      </c>
      <c r="F41" s="20"/>
      <c r="G41" s="19"/>
      <c r="H41" s="19"/>
      <c r="I41" s="21">
        <v>300.0</v>
      </c>
      <c r="J41" s="21"/>
      <c r="K41" s="19"/>
      <c r="L41" s="19"/>
      <c r="M41" s="19"/>
      <c r="N41" s="21"/>
      <c r="O41" s="19"/>
      <c r="P41" s="22">
        <v>300.0</v>
      </c>
      <c r="Q41" s="20">
        <f t="shared" si="2"/>
        <v>0</v>
      </c>
      <c r="R41" s="23" t="s">
        <v>88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44968.0</v>
      </c>
      <c r="C42" s="41" t="s">
        <v>1143</v>
      </c>
      <c r="D42" s="42">
        <v>75894.0</v>
      </c>
      <c r="E42" s="42" t="s">
        <v>1144</v>
      </c>
      <c r="F42" s="19"/>
      <c r="G42" s="19"/>
      <c r="H42" s="21"/>
      <c r="I42" s="25">
        <v>300.0</v>
      </c>
      <c r="J42" s="21"/>
      <c r="K42" s="19"/>
      <c r="L42" s="19"/>
      <c r="M42" s="19"/>
      <c r="N42" s="19"/>
      <c r="O42" s="19"/>
      <c r="P42" s="22">
        <v>300.0</v>
      </c>
      <c r="Q42" s="20">
        <f t="shared" si="2"/>
        <v>0</v>
      </c>
      <c r="R42" s="23" t="s">
        <v>88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44968.0</v>
      </c>
      <c r="C43" s="41" t="s">
        <v>1145</v>
      </c>
      <c r="D43" s="42">
        <v>47787.0</v>
      </c>
      <c r="E43" s="42" t="s">
        <v>519</v>
      </c>
      <c r="F43" s="19"/>
      <c r="G43" s="19"/>
      <c r="H43" s="21"/>
      <c r="I43" s="21">
        <v>5000.0</v>
      </c>
      <c r="J43" s="20"/>
      <c r="K43" s="19"/>
      <c r="L43" s="19"/>
      <c r="M43" s="21"/>
      <c r="N43" s="19"/>
      <c r="O43" s="19"/>
      <c r="P43" s="22">
        <v>5000.0</v>
      </c>
      <c r="Q43" s="20">
        <f t="shared" si="2"/>
        <v>0</v>
      </c>
      <c r="R43" s="23" t="s">
        <v>75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44968.0</v>
      </c>
      <c r="C44" s="41" t="s">
        <v>1146</v>
      </c>
      <c r="D44" s="42">
        <v>75895.0</v>
      </c>
      <c r="E44" s="42" t="s">
        <v>1147</v>
      </c>
      <c r="F44" s="19"/>
      <c r="G44" s="21">
        <v>590.0</v>
      </c>
      <c r="H44" s="19"/>
      <c r="I44" s="25"/>
      <c r="J44" s="21"/>
      <c r="K44" s="21"/>
      <c r="L44" s="19"/>
      <c r="M44" s="21"/>
      <c r="N44" s="19"/>
      <c r="O44" s="19"/>
      <c r="P44" s="22">
        <v>590.0</v>
      </c>
      <c r="Q44" s="20">
        <f t="shared" si="2"/>
        <v>0</v>
      </c>
      <c r="R44" s="23" t="s">
        <v>42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44968.0</v>
      </c>
      <c r="C45" s="41" t="s">
        <v>1148</v>
      </c>
      <c r="D45" s="42">
        <v>53283.0</v>
      </c>
      <c r="E45" s="42" t="s">
        <v>324</v>
      </c>
      <c r="F45" s="21"/>
      <c r="G45" s="21"/>
      <c r="H45" s="21"/>
      <c r="I45" s="21">
        <v>2500.0</v>
      </c>
      <c r="J45" s="21"/>
      <c r="K45" s="21"/>
      <c r="L45" s="19"/>
      <c r="M45" s="19"/>
      <c r="N45" s="21"/>
      <c r="O45" s="19"/>
      <c r="P45" s="22">
        <v>2500.0</v>
      </c>
      <c r="Q45" s="20">
        <f t="shared" si="2"/>
        <v>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44968.0</v>
      </c>
      <c r="C46" s="41" t="s">
        <v>1149</v>
      </c>
      <c r="D46" s="42">
        <v>75896.0</v>
      </c>
      <c r="E46" s="42" t="s">
        <v>1150</v>
      </c>
      <c r="F46" s="19"/>
      <c r="G46" s="19"/>
      <c r="H46" s="19"/>
      <c r="I46" s="21">
        <v>27000.0</v>
      </c>
      <c r="J46" s="25"/>
      <c r="K46" s="21"/>
      <c r="L46" s="19"/>
      <c r="M46" s="19"/>
      <c r="N46" s="19"/>
      <c r="O46" s="19"/>
      <c r="P46" s="22">
        <v>27000.0</v>
      </c>
      <c r="Q46" s="20">
        <f t="shared" si="2"/>
        <v>0</v>
      </c>
      <c r="R46" s="23" t="s">
        <v>88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44968.0</v>
      </c>
      <c r="C47" s="41" t="s">
        <v>1151</v>
      </c>
      <c r="D47" s="42">
        <v>10320.0</v>
      </c>
      <c r="E47" s="42" t="s">
        <v>92</v>
      </c>
      <c r="F47" s="21"/>
      <c r="G47" s="19"/>
      <c r="H47" s="21"/>
      <c r="I47" s="21">
        <v>1250.0</v>
      </c>
      <c r="J47" s="21"/>
      <c r="K47" s="21"/>
      <c r="L47" s="19"/>
      <c r="M47" s="19"/>
      <c r="N47" s="19"/>
      <c r="O47" s="19"/>
      <c r="P47" s="22">
        <v>1250.0</v>
      </c>
      <c r="Q47" s="20">
        <f t="shared" si="2"/>
        <v>0</v>
      </c>
      <c r="R47" s="23" t="s">
        <v>42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44968.0</v>
      </c>
      <c r="C48" s="41" t="s">
        <v>1152</v>
      </c>
      <c r="D48" s="42">
        <v>54226.0</v>
      </c>
      <c r="E48" s="42" t="s">
        <v>326</v>
      </c>
      <c r="F48" s="19"/>
      <c r="G48" s="21"/>
      <c r="H48" s="21"/>
      <c r="I48" s="21">
        <v>2650.0</v>
      </c>
      <c r="J48" s="25"/>
      <c r="K48" s="19"/>
      <c r="L48" s="19"/>
      <c r="M48" s="19"/>
      <c r="N48" s="21"/>
      <c r="O48" s="21"/>
      <c r="P48" s="22">
        <v>2650.0</v>
      </c>
      <c r="Q48" s="20">
        <f t="shared" si="2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4.75" customHeight="1">
      <c r="A49" s="15">
        <v>46.0</v>
      </c>
      <c r="B49" s="40">
        <v>44968.0</v>
      </c>
      <c r="C49" s="41" t="s">
        <v>1153</v>
      </c>
      <c r="D49" s="42">
        <v>21818.0</v>
      </c>
      <c r="E49" s="42" t="s">
        <v>62</v>
      </c>
      <c r="F49" s="19"/>
      <c r="G49" s="21"/>
      <c r="H49" s="19"/>
      <c r="I49" s="21">
        <v>1750.0</v>
      </c>
      <c r="J49" s="25"/>
      <c r="K49" s="21"/>
      <c r="L49" s="19"/>
      <c r="M49" s="19"/>
      <c r="N49" s="19"/>
      <c r="O49" s="19"/>
      <c r="P49" s="22">
        <v>1750.0</v>
      </c>
      <c r="Q49" s="20">
        <f t="shared" si="2"/>
        <v>0</v>
      </c>
      <c r="R49" s="23" t="s">
        <v>42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44968.0</v>
      </c>
      <c r="C50" s="46" t="s">
        <v>1154</v>
      </c>
      <c r="D50" s="46">
        <v>65919.0</v>
      </c>
      <c r="E50" s="46" t="s">
        <v>1155</v>
      </c>
      <c r="F50" s="33"/>
      <c r="G50" s="47"/>
      <c r="H50" s="33"/>
      <c r="I50" s="47"/>
      <c r="J50" s="47"/>
      <c r="K50" s="33"/>
      <c r="L50" s="33"/>
      <c r="M50" s="33"/>
      <c r="N50" s="47">
        <v>1450.0</v>
      </c>
      <c r="O50" s="33"/>
      <c r="P50" s="49">
        <v>1450.0</v>
      </c>
      <c r="Q50" s="20">
        <f t="shared" si="2"/>
        <v>0</v>
      </c>
      <c r="R50" s="46" t="s">
        <v>58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5">
        <v>48.0</v>
      </c>
      <c r="B51" s="40">
        <v>44967.0</v>
      </c>
      <c r="C51" s="46" t="s">
        <v>1156</v>
      </c>
      <c r="D51" s="46">
        <v>49712.0</v>
      </c>
      <c r="E51" s="46" t="s">
        <v>1157</v>
      </c>
      <c r="F51" s="33"/>
      <c r="G51" s="33"/>
      <c r="H51" s="33"/>
      <c r="I51" s="47"/>
      <c r="J51" s="47"/>
      <c r="K51" s="33"/>
      <c r="L51" s="33"/>
      <c r="M51" s="33"/>
      <c r="N51" s="33"/>
      <c r="O51" s="47">
        <v>2400.0</v>
      </c>
      <c r="P51" s="49">
        <v>2400.0</v>
      </c>
      <c r="Q51" s="20">
        <f t="shared" si="2"/>
        <v>0</v>
      </c>
      <c r="R51" s="46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5">
        <v>49.0</v>
      </c>
      <c r="B52" s="40">
        <v>44967.0</v>
      </c>
      <c r="C52" s="46" t="s">
        <v>1158</v>
      </c>
      <c r="D52" s="46">
        <v>43028.0</v>
      </c>
      <c r="E52" s="46" t="s">
        <v>1159</v>
      </c>
      <c r="F52" s="47"/>
      <c r="G52" s="33"/>
      <c r="H52" s="33"/>
      <c r="I52" s="47"/>
      <c r="J52" s="47"/>
      <c r="K52" s="33"/>
      <c r="L52" s="33"/>
      <c r="M52" s="33"/>
      <c r="N52" s="33"/>
      <c r="O52" s="47">
        <v>1200.0</v>
      </c>
      <c r="P52" s="49">
        <v>1200.0</v>
      </c>
      <c r="Q52" s="20">
        <f t="shared" si="2"/>
        <v>0</v>
      </c>
      <c r="R52" s="46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5">
        <v>50.0</v>
      </c>
      <c r="B53" s="40">
        <v>44967.0</v>
      </c>
      <c r="C53" s="46" t="s">
        <v>1160</v>
      </c>
      <c r="D53" s="46">
        <v>44173.0</v>
      </c>
      <c r="E53" s="46" t="s">
        <v>1161</v>
      </c>
      <c r="F53" s="47"/>
      <c r="G53" s="33"/>
      <c r="H53" s="33"/>
      <c r="I53" s="47"/>
      <c r="J53" s="47"/>
      <c r="K53" s="33"/>
      <c r="L53" s="33"/>
      <c r="M53" s="33"/>
      <c r="N53" s="33"/>
      <c r="O53" s="47">
        <v>1200.0</v>
      </c>
      <c r="P53" s="49">
        <v>1200.0</v>
      </c>
      <c r="Q53" s="20">
        <f t="shared" si="2"/>
        <v>0</v>
      </c>
      <c r="R53" s="46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5">
        <v>51.0</v>
      </c>
      <c r="B54" s="40">
        <v>44967.0</v>
      </c>
      <c r="C54" s="46" t="s">
        <v>1162</v>
      </c>
      <c r="D54" s="46">
        <v>21818.0</v>
      </c>
      <c r="E54" s="46" t="s">
        <v>62</v>
      </c>
      <c r="F54" s="33"/>
      <c r="G54" s="33"/>
      <c r="H54" s="33"/>
      <c r="I54" s="47"/>
      <c r="J54" s="47"/>
      <c r="K54" s="47">
        <v>13400.0</v>
      </c>
      <c r="L54" s="33"/>
      <c r="M54" s="47"/>
      <c r="N54" s="47"/>
      <c r="O54" s="33"/>
      <c r="P54" s="49">
        <v>13400.0</v>
      </c>
      <c r="Q54" s="20">
        <f t="shared" si="2"/>
        <v>0</v>
      </c>
      <c r="R54" s="46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5">
        <v>52.0</v>
      </c>
      <c r="B55" s="40">
        <v>44967.0</v>
      </c>
      <c r="C55" s="46" t="s">
        <v>1163</v>
      </c>
      <c r="D55" s="46">
        <v>21818.0</v>
      </c>
      <c r="E55" s="46" t="s">
        <v>62</v>
      </c>
      <c r="F55" s="33"/>
      <c r="G55" s="33"/>
      <c r="H55" s="33"/>
      <c r="I55" s="47"/>
      <c r="J55" s="33"/>
      <c r="K55" s="47">
        <v>300.0</v>
      </c>
      <c r="L55" s="33"/>
      <c r="M55" s="33"/>
      <c r="N55" s="47"/>
      <c r="O55" s="33"/>
      <c r="P55" s="49">
        <v>300.0</v>
      </c>
      <c r="Q55" s="20">
        <f t="shared" si="2"/>
        <v>0</v>
      </c>
      <c r="R55" s="46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5">
        <v>53.0</v>
      </c>
      <c r="B56" s="40">
        <v>44967.0</v>
      </c>
      <c r="C56" s="46" t="s">
        <v>1164</v>
      </c>
      <c r="D56" s="46">
        <v>21818.0</v>
      </c>
      <c r="E56" s="46" t="s">
        <v>62</v>
      </c>
      <c r="F56" s="33"/>
      <c r="G56" s="47"/>
      <c r="H56" s="33"/>
      <c r="I56" s="47"/>
      <c r="J56" s="33"/>
      <c r="K56" s="47">
        <v>1200.0</v>
      </c>
      <c r="L56" s="33"/>
      <c r="M56" s="33"/>
      <c r="N56" s="33"/>
      <c r="O56" s="47"/>
      <c r="P56" s="49">
        <v>1200.0</v>
      </c>
      <c r="Q56" s="20">
        <f t="shared" si="2"/>
        <v>0</v>
      </c>
      <c r="R56" s="46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5">
        <v>54.0</v>
      </c>
      <c r="B57" s="40">
        <v>44967.0</v>
      </c>
      <c r="C57" s="46" t="s">
        <v>1165</v>
      </c>
      <c r="D57" s="46">
        <v>60645.0</v>
      </c>
      <c r="E57" s="46" t="s">
        <v>1166</v>
      </c>
      <c r="F57" s="47"/>
      <c r="G57" s="47"/>
      <c r="H57" s="33"/>
      <c r="I57" s="33"/>
      <c r="J57" s="33"/>
      <c r="K57" s="47"/>
      <c r="L57" s="33"/>
      <c r="M57" s="33"/>
      <c r="N57" s="47">
        <v>5150.0</v>
      </c>
      <c r="O57" s="47"/>
      <c r="P57" s="49">
        <v>5150.0</v>
      </c>
      <c r="Q57" s="20">
        <f t="shared" si="2"/>
        <v>0</v>
      </c>
      <c r="R57" s="46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5">
        <v>55.0</v>
      </c>
      <c r="B58" s="40">
        <v>44968.0</v>
      </c>
      <c r="C58" s="46" t="s">
        <v>1167</v>
      </c>
      <c r="D58" s="46">
        <v>45096.0</v>
      </c>
      <c r="E58" s="46" t="s">
        <v>137</v>
      </c>
      <c r="F58" s="47"/>
      <c r="G58" s="33"/>
      <c r="H58" s="47"/>
      <c r="I58" s="47"/>
      <c r="J58" s="33"/>
      <c r="K58" s="33"/>
      <c r="L58" s="33"/>
      <c r="M58" s="33"/>
      <c r="N58" s="33"/>
      <c r="O58" s="47">
        <v>1200.0</v>
      </c>
      <c r="P58" s="49">
        <v>1200.0</v>
      </c>
      <c r="Q58" s="20">
        <f t="shared" si="2"/>
        <v>0</v>
      </c>
      <c r="R58" s="46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5">
        <v>56.0</v>
      </c>
      <c r="B59" s="40">
        <v>44968.0</v>
      </c>
      <c r="C59" s="46" t="s">
        <v>1168</v>
      </c>
      <c r="D59" s="46">
        <v>65936.0</v>
      </c>
      <c r="E59" s="46" t="s">
        <v>1169</v>
      </c>
      <c r="F59" s="47"/>
      <c r="G59" s="33"/>
      <c r="H59" s="47"/>
      <c r="I59" s="47"/>
      <c r="J59" s="33"/>
      <c r="K59" s="33"/>
      <c r="L59" s="33"/>
      <c r="M59" s="33"/>
      <c r="N59" s="47">
        <v>5150.0</v>
      </c>
      <c r="O59" s="47"/>
      <c r="P59" s="49">
        <v>5150.0</v>
      </c>
      <c r="Q59" s="20">
        <f t="shared" si="2"/>
        <v>0</v>
      </c>
      <c r="R59" s="46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5">
        <v>57.0</v>
      </c>
      <c r="B60" s="40">
        <v>44968.0</v>
      </c>
      <c r="C60" s="46" t="s">
        <v>1170</v>
      </c>
      <c r="D60" s="46">
        <v>74614.0</v>
      </c>
      <c r="E60" s="46" t="s">
        <v>1171</v>
      </c>
      <c r="F60" s="47"/>
      <c r="G60" s="33"/>
      <c r="H60" s="47"/>
      <c r="I60" s="47"/>
      <c r="J60" s="33"/>
      <c r="K60" s="47">
        <v>200.0</v>
      </c>
      <c r="L60" s="33"/>
      <c r="M60" s="33"/>
      <c r="N60" s="33"/>
      <c r="O60" s="47">
        <v>1000.0</v>
      </c>
      <c r="P60" s="49">
        <v>1200.0</v>
      </c>
      <c r="Q60" s="20">
        <f t="shared" si="2"/>
        <v>0</v>
      </c>
      <c r="R60" s="46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15">
        <v>58.0</v>
      </c>
      <c r="B61" s="40">
        <v>44968.0</v>
      </c>
      <c r="C61" s="46" t="s">
        <v>1172</v>
      </c>
      <c r="D61" s="46">
        <v>49918.0</v>
      </c>
      <c r="E61" s="46" t="s">
        <v>1173</v>
      </c>
      <c r="F61" s="47"/>
      <c r="G61" s="33"/>
      <c r="H61" s="47"/>
      <c r="I61" s="47"/>
      <c r="J61" s="33"/>
      <c r="K61" s="33"/>
      <c r="L61" s="33"/>
      <c r="M61" s="33"/>
      <c r="N61" s="47">
        <v>5700.0</v>
      </c>
      <c r="O61" s="47"/>
      <c r="P61" s="49">
        <v>5700.0</v>
      </c>
      <c r="Q61" s="20">
        <f t="shared" si="2"/>
        <v>0</v>
      </c>
      <c r="R61" s="46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15">
        <v>59.0</v>
      </c>
      <c r="B62" s="40">
        <v>44968.0</v>
      </c>
      <c r="C62" s="46" t="s">
        <v>1174</v>
      </c>
      <c r="D62" s="46">
        <v>36555.0</v>
      </c>
      <c r="E62" s="46" t="s">
        <v>1175</v>
      </c>
      <c r="F62" s="47"/>
      <c r="G62" s="33"/>
      <c r="H62" s="47"/>
      <c r="I62" s="47"/>
      <c r="J62" s="33"/>
      <c r="K62" s="33"/>
      <c r="L62" s="33"/>
      <c r="M62" s="33"/>
      <c r="N62" s="33"/>
      <c r="O62" s="47">
        <v>2400.0</v>
      </c>
      <c r="P62" s="49">
        <v>2400.0</v>
      </c>
      <c r="Q62" s="20">
        <f t="shared" si="2"/>
        <v>0</v>
      </c>
      <c r="R62" s="46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15">
        <v>60.0</v>
      </c>
      <c r="B63" s="40">
        <v>44968.0</v>
      </c>
      <c r="C63" s="46" t="s">
        <v>1176</v>
      </c>
      <c r="D63" s="46">
        <v>12102.0</v>
      </c>
      <c r="E63" s="46" t="s">
        <v>1177</v>
      </c>
      <c r="F63" s="47"/>
      <c r="G63" s="33"/>
      <c r="H63" s="47">
        <v>350.0</v>
      </c>
      <c r="I63" s="47"/>
      <c r="J63" s="33"/>
      <c r="K63" s="33"/>
      <c r="L63" s="33"/>
      <c r="M63" s="33"/>
      <c r="N63" s="33"/>
      <c r="O63" s="47"/>
      <c r="P63" s="49">
        <v>350.0</v>
      </c>
      <c r="Q63" s="20">
        <f t="shared" si="2"/>
        <v>0</v>
      </c>
      <c r="R63" s="46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15">
        <v>61.0</v>
      </c>
      <c r="B64" s="40">
        <v>44968.0</v>
      </c>
      <c r="C64" s="46" t="s">
        <v>1178</v>
      </c>
      <c r="D64" s="46">
        <v>51946.0</v>
      </c>
      <c r="E64" s="46" t="s">
        <v>676</v>
      </c>
      <c r="F64" s="47"/>
      <c r="G64" s="33"/>
      <c r="H64" s="47"/>
      <c r="I64" s="47"/>
      <c r="J64" s="33"/>
      <c r="K64" s="33"/>
      <c r="L64" s="33"/>
      <c r="M64" s="33"/>
      <c r="N64" s="33"/>
      <c r="O64" s="47">
        <v>1200.0</v>
      </c>
      <c r="P64" s="49">
        <v>1200.0</v>
      </c>
      <c r="Q64" s="20">
        <f t="shared" si="2"/>
        <v>0</v>
      </c>
      <c r="R64" s="46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15">
        <v>62.0</v>
      </c>
      <c r="B65" s="40">
        <v>44968.0</v>
      </c>
      <c r="C65" s="46" t="s">
        <v>1179</v>
      </c>
      <c r="D65" s="46">
        <v>37642.0</v>
      </c>
      <c r="E65" s="46" t="s">
        <v>87</v>
      </c>
      <c r="F65" s="47"/>
      <c r="G65" s="33"/>
      <c r="H65" s="47"/>
      <c r="I65" s="47"/>
      <c r="J65" s="33"/>
      <c r="K65" s="33"/>
      <c r="L65" s="33"/>
      <c r="M65" s="33"/>
      <c r="N65" s="47">
        <v>11250.0</v>
      </c>
      <c r="O65" s="47"/>
      <c r="P65" s="49">
        <v>11250.0</v>
      </c>
      <c r="Q65" s="20">
        <f t="shared" si="2"/>
        <v>0</v>
      </c>
      <c r="R65" s="46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15"/>
      <c r="B66" s="40"/>
      <c r="C66" s="46"/>
      <c r="D66" s="46"/>
      <c r="E66" s="46"/>
      <c r="F66" s="47"/>
      <c r="G66" s="33"/>
      <c r="H66" s="33"/>
      <c r="I66" s="47"/>
      <c r="J66" s="33"/>
      <c r="K66" s="33"/>
      <c r="L66" s="33"/>
      <c r="M66" s="33"/>
      <c r="N66" s="33"/>
      <c r="O66" s="33"/>
      <c r="P66" s="49"/>
      <c r="Q66" s="20">
        <f t="shared" si="2"/>
        <v>0</v>
      </c>
      <c r="R66" s="46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15"/>
      <c r="B67" s="40"/>
      <c r="C67" s="46"/>
      <c r="D67" s="46"/>
      <c r="E67" s="46"/>
      <c r="F67" s="47"/>
      <c r="G67" s="33"/>
      <c r="H67" s="33"/>
      <c r="I67" s="47"/>
      <c r="J67" s="33"/>
      <c r="K67" s="33"/>
      <c r="L67" s="33"/>
      <c r="M67" s="33"/>
      <c r="N67" s="33"/>
      <c r="O67" s="33"/>
      <c r="P67" s="49"/>
      <c r="Q67" s="20">
        <f t="shared" si="2"/>
        <v>0</v>
      </c>
      <c r="R67" s="46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31"/>
      <c r="B68" s="32"/>
      <c r="C68" s="32"/>
      <c r="D68" s="32"/>
      <c r="E68" s="32"/>
      <c r="F68" s="33">
        <f t="shared" ref="F68:Q68" si="3">SUM(F5:F67)</f>
        <v>0</v>
      </c>
      <c r="G68" s="33">
        <f t="shared" si="3"/>
        <v>590</v>
      </c>
      <c r="H68" s="33">
        <f t="shared" si="3"/>
        <v>70350</v>
      </c>
      <c r="I68" s="33">
        <f t="shared" si="3"/>
        <v>257755</v>
      </c>
      <c r="J68" s="33">
        <f t="shared" si="3"/>
        <v>9340</v>
      </c>
      <c r="K68" s="33">
        <f t="shared" si="3"/>
        <v>17188</v>
      </c>
      <c r="L68" s="33">
        <f t="shared" si="3"/>
        <v>0</v>
      </c>
      <c r="M68" s="33">
        <f t="shared" si="3"/>
        <v>0</v>
      </c>
      <c r="N68" s="33">
        <f t="shared" si="3"/>
        <v>39450</v>
      </c>
      <c r="O68" s="33">
        <f t="shared" si="3"/>
        <v>10600</v>
      </c>
      <c r="P68" s="33">
        <f t="shared" si="3"/>
        <v>416123</v>
      </c>
      <c r="Q68" s="34">
        <f t="shared" si="3"/>
        <v>-10850</v>
      </c>
      <c r="R68" s="35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36"/>
      <c r="B69" s="32"/>
      <c r="C69" s="32"/>
      <c r="D69" s="32"/>
      <c r="E69" s="32"/>
      <c r="F69" s="37">
        <f>SUM(F68+G68+H68+I68+J68+K68+L68+M68+N68+O68)</f>
        <v>405273</v>
      </c>
      <c r="G69" s="8"/>
      <c r="H69" s="8"/>
      <c r="I69" s="8"/>
      <c r="J69" s="8"/>
      <c r="K69" s="8"/>
      <c r="L69" s="9"/>
      <c r="M69" s="38"/>
      <c r="N69" s="38"/>
      <c r="O69" s="38"/>
      <c r="P69" s="24"/>
      <c r="Q69" s="24"/>
      <c r="R69" s="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 t="s">
        <v>27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 t="s">
        <v>30</v>
      </c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44968.0</v>
      </c>
      <c r="C5" s="41" t="s">
        <v>1181</v>
      </c>
      <c r="D5" s="42">
        <v>75899.0</v>
      </c>
      <c r="E5" s="42" t="s">
        <v>1182</v>
      </c>
      <c r="F5" s="21"/>
      <c r="G5" s="19"/>
      <c r="H5" s="19"/>
      <c r="I5" s="25">
        <v>27000.0</v>
      </c>
      <c r="J5" s="19"/>
      <c r="K5" s="21"/>
      <c r="L5" s="19"/>
      <c r="M5" s="19"/>
      <c r="N5" s="21"/>
      <c r="O5" s="19"/>
      <c r="P5" s="22">
        <v>27000.0</v>
      </c>
      <c r="Q5" s="20">
        <f t="shared" ref="Q5:Q27" si="1">F5+G5+H5+I5+J5+K5+L5+N5+O5-P5</f>
        <v>0</v>
      </c>
      <c r="R5" s="23" t="s">
        <v>42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44968.0</v>
      </c>
      <c r="C6" s="41" t="s">
        <v>1183</v>
      </c>
      <c r="D6" s="42">
        <v>10288.0</v>
      </c>
      <c r="E6" s="42" t="s">
        <v>67</v>
      </c>
      <c r="F6" s="19"/>
      <c r="G6" s="19"/>
      <c r="H6" s="19"/>
      <c r="I6" s="25">
        <v>300.0</v>
      </c>
      <c r="J6" s="21"/>
      <c r="K6" s="21"/>
      <c r="L6" s="19"/>
      <c r="M6" s="19"/>
      <c r="N6" s="19"/>
      <c r="O6" s="19"/>
      <c r="P6" s="22">
        <v>300.0</v>
      </c>
      <c r="Q6" s="20">
        <f t="shared" si="1"/>
        <v>0</v>
      </c>
      <c r="R6" s="23" t="s">
        <v>58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44969.0</v>
      </c>
      <c r="C7" s="41" t="s">
        <v>1184</v>
      </c>
      <c r="D7" s="42">
        <v>33342.0</v>
      </c>
      <c r="E7" s="42" t="s">
        <v>872</v>
      </c>
      <c r="F7" s="19"/>
      <c r="G7" s="21"/>
      <c r="H7" s="19"/>
      <c r="I7" s="21">
        <v>5000.0</v>
      </c>
      <c r="J7" s="25"/>
      <c r="K7" s="19"/>
      <c r="L7" s="19"/>
      <c r="M7" s="19"/>
      <c r="N7" s="19"/>
      <c r="O7" s="19"/>
      <c r="P7" s="22">
        <v>5000.0</v>
      </c>
      <c r="Q7" s="20">
        <f t="shared" si="1"/>
        <v>0</v>
      </c>
      <c r="R7" s="23" t="s">
        <v>47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44969.0</v>
      </c>
      <c r="C8" s="41" t="s">
        <v>1185</v>
      </c>
      <c r="D8" s="42">
        <v>52698.0</v>
      </c>
      <c r="E8" s="42" t="s">
        <v>1186</v>
      </c>
      <c r="F8" s="21"/>
      <c r="G8" s="19"/>
      <c r="H8" s="19"/>
      <c r="I8" s="25">
        <v>5000.0</v>
      </c>
      <c r="J8" s="21"/>
      <c r="K8" s="21"/>
      <c r="L8" s="19"/>
      <c r="M8" s="19"/>
      <c r="N8" s="19"/>
      <c r="O8" s="19"/>
      <c r="P8" s="22">
        <v>5000.0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44969.0</v>
      </c>
      <c r="C9" s="41" t="s">
        <v>1187</v>
      </c>
      <c r="D9" s="42">
        <v>74694.0</v>
      </c>
      <c r="E9" s="42" t="s">
        <v>875</v>
      </c>
      <c r="F9" s="21"/>
      <c r="G9" s="19"/>
      <c r="H9" s="21"/>
      <c r="I9" s="25"/>
      <c r="J9" s="21">
        <v>8750.0</v>
      </c>
      <c r="K9" s="21"/>
      <c r="L9" s="19"/>
      <c r="M9" s="19"/>
      <c r="N9" s="19"/>
      <c r="O9" s="19"/>
      <c r="P9" s="22">
        <v>8750.0</v>
      </c>
      <c r="Q9" s="20">
        <f t="shared" si="1"/>
        <v>0</v>
      </c>
      <c r="R9" s="23" t="s">
        <v>58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44969.0</v>
      </c>
      <c r="C10" s="41" t="s">
        <v>1188</v>
      </c>
      <c r="D10" s="42">
        <v>10250.0</v>
      </c>
      <c r="E10" s="42" t="s">
        <v>1059</v>
      </c>
      <c r="F10" s="19"/>
      <c r="G10" s="19"/>
      <c r="H10" s="21"/>
      <c r="I10" s="25"/>
      <c r="J10" s="21">
        <v>25000.0</v>
      </c>
      <c r="K10" s="19"/>
      <c r="L10" s="19"/>
      <c r="M10" s="19"/>
      <c r="N10" s="19"/>
      <c r="O10" s="19"/>
      <c r="P10" s="22">
        <v>25000.0</v>
      </c>
      <c r="Q10" s="20">
        <f t="shared" si="1"/>
        <v>0</v>
      </c>
      <c r="R10" s="23" t="s">
        <v>58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44969.0</v>
      </c>
      <c r="C11" s="41" t="s">
        <v>1189</v>
      </c>
      <c r="D11" s="42">
        <v>52611.0</v>
      </c>
      <c r="E11" s="42" t="s">
        <v>731</v>
      </c>
      <c r="F11" s="19"/>
      <c r="G11" s="19"/>
      <c r="H11" s="19"/>
      <c r="I11" s="25"/>
      <c r="J11" s="25">
        <v>8545.0</v>
      </c>
      <c r="K11" s="19"/>
      <c r="L11" s="19"/>
      <c r="M11" s="19"/>
      <c r="N11" s="19"/>
      <c r="O11" s="19"/>
      <c r="P11" s="22">
        <v>8545.0</v>
      </c>
      <c r="Q11" s="20">
        <f t="shared" si="1"/>
        <v>0</v>
      </c>
      <c r="R11" s="23" t="s">
        <v>58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44969.0</v>
      </c>
      <c r="C12" s="41" t="s">
        <v>1190</v>
      </c>
      <c r="D12" s="42">
        <v>35518.0</v>
      </c>
      <c r="E12" s="42" t="s">
        <v>820</v>
      </c>
      <c r="F12" s="19"/>
      <c r="G12" s="21"/>
      <c r="H12" s="19"/>
      <c r="I12" s="25">
        <v>2650.0</v>
      </c>
      <c r="J12" s="21"/>
      <c r="K12" s="19"/>
      <c r="L12" s="19"/>
      <c r="M12" s="19"/>
      <c r="N12" s="19"/>
      <c r="O12" s="19"/>
      <c r="P12" s="22">
        <v>2650.0</v>
      </c>
      <c r="Q12" s="20">
        <f t="shared" si="1"/>
        <v>0</v>
      </c>
      <c r="R12" s="23" t="s">
        <v>47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44969.0</v>
      </c>
      <c r="C13" s="41" t="s">
        <v>1191</v>
      </c>
      <c r="D13" s="42">
        <v>51697.0</v>
      </c>
      <c r="E13" s="42" t="s">
        <v>316</v>
      </c>
      <c r="F13" s="19"/>
      <c r="G13" s="19"/>
      <c r="H13" s="19"/>
      <c r="I13" s="25"/>
      <c r="J13" s="21"/>
      <c r="K13" s="21">
        <v>600.0</v>
      </c>
      <c r="L13" s="19"/>
      <c r="M13" s="21"/>
      <c r="N13" s="19"/>
      <c r="O13" s="19"/>
      <c r="P13" s="22">
        <v>600.0</v>
      </c>
      <c r="Q13" s="20">
        <f t="shared" si="1"/>
        <v>0</v>
      </c>
      <c r="R13" s="23" t="s">
        <v>58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44969.0</v>
      </c>
      <c r="C14" s="41" t="s">
        <v>1192</v>
      </c>
      <c r="D14" s="42">
        <v>74788.0</v>
      </c>
      <c r="E14" s="42" t="s">
        <v>1193</v>
      </c>
      <c r="F14" s="19"/>
      <c r="G14" s="19"/>
      <c r="H14" s="21"/>
      <c r="I14" s="25">
        <v>100.0</v>
      </c>
      <c r="J14" s="21"/>
      <c r="K14" s="21"/>
      <c r="L14" s="19"/>
      <c r="M14" s="19"/>
      <c r="N14" s="19"/>
      <c r="O14" s="19"/>
      <c r="P14" s="22">
        <v>100.0</v>
      </c>
      <c r="Q14" s="20">
        <f t="shared" si="1"/>
        <v>0</v>
      </c>
      <c r="R14" s="23" t="s">
        <v>47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44969.0</v>
      </c>
      <c r="C15" s="41" t="s">
        <v>1194</v>
      </c>
      <c r="D15" s="42">
        <v>52418.0</v>
      </c>
      <c r="E15" s="42" t="s">
        <v>1195</v>
      </c>
      <c r="F15" s="21"/>
      <c r="G15" s="19"/>
      <c r="H15" s="19"/>
      <c r="I15" s="25">
        <v>5000.0</v>
      </c>
      <c r="J15" s="21"/>
      <c r="K15" s="19"/>
      <c r="L15" s="19"/>
      <c r="M15" s="19"/>
      <c r="N15" s="19"/>
      <c r="O15" s="19"/>
      <c r="P15" s="22">
        <v>5000.0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44969.0</v>
      </c>
      <c r="C16" s="41" t="s">
        <v>1196</v>
      </c>
      <c r="D16" s="42">
        <v>40235.0</v>
      </c>
      <c r="E16" s="42" t="s">
        <v>1197</v>
      </c>
      <c r="F16" s="21"/>
      <c r="G16" s="19"/>
      <c r="H16" s="19"/>
      <c r="I16" s="25">
        <v>5000.0</v>
      </c>
      <c r="J16" s="21"/>
      <c r="K16" s="19"/>
      <c r="L16" s="19"/>
      <c r="M16" s="19"/>
      <c r="N16" s="19"/>
      <c r="O16" s="19"/>
      <c r="P16" s="22">
        <v>5000.0</v>
      </c>
      <c r="Q16" s="20">
        <f t="shared" si="1"/>
        <v>0</v>
      </c>
      <c r="R16" s="23" t="s">
        <v>58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44969.0</v>
      </c>
      <c r="C17" s="41" t="s">
        <v>1198</v>
      </c>
      <c r="D17" s="42">
        <v>48800.0</v>
      </c>
      <c r="E17" s="42" t="s">
        <v>1199</v>
      </c>
      <c r="F17" s="21"/>
      <c r="G17" s="19"/>
      <c r="H17" s="21"/>
      <c r="I17" s="25">
        <v>400.0</v>
      </c>
      <c r="J17" s="21"/>
      <c r="K17" s="21"/>
      <c r="L17" s="19"/>
      <c r="M17" s="19"/>
      <c r="N17" s="19"/>
      <c r="O17" s="19"/>
      <c r="P17" s="22">
        <v>400.0</v>
      </c>
      <c r="Q17" s="20">
        <f t="shared" si="1"/>
        <v>0</v>
      </c>
      <c r="R17" s="23" t="s">
        <v>58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44969.0</v>
      </c>
      <c r="C18" s="41" t="s">
        <v>1200</v>
      </c>
      <c r="D18" s="42">
        <v>62085.0</v>
      </c>
      <c r="E18" s="42" t="s">
        <v>1201</v>
      </c>
      <c r="F18" s="21"/>
      <c r="G18" s="21"/>
      <c r="H18" s="19"/>
      <c r="I18" s="25">
        <v>25000.0</v>
      </c>
      <c r="J18" s="19"/>
      <c r="K18" s="19"/>
      <c r="L18" s="19"/>
      <c r="M18" s="19"/>
      <c r="N18" s="21"/>
      <c r="O18" s="19"/>
      <c r="P18" s="22">
        <v>25000.0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44969.0</v>
      </c>
      <c r="C19" s="41" t="s">
        <v>1202</v>
      </c>
      <c r="D19" s="42">
        <v>19688.0</v>
      </c>
      <c r="E19" s="42" t="s">
        <v>643</v>
      </c>
      <c r="F19" s="19"/>
      <c r="G19" s="19"/>
      <c r="H19" s="21"/>
      <c r="I19" s="25"/>
      <c r="J19" s="21">
        <v>8750.0</v>
      </c>
      <c r="K19" s="21"/>
      <c r="L19" s="19"/>
      <c r="M19" s="19"/>
      <c r="N19" s="19"/>
      <c r="O19" s="19"/>
      <c r="P19" s="22">
        <v>8750.0</v>
      </c>
      <c r="Q19" s="20">
        <f t="shared" si="1"/>
        <v>0</v>
      </c>
      <c r="R19" s="23" t="s">
        <v>47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44969.0</v>
      </c>
      <c r="C20" s="41" t="s">
        <v>1203</v>
      </c>
      <c r="D20" s="42">
        <v>48772.0</v>
      </c>
      <c r="E20" s="42" t="s">
        <v>1028</v>
      </c>
      <c r="F20" s="19"/>
      <c r="G20" s="19"/>
      <c r="H20" s="19"/>
      <c r="I20" s="25"/>
      <c r="J20" s="21">
        <v>1250.0</v>
      </c>
      <c r="K20" s="19"/>
      <c r="L20" s="19"/>
      <c r="M20" s="19"/>
      <c r="N20" s="19"/>
      <c r="O20" s="19"/>
      <c r="P20" s="22">
        <v>1250.0</v>
      </c>
      <c r="Q20" s="20">
        <f t="shared" si="1"/>
        <v>0</v>
      </c>
      <c r="R20" s="23" t="s">
        <v>42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44969.0</v>
      </c>
      <c r="C21" s="41" t="s">
        <v>1204</v>
      </c>
      <c r="D21" s="42">
        <v>35220.0</v>
      </c>
      <c r="E21" s="42" t="s">
        <v>1205</v>
      </c>
      <c r="F21" s="21"/>
      <c r="G21" s="19"/>
      <c r="H21" s="21">
        <v>700.0</v>
      </c>
      <c r="I21" s="21"/>
      <c r="J21" s="25"/>
      <c r="K21" s="19"/>
      <c r="L21" s="19"/>
      <c r="M21" s="19"/>
      <c r="N21" s="21"/>
      <c r="O21" s="19"/>
      <c r="P21" s="22">
        <v>700.0</v>
      </c>
      <c r="Q21" s="20">
        <f t="shared" si="1"/>
        <v>0</v>
      </c>
      <c r="R21" s="23" t="s">
        <v>42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44969.0</v>
      </c>
      <c r="C22" s="41" t="s">
        <v>1206</v>
      </c>
      <c r="D22" s="42">
        <v>35220.0</v>
      </c>
      <c r="E22" s="42" t="s">
        <v>1205</v>
      </c>
      <c r="F22" s="19"/>
      <c r="G22" s="19"/>
      <c r="H22" s="21">
        <v>350.0</v>
      </c>
      <c r="I22" s="21"/>
      <c r="J22" s="25"/>
      <c r="K22" s="19"/>
      <c r="L22" s="19"/>
      <c r="M22" s="19"/>
      <c r="N22" s="19"/>
      <c r="O22" s="19"/>
      <c r="P22" s="22">
        <v>350.0</v>
      </c>
      <c r="Q22" s="20">
        <f t="shared" si="1"/>
        <v>0</v>
      </c>
      <c r="R22" s="23" t="s">
        <v>42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44969.0</v>
      </c>
      <c r="C23" s="41" t="s">
        <v>1207</v>
      </c>
      <c r="D23" s="42">
        <v>22332.0</v>
      </c>
      <c r="E23" s="42" t="s">
        <v>177</v>
      </c>
      <c r="F23" s="19"/>
      <c r="G23" s="21"/>
      <c r="H23" s="21"/>
      <c r="I23" s="21">
        <v>50000.0</v>
      </c>
      <c r="J23" s="25"/>
      <c r="K23" s="21"/>
      <c r="L23" s="19"/>
      <c r="M23" s="19"/>
      <c r="N23" s="19"/>
      <c r="O23" s="19"/>
      <c r="P23" s="22">
        <v>50000.0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44969.0</v>
      </c>
      <c r="C24" s="41" t="s">
        <v>1208</v>
      </c>
      <c r="D24" s="42">
        <v>22332.0</v>
      </c>
      <c r="E24" s="42" t="s">
        <v>177</v>
      </c>
      <c r="F24" s="19"/>
      <c r="G24" s="19"/>
      <c r="H24" s="19"/>
      <c r="I24" s="21">
        <v>1250.0</v>
      </c>
      <c r="J24" s="25"/>
      <c r="K24" s="19"/>
      <c r="L24" s="19"/>
      <c r="M24" s="19"/>
      <c r="N24" s="19"/>
      <c r="O24" s="19"/>
      <c r="P24" s="22">
        <v>1250.0</v>
      </c>
      <c r="Q24" s="20">
        <f t="shared" si="1"/>
        <v>0</v>
      </c>
      <c r="R24" s="23" t="s">
        <v>42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44969.0</v>
      </c>
      <c r="C25" s="41" t="s">
        <v>1209</v>
      </c>
      <c r="D25" s="42">
        <v>68284.0</v>
      </c>
      <c r="E25" s="42" t="s">
        <v>1210</v>
      </c>
      <c r="F25" s="21"/>
      <c r="G25" s="19"/>
      <c r="H25" s="19"/>
      <c r="I25" s="21"/>
      <c r="J25" s="25">
        <v>8600.0</v>
      </c>
      <c r="K25" s="21"/>
      <c r="L25" s="19"/>
      <c r="M25" s="19"/>
      <c r="N25" s="19"/>
      <c r="O25" s="19"/>
      <c r="P25" s="22">
        <v>8600.0</v>
      </c>
      <c r="Q25" s="20">
        <f t="shared" si="1"/>
        <v>0</v>
      </c>
      <c r="R25" s="23" t="s">
        <v>42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44969.0</v>
      </c>
      <c r="C26" s="41" t="s">
        <v>1211</v>
      </c>
      <c r="D26" s="42">
        <v>16390.0</v>
      </c>
      <c r="E26" s="42" t="s">
        <v>1212</v>
      </c>
      <c r="F26" s="19"/>
      <c r="G26" s="19"/>
      <c r="H26" s="21"/>
      <c r="I26" s="21">
        <v>5150.0</v>
      </c>
      <c r="J26" s="25"/>
      <c r="K26" s="21"/>
      <c r="L26" s="19"/>
      <c r="M26" s="19"/>
      <c r="N26" s="19"/>
      <c r="O26" s="19"/>
      <c r="P26" s="22">
        <v>5150.0</v>
      </c>
      <c r="Q26" s="20">
        <f t="shared" si="1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44969.0</v>
      </c>
      <c r="C27" s="41" t="s">
        <v>1213</v>
      </c>
      <c r="D27" s="42">
        <v>50436.0</v>
      </c>
      <c r="E27" s="42" t="s">
        <v>100</v>
      </c>
      <c r="F27" s="19"/>
      <c r="G27" s="19"/>
      <c r="H27" s="21"/>
      <c r="I27" s="25">
        <v>1250.0</v>
      </c>
      <c r="J27" s="21"/>
      <c r="K27" s="19"/>
      <c r="L27" s="19"/>
      <c r="M27" s="19"/>
      <c r="N27" s="19"/>
      <c r="O27" s="19"/>
      <c r="P27" s="22">
        <v>1250.0</v>
      </c>
      <c r="Q27" s="20">
        <f t="shared" si="1"/>
        <v>0</v>
      </c>
      <c r="R27" s="23" t="s">
        <v>42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44969.0</v>
      </c>
      <c r="C28" s="41" t="s">
        <v>1214</v>
      </c>
      <c r="D28" s="42">
        <v>75012.0</v>
      </c>
      <c r="E28" s="42" t="s">
        <v>1215</v>
      </c>
      <c r="F28" s="21"/>
      <c r="G28" s="19"/>
      <c r="H28" s="21"/>
      <c r="I28" s="25" t="s">
        <v>30</v>
      </c>
      <c r="J28" s="21"/>
      <c r="K28" s="19"/>
      <c r="L28" s="19"/>
      <c r="M28" s="21"/>
      <c r="N28" s="50">
        <v>3600.0</v>
      </c>
      <c r="O28" s="19"/>
      <c r="P28" s="22">
        <v>3600.0</v>
      </c>
      <c r="Q28" s="25">
        <v>0.0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44969.0</v>
      </c>
      <c r="C29" s="41" t="s">
        <v>1216</v>
      </c>
      <c r="D29" s="42">
        <v>10001.0</v>
      </c>
      <c r="E29" s="42" t="s">
        <v>500</v>
      </c>
      <c r="F29" s="19"/>
      <c r="G29" s="19"/>
      <c r="H29" s="19"/>
      <c r="I29" s="21"/>
      <c r="J29" s="25"/>
      <c r="K29" s="19"/>
      <c r="L29" s="19"/>
      <c r="M29" s="21"/>
      <c r="N29" s="51">
        <v>3600.0</v>
      </c>
      <c r="O29" s="19"/>
      <c r="P29" s="22">
        <v>3600.0</v>
      </c>
      <c r="Q29" s="25">
        <v>0.0</v>
      </c>
      <c r="R29" s="23" t="s">
        <v>47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44969.0</v>
      </c>
      <c r="C30" s="41" t="s">
        <v>1217</v>
      </c>
      <c r="D30" s="42">
        <v>67160.0</v>
      </c>
      <c r="E30" s="42" t="s">
        <v>104</v>
      </c>
      <c r="F30" s="19"/>
      <c r="G30" s="19"/>
      <c r="H30" s="19"/>
      <c r="I30" s="25">
        <v>10000.0</v>
      </c>
      <c r="J30" s="21"/>
      <c r="K30" s="19"/>
      <c r="L30" s="19"/>
      <c r="M30" s="19"/>
      <c r="N30" s="19"/>
      <c r="O30" s="19"/>
      <c r="P30" s="22">
        <v>10000.0</v>
      </c>
      <c r="Q30" s="20">
        <f t="shared" ref="Q30:Q31" si="2">F30+G30+H30+I30+J30+K30+L30+N30+O30-P30</f>
        <v>0</v>
      </c>
      <c r="R30" s="23" t="s">
        <v>42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44969.0</v>
      </c>
      <c r="C31" s="41" t="s">
        <v>1218</v>
      </c>
      <c r="D31" s="42">
        <v>53283.0</v>
      </c>
      <c r="E31" s="42" t="s">
        <v>324</v>
      </c>
      <c r="F31" s="19"/>
      <c r="G31" s="19"/>
      <c r="H31" s="19"/>
      <c r="I31" s="25">
        <v>1750.0</v>
      </c>
      <c r="J31" s="21"/>
      <c r="K31" s="19"/>
      <c r="L31" s="19"/>
      <c r="M31" s="19"/>
      <c r="N31" s="19"/>
      <c r="O31" s="19"/>
      <c r="P31" s="22">
        <v>1750.0</v>
      </c>
      <c r="Q31" s="20">
        <f t="shared" si="2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44969.0</v>
      </c>
      <c r="C32" s="41" t="s">
        <v>1219</v>
      </c>
      <c r="D32" s="42">
        <v>52083.0</v>
      </c>
      <c r="E32" s="42" t="s">
        <v>164</v>
      </c>
      <c r="F32" s="19"/>
      <c r="G32" s="19"/>
      <c r="H32" s="21"/>
      <c r="I32" s="25">
        <v>16502.0</v>
      </c>
      <c r="J32" s="21"/>
      <c r="K32" s="19"/>
      <c r="L32" s="19"/>
      <c r="M32" s="21"/>
      <c r="N32" s="19"/>
      <c r="O32" s="19"/>
      <c r="P32" s="22">
        <v>16502.0</v>
      </c>
      <c r="Q32" s="25">
        <v>0.0</v>
      </c>
      <c r="R32" s="23" t="s">
        <v>58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44969.0</v>
      </c>
      <c r="C33" s="41" t="s">
        <v>1220</v>
      </c>
      <c r="D33" s="42">
        <v>14329.0</v>
      </c>
      <c r="E33" s="42" t="s">
        <v>55</v>
      </c>
      <c r="F33" s="19"/>
      <c r="G33" s="19"/>
      <c r="H33" s="19"/>
      <c r="I33" s="25">
        <v>5000.0</v>
      </c>
      <c r="J33" s="21"/>
      <c r="K33" s="19"/>
      <c r="L33" s="19"/>
      <c r="M33" s="19"/>
      <c r="N33" s="19"/>
      <c r="O33" s="19"/>
      <c r="P33" s="22">
        <v>5000.0</v>
      </c>
      <c r="Q33" s="20">
        <f t="shared" ref="Q33:Q49" si="3">F33+G33+H33+I33+J33+K33+L33+N33+O33-P33</f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44969.0</v>
      </c>
      <c r="C34" s="41" t="s">
        <v>1221</v>
      </c>
      <c r="D34" s="42">
        <v>41826.0</v>
      </c>
      <c r="E34" s="42" t="s">
        <v>1222</v>
      </c>
      <c r="F34" s="19"/>
      <c r="G34" s="21">
        <v>1290.0</v>
      </c>
      <c r="H34" s="19"/>
      <c r="I34" s="25"/>
      <c r="J34" s="21"/>
      <c r="K34" s="19"/>
      <c r="L34" s="19"/>
      <c r="M34" s="19"/>
      <c r="N34" s="19"/>
      <c r="O34" s="19"/>
      <c r="P34" s="22">
        <v>1290.0</v>
      </c>
      <c r="Q34" s="20">
        <f t="shared" si="3"/>
        <v>0</v>
      </c>
      <c r="R34" s="23" t="s">
        <v>58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44969.0</v>
      </c>
      <c r="C35" s="41" t="s">
        <v>1223</v>
      </c>
      <c r="D35" s="42">
        <v>26040.0</v>
      </c>
      <c r="E35" s="42" t="s">
        <v>1224</v>
      </c>
      <c r="F35" s="19"/>
      <c r="G35" s="19"/>
      <c r="H35" s="19"/>
      <c r="I35" s="25"/>
      <c r="J35" s="21">
        <v>4650.0</v>
      </c>
      <c r="K35" s="19"/>
      <c r="L35" s="19"/>
      <c r="M35" s="19"/>
      <c r="N35" s="19"/>
      <c r="O35" s="19"/>
      <c r="P35" s="22">
        <v>4650.0</v>
      </c>
      <c r="Q35" s="20">
        <f t="shared" si="3"/>
        <v>0</v>
      </c>
      <c r="R35" s="23" t="s">
        <v>47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44969.0</v>
      </c>
      <c r="C36" s="41" t="s">
        <v>1225</v>
      </c>
      <c r="D36" s="42">
        <v>35220.0</v>
      </c>
      <c r="E36" s="42" t="s">
        <v>1205</v>
      </c>
      <c r="F36" s="19"/>
      <c r="G36" s="19"/>
      <c r="H36" s="21">
        <v>350.0</v>
      </c>
      <c r="I36" s="21"/>
      <c r="J36" s="25"/>
      <c r="K36" s="19"/>
      <c r="L36" s="19"/>
      <c r="M36" s="19"/>
      <c r="N36" s="19"/>
      <c r="O36" s="19"/>
      <c r="P36" s="22">
        <v>350.0</v>
      </c>
      <c r="Q36" s="20">
        <f t="shared" si="3"/>
        <v>0</v>
      </c>
      <c r="R36" s="23" t="s">
        <v>47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44969.0</v>
      </c>
      <c r="C37" s="41" t="s">
        <v>1226</v>
      </c>
      <c r="D37" s="42">
        <v>46927.0</v>
      </c>
      <c r="E37" s="42" t="s">
        <v>476</v>
      </c>
      <c r="F37" s="19"/>
      <c r="G37" s="19"/>
      <c r="H37" s="19"/>
      <c r="I37" s="25">
        <v>5150.0</v>
      </c>
      <c r="J37" s="21"/>
      <c r="K37" s="21"/>
      <c r="L37" s="19"/>
      <c r="M37" s="19"/>
      <c r="N37" s="21"/>
      <c r="O37" s="19"/>
      <c r="P37" s="22">
        <v>5150.0</v>
      </c>
      <c r="Q37" s="20">
        <f t="shared" si="3"/>
        <v>0</v>
      </c>
      <c r="R37" s="23" t="s">
        <v>47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44968.0</v>
      </c>
      <c r="C38" s="41" t="s">
        <v>1227</v>
      </c>
      <c r="D38" s="42">
        <v>66838.0</v>
      </c>
      <c r="E38" s="42" t="s">
        <v>183</v>
      </c>
      <c r="F38" s="19"/>
      <c r="G38" s="19"/>
      <c r="H38" s="19"/>
      <c r="I38" s="25"/>
      <c r="J38" s="19"/>
      <c r="K38" s="21"/>
      <c r="L38" s="19"/>
      <c r="M38" s="19"/>
      <c r="N38" s="19"/>
      <c r="O38" s="21">
        <v>2000.0</v>
      </c>
      <c r="P38" s="22">
        <v>2000.0</v>
      </c>
      <c r="Q38" s="20">
        <f t="shared" si="3"/>
        <v>0</v>
      </c>
      <c r="R38" s="23"/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44969.0</v>
      </c>
      <c r="C39" s="41" t="s">
        <v>1228</v>
      </c>
      <c r="D39" s="42">
        <v>54196.0</v>
      </c>
      <c r="E39" s="42" t="s">
        <v>1229</v>
      </c>
      <c r="F39" s="20"/>
      <c r="G39" s="19"/>
      <c r="H39" s="21"/>
      <c r="I39" s="21"/>
      <c r="J39" s="21"/>
      <c r="K39" s="19"/>
      <c r="L39" s="19"/>
      <c r="M39" s="19"/>
      <c r="N39" s="19"/>
      <c r="O39" s="21">
        <v>5000.0</v>
      </c>
      <c r="P39" s="22">
        <v>5000.0</v>
      </c>
      <c r="Q39" s="20">
        <f t="shared" si="3"/>
        <v>0</v>
      </c>
      <c r="R39" s="23"/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44969.0</v>
      </c>
      <c r="C40" s="41" t="s">
        <v>1230</v>
      </c>
      <c r="D40" s="42">
        <v>33342.0</v>
      </c>
      <c r="E40" s="42" t="s">
        <v>872</v>
      </c>
      <c r="F40" s="20"/>
      <c r="G40" s="19"/>
      <c r="H40" s="19"/>
      <c r="I40" s="21"/>
      <c r="J40" s="21"/>
      <c r="K40" s="19"/>
      <c r="L40" s="19"/>
      <c r="M40" s="19"/>
      <c r="N40" s="19"/>
      <c r="O40" s="21">
        <v>1200.0</v>
      </c>
      <c r="P40" s="22">
        <v>1200.0</v>
      </c>
      <c r="Q40" s="20">
        <f t="shared" si="3"/>
        <v>0</v>
      </c>
      <c r="R40" s="23"/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44969.0</v>
      </c>
      <c r="C41" s="41" t="s">
        <v>1231</v>
      </c>
      <c r="D41" s="42">
        <v>40235.0</v>
      </c>
      <c r="E41" s="42" t="s">
        <v>1197</v>
      </c>
      <c r="F41" s="20"/>
      <c r="G41" s="19"/>
      <c r="H41" s="19"/>
      <c r="I41" s="21"/>
      <c r="J41" s="21"/>
      <c r="K41" s="19"/>
      <c r="L41" s="19"/>
      <c r="M41" s="19"/>
      <c r="N41" s="21"/>
      <c r="O41" s="21">
        <v>2400.0</v>
      </c>
      <c r="P41" s="22">
        <v>2400.0</v>
      </c>
      <c r="Q41" s="20">
        <f t="shared" si="3"/>
        <v>0</v>
      </c>
      <c r="R41" s="23"/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44969.0</v>
      </c>
      <c r="C42" s="41" t="s">
        <v>1232</v>
      </c>
      <c r="D42" s="42">
        <v>68284.0</v>
      </c>
      <c r="E42" s="42" t="s">
        <v>1210</v>
      </c>
      <c r="F42" s="19"/>
      <c r="G42" s="19"/>
      <c r="H42" s="21"/>
      <c r="I42" s="25"/>
      <c r="J42" s="21"/>
      <c r="K42" s="19"/>
      <c r="L42" s="19"/>
      <c r="M42" s="19"/>
      <c r="N42" s="19"/>
      <c r="O42" s="21">
        <v>1200.0</v>
      </c>
      <c r="P42" s="22">
        <v>1200.0</v>
      </c>
      <c r="Q42" s="20">
        <f t="shared" si="3"/>
        <v>0</v>
      </c>
      <c r="R42" s="23"/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44969.0</v>
      </c>
      <c r="C43" s="41" t="s">
        <v>1233</v>
      </c>
      <c r="D43" s="42">
        <v>64925.0</v>
      </c>
      <c r="E43" s="42" t="s">
        <v>1234</v>
      </c>
      <c r="F43" s="19"/>
      <c r="G43" s="19"/>
      <c r="H43" s="21"/>
      <c r="I43" s="21"/>
      <c r="J43" s="20"/>
      <c r="K43" s="19"/>
      <c r="L43" s="19"/>
      <c r="M43" s="21"/>
      <c r="N43" s="19"/>
      <c r="O43" s="21">
        <v>2400.0</v>
      </c>
      <c r="P43" s="22">
        <v>2400.0</v>
      </c>
      <c r="Q43" s="20">
        <f t="shared" si="3"/>
        <v>0</v>
      </c>
      <c r="R43" s="23"/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44969.0</v>
      </c>
      <c r="C44" s="41" t="s">
        <v>1235</v>
      </c>
      <c r="D44" s="42">
        <v>16390.0</v>
      </c>
      <c r="E44" s="42" t="s">
        <v>1212</v>
      </c>
      <c r="F44" s="19"/>
      <c r="G44" s="21"/>
      <c r="H44" s="19"/>
      <c r="I44" s="25"/>
      <c r="J44" s="21"/>
      <c r="K44" s="21"/>
      <c r="L44" s="19"/>
      <c r="M44" s="21"/>
      <c r="N44" s="19"/>
      <c r="O44" s="21">
        <v>1200.0</v>
      </c>
      <c r="P44" s="22">
        <v>1200.0</v>
      </c>
      <c r="Q44" s="20">
        <f t="shared" si="3"/>
        <v>0</v>
      </c>
      <c r="R44" s="23"/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44969.0</v>
      </c>
      <c r="C45" s="41" t="s">
        <v>1236</v>
      </c>
      <c r="D45" s="42">
        <v>18701.0</v>
      </c>
      <c r="E45" s="42" t="s">
        <v>1237</v>
      </c>
      <c r="F45" s="21"/>
      <c r="G45" s="21"/>
      <c r="H45" s="21"/>
      <c r="I45" s="21"/>
      <c r="J45" s="21"/>
      <c r="K45" s="21"/>
      <c r="L45" s="19"/>
      <c r="M45" s="19"/>
      <c r="N45" s="21"/>
      <c r="O45" s="21">
        <v>1600.0</v>
      </c>
      <c r="P45" s="22">
        <v>1600.0</v>
      </c>
      <c r="Q45" s="20">
        <f t="shared" si="3"/>
        <v>0</v>
      </c>
      <c r="R45" s="23"/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44969.0</v>
      </c>
      <c r="C46" s="41" t="s">
        <v>1238</v>
      </c>
      <c r="D46" s="42">
        <v>51782.0</v>
      </c>
      <c r="E46" s="42" t="s">
        <v>387</v>
      </c>
      <c r="F46" s="19"/>
      <c r="G46" s="19"/>
      <c r="H46" s="21">
        <v>350.0</v>
      </c>
      <c r="I46" s="21"/>
      <c r="J46" s="25"/>
      <c r="K46" s="21"/>
      <c r="L46" s="19"/>
      <c r="M46" s="19"/>
      <c r="N46" s="19"/>
      <c r="O46" s="19"/>
      <c r="P46" s="22">
        <v>350.0</v>
      </c>
      <c r="Q46" s="20">
        <f t="shared" si="3"/>
        <v>0</v>
      </c>
      <c r="R46" s="23"/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44969.0</v>
      </c>
      <c r="C47" s="41" t="s">
        <v>1239</v>
      </c>
      <c r="D47" s="42">
        <v>53209.0</v>
      </c>
      <c r="E47" s="42" t="s">
        <v>1240</v>
      </c>
      <c r="F47" s="21"/>
      <c r="G47" s="19"/>
      <c r="H47" s="21"/>
      <c r="I47" s="21"/>
      <c r="J47" s="21"/>
      <c r="K47" s="21">
        <v>465.0</v>
      </c>
      <c r="L47" s="19"/>
      <c r="M47" s="19"/>
      <c r="N47" s="19"/>
      <c r="O47" s="21">
        <v>4335.0</v>
      </c>
      <c r="P47" s="22">
        <v>4800.0</v>
      </c>
      <c r="Q47" s="20">
        <f t="shared" si="3"/>
        <v>0</v>
      </c>
      <c r="R47" s="23"/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44969.0</v>
      </c>
      <c r="C48" s="41" t="s">
        <v>1241</v>
      </c>
      <c r="D48" s="42">
        <v>55179.0</v>
      </c>
      <c r="E48" s="42" t="s">
        <v>253</v>
      </c>
      <c r="F48" s="19"/>
      <c r="G48" s="21"/>
      <c r="H48" s="21">
        <v>1250.0</v>
      </c>
      <c r="I48" s="21"/>
      <c r="J48" s="25"/>
      <c r="K48" s="19"/>
      <c r="L48" s="19"/>
      <c r="M48" s="19"/>
      <c r="N48" s="21"/>
      <c r="O48" s="21"/>
      <c r="P48" s="22">
        <v>1250.0</v>
      </c>
      <c r="Q48" s="20">
        <f t="shared" si="3"/>
        <v>0</v>
      </c>
      <c r="R48" s="23"/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4.75" customHeight="1">
      <c r="A49" s="15"/>
      <c r="B49" s="40"/>
      <c r="C49" s="41"/>
      <c r="D49" s="42"/>
      <c r="E49" s="42"/>
      <c r="F49" s="19"/>
      <c r="G49" s="21"/>
      <c r="H49" s="19"/>
      <c r="I49" s="21"/>
      <c r="J49" s="25"/>
      <c r="K49" s="21"/>
      <c r="L49" s="19"/>
      <c r="M49" s="19"/>
      <c r="N49" s="19"/>
      <c r="O49" s="19"/>
      <c r="P49" s="22"/>
      <c r="Q49" s="20">
        <f t="shared" si="3"/>
        <v>0</v>
      </c>
      <c r="R49" s="23"/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1"/>
      <c r="B50" s="32"/>
      <c r="C50" s="32"/>
      <c r="D50" s="32"/>
      <c r="E50" s="32"/>
      <c r="F50" s="33">
        <f t="shared" ref="F50:Q50" si="4">SUM(F5:F49)</f>
        <v>0</v>
      </c>
      <c r="G50" s="33">
        <f t="shared" si="4"/>
        <v>1290</v>
      </c>
      <c r="H50" s="33">
        <f t="shared" si="4"/>
        <v>3000</v>
      </c>
      <c r="I50" s="33">
        <f t="shared" si="4"/>
        <v>171502</v>
      </c>
      <c r="J50" s="33">
        <f t="shared" si="4"/>
        <v>65545</v>
      </c>
      <c r="K50" s="33">
        <f t="shared" si="4"/>
        <v>1065</v>
      </c>
      <c r="L50" s="33">
        <f t="shared" si="4"/>
        <v>0</v>
      </c>
      <c r="M50" s="33">
        <f t="shared" si="4"/>
        <v>0</v>
      </c>
      <c r="N50" s="33">
        <f t="shared" si="4"/>
        <v>7200</v>
      </c>
      <c r="O50" s="33">
        <f t="shared" si="4"/>
        <v>21335</v>
      </c>
      <c r="P50" s="33">
        <f t="shared" si="4"/>
        <v>270937</v>
      </c>
      <c r="Q50" s="34">
        <f t="shared" si="4"/>
        <v>0</v>
      </c>
      <c r="R50" s="35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36"/>
      <c r="B51" s="32"/>
      <c r="C51" s="32"/>
      <c r="D51" s="32"/>
      <c r="E51" s="32"/>
      <c r="F51" s="37">
        <f>SUM(F50+G50+H50+I50+J50+K50+L50+M50+N50+O50)</f>
        <v>270937</v>
      </c>
      <c r="G51" s="8"/>
      <c r="H51" s="8"/>
      <c r="I51" s="8"/>
      <c r="J51" s="8"/>
      <c r="K51" s="8"/>
      <c r="L51" s="9"/>
      <c r="M51" s="38"/>
      <c r="N51" s="38"/>
      <c r="O51" s="38"/>
      <c r="P51" s="24"/>
      <c r="Q51" s="24"/>
      <c r="R51" s="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 t="s">
        <v>27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 t="s">
        <v>30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44969.0</v>
      </c>
      <c r="C5" s="41" t="s">
        <v>1243</v>
      </c>
      <c r="D5" s="42">
        <v>22332.0</v>
      </c>
      <c r="E5" s="42" t="s">
        <v>177</v>
      </c>
      <c r="F5" s="21"/>
      <c r="G5" s="19"/>
      <c r="H5" s="19"/>
      <c r="I5" s="25">
        <v>700.0</v>
      </c>
      <c r="J5" s="19"/>
      <c r="K5" s="21"/>
      <c r="L5" s="19"/>
      <c r="M5" s="19"/>
      <c r="N5" s="21"/>
      <c r="O5" s="19"/>
      <c r="P5" s="22">
        <v>700.0</v>
      </c>
      <c r="Q5" s="20">
        <f t="shared" ref="Q5:Q27" si="1">F5+G5+H5+I5+J5+K5+L5+N5+O5-P5</f>
        <v>0</v>
      </c>
      <c r="R5" s="23" t="s">
        <v>42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44969.0</v>
      </c>
      <c r="C6" s="41" t="s">
        <v>1244</v>
      </c>
      <c r="D6" s="42">
        <v>51406.0</v>
      </c>
      <c r="E6" s="42" t="s">
        <v>197</v>
      </c>
      <c r="F6" s="19"/>
      <c r="G6" s="19"/>
      <c r="H6" s="21">
        <v>35000.0</v>
      </c>
      <c r="I6" s="25"/>
      <c r="J6" s="21"/>
      <c r="K6" s="21"/>
      <c r="L6" s="19"/>
      <c r="M6" s="19"/>
      <c r="N6" s="19"/>
      <c r="O6" s="19"/>
      <c r="P6" s="22">
        <v>35000.0</v>
      </c>
      <c r="Q6" s="20">
        <f t="shared" si="1"/>
        <v>0</v>
      </c>
      <c r="R6" s="23" t="s">
        <v>58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44969.0</v>
      </c>
      <c r="C7" s="41" t="s">
        <v>1245</v>
      </c>
      <c r="D7" s="42">
        <v>51406.0</v>
      </c>
      <c r="E7" s="42" t="s">
        <v>197</v>
      </c>
      <c r="F7" s="19"/>
      <c r="G7" s="21"/>
      <c r="H7" s="21">
        <v>15000.0</v>
      </c>
      <c r="I7" s="21"/>
      <c r="J7" s="25"/>
      <c r="K7" s="19"/>
      <c r="L7" s="19"/>
      <c r="M7" s="19"/>
      <c r="N7" s="19"/>
      <c r="O7" s="19"/>
      <c r="P7" s="22">
        <v>15000.0</v>
      </c>
      <c r="Q7" s="20">
        <f t="shared" si="1"/>
        <v>0</v>
      </c>
      <c r="R7" s="23" t="s">
        <v>58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44969.0</v>
      </c>
      <c r="C8" s="41" t="s">
        <v>1246</v>
      </c>
      <c r="D8" s="42">
        <v>13781.0</v>
      </c>
      <c r="E8" s="42" t="s">
        <v>580</v>
      </c>
      <c r="F8" s="21"/>
      <c r="G8" s="19"/>
      <c r="H8" s="19"/>
      <c r="I8" s="25">
        <v>15000.0</v>
      </c>
      <c r="J8" s="21"/>
      <c r="K8" s="21"/>
      <c r="L8" s="19"/>
      <c r="M8" s="19"/>
      <c r="N8" s="19"/>
      <c r="O8" s="19"/>
      <c r="P8" s="22">
        <v>15000.0</v>
      </c>
      <c r="Q8" s="20">
        <f t="shared" si="1"/>
        <v>0</v>
      </c>
      <c r="R8" s="23" t="s">
        <v>42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44969.0</v>
      </c>
      <c r="C9" s="41" t="s">
        <v>1247</v>
      </c>
      <c r="D9" s="42">
        <v>72108.0</v>
      </c>
      <c r="E9" s="42" t="s">
        <v>166</v>
      </c>
      <c r="F9" s="21"/>
      <c r="G9" s="21">
        <v>3200.0</v>
      </c>
      <c r="H9" s="21"/>
      <c r="I9" s="25"/>
      <c r="J9" s="21"/>
      <c r="K9" s="21"/>
      <c r="L9" s="19"/>
      <c r="M9" s="19"/>
      <c r="N9" s="19"/>
      <c r="O9" s="19"/>
      <c r="P9" s="22">
        <v>3200.0</v>
      </c>
      <c r="Q9" s="20">
        <f t="shared" si="1"/>
        <v>0</v>
      </c>
      <c r="R9" s="23" t="s">
        <v>42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44969.0</v>
      </c>
      <c r="C10" s="41" t="s">
        <v>1248</v>
      </c>
      <c r="D10" s="42">
        <v>51301.0</v>
      </c>
      <c r="E10" s="42" t="s">
        <v>1249</v>
      </c>
      <c r="F10" s="21">
        <v>140.0</v>
      </c>
      <c r="G10" s="19"/>
      <c r="H10" s="21"/>
      <c r="I10" s="25"/>
      <c r="J10" s="21"/>
      <c r="K10" s="19"/>
      <c r="L10" s="19"/>
      <c r="M10" s="19"/>
      <c r="N10" s="19"/>
      <c r="O10" s="19"/>
      <c r="P10" s="22">
        <v>140.0</v>
      </c>
      <c r="Q10" s="20">
        <f t="shared" si="1"/>
        <v>0</v>
      </c>
      <c r="R10" s="23" t="s">
        <v>47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44970.0</v>
      </c>
      <c r="C11" s="41" t="s">
        <v>1250</v>
      </c>
      <c r="D11" s="42">
        <v>52214.0</v>
      </c>
      <c r="E11" s="42" t="s">
        <v>94</v>
      </c>
      <c r="F11" s="19"/>
      <c r="G11" s="19"/>
      <c r="H11" s="19"/>
      <c r="I11" s="25">
        <v>700.0</v>
      </c>
      <c r="J11" s="25"/>
      <c r="K11" s="19"/>
      <c r="L11" s="19"/>
      <c r="M11" s="19"/>
      <c r="N11" s="19"/>
      <c r="O11" s="19"/>
      <c r="P11" s="22">
        <v>700.0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44970.0</v>
      </c>
      <c r="C12" s="41" t="s">
        <v>1251</v>
      </c>
      <c r="D12" s="42">
        <v>48053.0</v>
      </c>
      <c r="E12" s="42" t="s">
        <v>1252</v>
      </c>
      <c r="F12" s="19"/>
      <c r="G12" s="21"/>
      <c r="H12" s="19"/>
      <c r="I12" s="25">
        <v>2500.0</v>
      </c>
      <c r="J12" s="21"/>
      <c r="K12" s="19"/>
      <c r="L12" s="19"/>
      <c r="M12" s="19"/>
      <c r="N12" s="19"/>
      <c r="O12" s="19"/>
      <c r="P12" s="22">
        <v>2500.0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44970.0</v>
      </c>
      <c r="C13" s="41" t="s">
        <v>1253</v>
      </c>
      <c r="D13" s="42">
        <v>52669.0</v>
      </c>
      <c r="E13" s="42" t="s">
        <v>44</v>
      </c>
      <c r="F13" s="19"/>
      <c r="G13" s="19"/>
      <c r="H13" s="19"/>
      <c r="I13" s="25">
        <v>1250.0</v>
      </c>
      <c r="J13" s="21"/>
      <c r="K13" s="21"/>
      <c r="L13" s="19"/>
      <c r="M13" s="21"/>
      <c r="N13" s="19"/>
      <c r="O13" s="19"/>
      <c r="P13" s="22">
        <v>1250.0</v>
      </c>
      <c r="Q13" s="20">
        <f t="shared" si="1"/>
        <v>0</v>
      </c>
      <c r="R13" s="23" t="s">
        <v>65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44970.0</v>
      </c>
      <c r="C14" s="41" t="s">
        <v>1254</v>
      </c>
      <c r="D14" s="42">
        <v>10249.0</v>
      </c>
      <c r="E14" s="42" t="s">
        <v>280</v>
      </c>
      <c r="F14" s="19"/>
      <c r="G14" s="19"/>
      <c r="H14" s="21"/>
      <c r="I14" s="25"/>
      <c r="J14" s="21">
        <v>25000.0</v>
      </c>
      <c r="K14" s="21"/>
      <c r="L14" s="19"/>
      <c r="M14" s="19"/>
      <c r="N14" s="19"/>
      <c r="O14" s="19"/>
      <c r="P14" s="22">
        <v>25000.0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44970.0</v>
      </c>
      <c r="C15" s="41" t="s">
        <v>1255</v>
      </c>
      <c r="D15" s="42">
        <v>58074.0</v>
      </c>
      <c r="E15" s="42" t="s">
        <v>743</v>
      </c>
      <c r="F15" s="21"/>
      <c r="G15" s="19"/>
      <c r="H15" s="19"/>
      <c r="I15" s="25">
        <v>5150.0</v>
      </c>
      <c r="J15" s="21"/>
      <c r="K15" s="19"/>
      <c r="L15" s="19"/>
      <c r="M15" s="19"/>
      <c r="N15" s="19"/>
      <c r="O15" s="19"/>
      <c r="P15" s="22">
        <v>5150.0</v>
      </c>
      <c r="Q15" s="20">
        <f t="shared" si="1"/>
        <v>0</v>
      </c>
      <c r="R15" s="23" t="s">
        <v>65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44970.0</v>
      </c>
      <c r="C16" s="41" t="s">
        <v>1256</v>
      </c>
      <c r="D16" s="42">
        <v>53717.0</v>
      </c>
      <c r="E16" s="42" t="s">
        <v>1257</v>
      </c>
      <c r="F16" s="21"/>
      <c r="G16" s="19"/>
      <c r="H16" s="19"/>
      <c r="I16" s="25"/>
      <c r="J16" s="21">
        <v>5150.0</v>
      </c>
      <c r="K16" s="19"/>
      <c r="L16" s="19"/>
      <c r="M16" s="19"/>
      <c r="N16" s="19"/>
      <c r="O16" s="19"/>
      <c r="P16" s="22">
        <v>5150.0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44970.0</v>
      </c>
      <c r="C17" s="41" t="s">
        <v>1258</v>
      </c>
      <c r="D17" s="42">
        <v>54226.0</v>
      </c>
      <c r="E17" s="42" t="s">
        <v>326</v>
      </c>
      <c r="F17" s="21"/>
      <c r="G17" s="19"/>
      <c r="H17" s="21"/>
      <c r="I17" s="25">
        <v>300.0</v>
      </c>
      <c r="J17" s="21"/>
      <c r="K17" s="21"/>
      <c r="L17" s="19"/>
      <c r="M17" s="19"/>
      <c r="N17" s="19"/>
      <c r="O17" s="19"/>
      <c r="P17" s="22">
        <v>300.0</v>
      </c>
      <c r="Q17" s="20">
        <f t="shared" si="1"/>
        <v>0</v>
      </c>
      <c r="R17" s="23" t="s">
        <v>65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44970.0</v>
      </c>
      <c r="C18" s="41" t="s">
        <v>1259</v>
      </c>
      <c r="D18" s="42">
        <v>57499.0</v>
      </c>
      <c r="E18" s="42" t="s">
        <v>26</v>
      </c>
      <c r="F18" s="21"/>
      <c r="G18" s="21"/>
      <c r="H18" s="19"/>
      <c r="I18" s="25">
        <v>10000.0</v>
      </c>
      <c r="J18" s="19"/>
      <c r="K18" s="19"/>
      <c r="L18" s="19"/>
      <c r="M18" s="19"/>
      <c r="N18" s="21"/>
      <c r="O18" s="19"/>
      <c r="P18" s="22">
        <v>10000.0</v>
      </c>
      <c r="Q18" s="20">
        <f t="shared" si="1"/>
        <v>0</v>
      </c>
      <c r="R18" s="23" t="s">
        <v>58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44970.0</v>
      </c>
      <c r="C19" s="41" t="s">
        <v>1260</v>
      </c>
      <c r="D19" s="42">
        <v>61496.0</v>
      </c>
      <c r="E19" s="42" t="s">
        <v>1261</v>
      </c>
      <c r="F19" s="19"/>
      <c r="G19" s="19"/>
      <c r="H19" s="21"/>
      <c r="I19" s="25">
        <v>10000.0</v>
      </c>
      <c r="J19" s="21"/>
      <c r="K19" s="21"/>
      <c r="L19" s="19"/>
      <c r="M19" s="19"/>
      <c r="N19" s="19"/>
      <c r="O19" s="19"/>
      <c r="P19" s="22">
        <v>10000.0</v>
      </c>
      <c r="Q19" s="20">
        <f t="shared" si="1"/>
        <v>0</v>
      </c>
      <c r="R19" s="23" t="s">
        <v>42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44970.0</v>
      </c>
      <c r="C20" s="41" t="s">
        <v>1262</v>
      </c>
      <c r="D20" s="42">
        <v>70684.0</v>
      </c>
      <c r="E20" s="42" t="s">
        <v>436</v>
      </c>
      <c r="F20" s="19"/>
      <c r="G20" s="19"/>
      <c r="H20" s="19"/>
      <c r="I20" s="25"/>
      <c r="J20" s="21">
        <v>10000.0</v>
      </c>
      <c r="K20" s="19"/>
      <c r="L20" s="19"/>
      <c r="M20" s="19"/>
      <c r="N20" s="19"/>
      <c r="O20" s="19"/>
      <c r="P20" s="22">
        <v>10000.0</v>
      </c>
      <c r="Q20" s="20">
        <f t="shared" si="1"/>
        <v>0</v>
      </c>
      <c r="R20" s="23" t="s">
        <v>65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44970.0</v>
      </c>
      <c r="C21" s="41" t="s">
        <v>1263</v>
      </c>
      <c r="D21" s="42">
        <v>46558.0</v>
      </c>
      <c r="E21" s="42" t="s">
        <v>1264</v>
      </c>
      <c r="F21" s="21"/>
      <c r="G21" s="19"/>
      <c r="H21" s="21"/>
      <c r="I21" s="21"/>
      <c r="J21" s="25">
        <v>4650.0</v>
      </c>
      <c r="K21" s="19"/>
      <c r="L21" s="19"/>
      <c r="M21" s="19"/>
      <c r="N21" s="21"/>
      <c r="O21" s="19"/>
      <c r="P21" s="22">
        <v>4650.0</v>
      </c>
      <c r="Q21" s="20">
        <f t="shared" si="1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44970.0</v>
      </c>
      <c r="C22" s="41" t="s">
        <v>1265</v>
      </c>
      <c r="D22" s="42">
        <v>56980.0</v>
      </c>
      <c r="E22" s="42" t="s">
        <v>1266</v>
      </c>
      <c r="F22" s="19"/>
      <c r="G22" s="19"/>
      <c r="H22" s="21"/>
      <c r="I22" s="21">
        <v>5000.0</v>
      </c>
      <c r="J22" s="25"/>
      <c r="K22" s="19"/>
      <c r="L22" s="19"/>
      <c r="M22" s="19"/>
      <c r="N22" s="19"/>
      <c r="O22" s="19"/>
      <c r="P22" s="22">
        <v>5000.0</v>
      </c>
      <c r="Q22" s="20">
        <f t="shared" si="1"/>
        <v>0</v>
      </c>
      <c r="R22" s="23" t="s">
        <v>75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44970.0</v>
      </c>
      <c r="C23" s="41" t="s">
        <v>1267</v>
      </c>
      <c r="D23" s="42">
        <v>58763.0</v>
      </c>
      <c r="E23" s="42" t="s">
        <v>1268</v>
      </c>
      <c r="F23" s="19"/>
      <c r="G23" s="21"/>
      <c r="H23" s="21"/>
      <c r="I23" s="21">
        <v>300.0</v>
      </c>
      <c r="J23" s="25"/>
      <c r="K23" s="21"/>
      <c r="L23" s="19"/>
      <c r="M23" s="19"/>
      <c r="N23" s="19"/>
      <c r="O23" s="19"/>
      <c r="P23" s="22">
        <v>300.0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44970.0</v>
      </c>
      <c r="C24" s="41" t="s">
        <v>1269</v>
      </c>
      <c r="D24" s="42">
        <v>56980.0</v>
      </c>
      <c r="E24" s="42" t="s">
        <v>1266</v>
      </c>
      <c r="F24" s="19"/>
      <c r="G24" s="19"/>
      <c r="H24" s="19"/>
      <c r="I24" s="21">
        <v>5000.0</v>
      </c>
      <c r="J24" s="25"/>
      <c r="K24" s="19"/>
      <c r="L24" s="19"/>
      <c r="M24" s="19"/>
      <c r="N24" s="19"/>
      <c r="O24" s="19"/>
      <c r="P24" s="22">
        <v>5000.0</v>
      </c>
      <c r="Q24" s="20">
        <f t="shared" si="1"/>
        <v>0</v>
      </c>
      <c r="R24" s="23" t="s">
        <v>75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44970.0</v>
      </c>
      <c r="C25" s="41" t="s">
        <v>1270</v>
      </c>
      <c r="D25" s="42">
        <v>56980.0</v>
      </c>
      <c r="E25" s="42" t="s">
        <v>1266</v>
      </c>
      <c r="F25" s="21"/>
      <c r="G25" s="19"/>
      <c r="H25" s="19"/>
      <c r="I25" s="21">
        <v>1250.0</v>
      </c>
      <c r="J25" s="25"/>
      <c r="K25" s="21"/>
      <c r="L25" s="19"/>
      <c r="M25" s="19"/>
      <c r="N25" s="19"/>
      <c r="O25" s="19"/>
      <c r="P25" s="22">
        <v>1250.0</v>
      </c>
      <c r="Q25" s="20">
        <f t="shared" si="1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44970.0</v>
      </c>
      <c r="C26" s="41" t="s">
        <v>1271</v>
      </c>
      <c r="D26" s="42">
        <v>75924.0</v>
      </c>
      <c r="E26" s="42" t="s">
        <v>1272</v>
      </c>
      <c r="F26" s="19"/>
      <c r="G26" s="19"/>
      <c r="H26" s="21"/>
      <c r="I26" s="21">
        <v>27000.0</v>
      </c>
      <c r="J26" s="25"/>
      <c r="K26" s="21"/>
      <c r="L26" s="19"/>
      <c r="M26" s="19"/>
      <c r="N26" s="19"/>
      <c r="O26" s="19"/>
      <c r="P26" s="22">
        <v>27000.0</v>
      </c>
      <c r="Q26" s="20">
        <f t="shared" si="1"/>
        <v>0</v>
      </c>
      <c r="R26" s="23" t="s">
        <v>58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44970.0</v>
      </c>
      <c r="C27" s="41" t="s">
        <v>1273</v>
      </c>
      <c r="D27" s="42">
        <v>75925.0</v>
      </c>
      <c r="E27" s="42" t="s">
        <v>1274</v>
      </c>
      <c r="F27" s="19"/>
      <c r="G27" s="19"/>
      <c r="H27" s="21"/>
      <c r="I27" s="25">
        <v>27000.0</v>
      </c>
      <c r="J27" s="21"/>
      <c r="K27" s="19"/>
      <c r="L27" s="19"/>
      <c r="M27" s="19"/>
      <c r="N27" s="19"/>
      <c r="O27" s="19"/>
      <c r="P27" s="22">
        <v>27000.0</v>
      </c>
      <c r="Q27" s="20">
        <f t="shared" si="1"/>
        <v>0</v>
      </c>
      <c r="R27" s="23" t="s">
        <v>58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44970.0</v>
      </c>
      <c r="C28" s="41" t="s">
        <v>1275</v>
      </c>
      <c r="D28" s="42">
        <v>61010.0</v>
      </c>
      <c r="E28" s="42" t="s">
        <v>1276</v>
      </c>
      <c r="F28" s="21"/>
      <c r="G28" s="19"/>
      <c r="H28" s="21"/>
      <c r="I28" s="25">
        <v>5000.0</v>
      </c>
      <c r="J28" s="21"/>
      <c r="K28" s="19"/>
      <c r="L28" s="19"/>
      <c r="M28" s="21"/>
      <c r="N28" s="50"/>
      <c r="O28" s="19"/>
      <c r="P28" s="22">
        <v>5000.0</v>
      </c>
      <c r="Q28" s="25">
        <v>0.0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44970.0</v>
      </c>
      <c r="C29" s="41" t="s">
        <v>1277</v>
      </c>
      <c r="D29" s="42">
        <v>51876.0</v>
      </c>
      <c r="E29" s="42" t="s">
        <v>582</v>
      </c>
      <c r="F29" s="19"/>
      <c r="G29" s="19"/>
      <c r="H29" s="19"/>
      <c r="I29" s="21">
        <v>25000.0</v>
      </c>
      <c r="J29" s="25"/>
      <c r="K29" s="19"/>
      <c r="L29" s="19"/>
      <c r="M29" s="21"/>
      <c r="N29" s="51"/>
      <c r="O29" s="19"/>
      <c r="P29" s="22">
        <v>25000.0</v>
      </c>
      <c r="Q29" s="25">
        <v>0.0</v>
      </c>
      <c r="R29" s="23" t="s">
        <v>47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44970.0</v>
      </c>
      <c r="C30" s="41" t="s">
        <v>1278</v>
      </c>
      <c r="D30" s="42">
        <v>51017.0</v>
      </c>
      <c r="E30" s="42" t="s">
        <v>122</v>
      </c>
      <c r="F30" s="19"/>
      <c r="G30" s="19"/>
      <c r="H30" s="21">
        <v>45000.0</v>
      </c>
      <c r="I30" s="25"/>
      <c r="J30" s="21"/>
      <c r="K30" s="19"/>
      <c r="L30" s="19"/>
      <c r="M30" s="19"/>
      <c r="N30" s="19"/>
      <c r="O30" s="19"/>
      <c r="P30" s="22">
        <v>45000.0</v>
      </c>
      <c r="Q30" s="20">
        <f t="shared" ref="Q30:Q31" si="2">F30+G30+H30+I30+J30+K30+L30+N30+O30-P30</f>
        <v>0</v>
      </c>
      <c r="R30" s="23" t="s">
        <v>24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44970.0</v>
      </c>
      <c r="C31" s="41" t="s">
        <v>1279</v>
      </c>
      <c r="D31" s="42">
        <v>75926.0</v>
      </c>
      <c r="E31" s="42" t="s">
        <v>1280</v>
      </c>
      <c r="F31" s="19"/>
      <c r="G31" s="19"/>
      <c r="H31" s="19"/>
      <c r="I31" s="25">
        <v>27000.0</v>
      </c>
      <c r="J31" s="21"/>
      <c r="K31" s="19"/>
      <c r="L31" s="19"/>
      <c r="M31" s="19"/>
      <c r="N31" s="19"/>
      <c r="O31" s="19"/>
      <c r="P31" s="22">
        <v>27000.0</v>
      </c>
      <c r="Q31" s="20">
        <f t="shared" si="2"/>
        <v>0</v>
      </c>
      <c r="R31" s="23" t="s">
        <v>42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44970.0</v>
      </c>
      <c r="C32" s="41" t="s">
        <v>1281</v>
      </c>
      <c r="D32" s="42">
        <v>46927.0</v>
      </c>
      <c r="E32" s="42" t="s">
        <v>476</v>
      </c>
      <c r="F32" s="19"/>
      <c r="G32" s="19"/>
      <c r="H32" s="21"/>
      <c r="I32" s="25">
        <v>300.0</v>
      </c>
      <c r="J32" s="21"/>
      <c r="K32" s="19"/>
      <c r="L32" s="19"/>
      <c r="M32" s="21"/>
      <c r="N32" s="19"/>
      <c r="O32" s="19"/>
      <c r="P32" s="22">
        <v>300.0</v>
      </c>
      <c r="Q32" s="25">
        <v>0.0</v>
      </c>
      <c r="R32" s="23" t="s">
        <v>58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44970.0</v>
      </c>
      <c r="C33" s="41" t="s">
        <v>1282</v>
      </c>
      <c r="D33" s="42">
        <v>75928.0</v>
      </c>
      <c r="E33" s="42" t="s">
        <v>1283</v>
      </c>
      <c r="F33" s="19"/>
      <c r="G33" s="19"/>
      <c r="H33" s="19"/>
      <c r="I33" s="25">
        <v>300.0</v>
      </c>
      <c r="J33" s="21"/>
      <c r="K33" s="19"/>
      <c r="L33" s="19"/>
      <c r="M33" s="19"/>
      <c r="N33" s="19"/>
      <c r="O33" s="19"/>
      <c r="P33" s="22">
        <v>300.0</v>
      </c>
      <c r="Q33" s="20">
        <f t="shared" ref="Q33:Q77" si="3">F33+G33+H33+I33+J33+K33+L33+N33+O33-P33</f>
        <v>0</v>
      </c>
      <c r="R33" s="23" t="s">
        <v>42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44970.0</v>
      </c>
      <c r="C34" s="41" t="s">
        <v>1284</v>
      </c>
      <c r="D34" s="42">
        <v>31927.0</v>
      </c>
      <c r="E34" s="42" t="s">
        <v>187</v>
      </c>
      <c r="F34" s="19"/>
      <c r="G34" s="21"/>
      <c r="H34" s="19"/>
      <c r="I34" s="25">
        <v>200.0</v>
      </c>
      <c r="J34" s="21"/>
      <c r="K34" s="19"/>
      <c r="L34" s="19"/>
      <c r="M34" s="19"/>
      <c r="N34" s="19"/>
      <c r="O34" s="19"/>
      <c r="P34" s="22">
        <v>200.0</v>
      </c>
      <c r="Q34" s="20">
        <f t="shared" si="3"/>
        <v>0</v>
      </c>
      <c r="R34" s="23" t="s">
        <v>75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44970.0</v>
      </c>
      <c r="C35" s="41" t="s">
        <v>1285</v>
      </c>
      <c r="D35" s="42">
        <v>51512.0</v>
      </c>
      <c r="E35" s="42" t="s">
        <v>603</v>
      </c>
      <c r="F35" s="19"/>
      <c r="G35" s="19"/>
      <c r="H35" s="19"/>
      <c r="I35" s="25"/>
      <c r="J35" s="21">
        <v>13500.0</v>
      </c>
      <c r="K35" s="19"/>
      <c r="L35" s="19"/>
      <c r="M35" s="19"/>
      <c r="N35" s="19"/>
      <c r="O35" s="19"/>
      <c r="P35" s="22">
        <v>13500.0</v>
      </c>
      <c r="Q35" s="20">
        <f t="shared" si="3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44970.0</v>
      </c>
      <c r="C36" s="41" t="s">
        <v>1286</v>
      </c>
      <c r="D36" s="42">
        <v>53249.0</v>
      </c>
      <c r="E36" s="42" t="s">
        <v>152</v>
      </c>
      <c r="F36" s="19"/>
      <c r="G36" s="19"/>
      <c r="H36" s="21"/>
      <c r="I36" s="21"/>
      <c r="J36" s="25">
        <v>600.0</v>
      </c>
      <c r="K36" s="19"/>
      <c r="L36" s="19"/>
      <c r="M36" s="19"/>
      <c r="N36" s="19"/>
      <c r="O36" s="19"/>
      <c r="P36" s="22">
        <v>600.0</v>
      </c>
      <c r="Q36" s="20">
        <f t="shared" si="3"/>
        <v>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44970.0</v>
      </c>
      <c r="C37" s="41" t="s">
        <v>1287</v>
      </c>
      <c r="D37" s="42">
        <v>10320.0</v>
      </c>
      <c r="E37" s="42" t="s">
        <v>92</v>
      </c>
      <c r="F37" s="19"/>
      <c r="G37" s="19"/>
      <c r="H37" s="19"/>
      <c r="I37" s="25">
        <v>350.0</v>
      </c>
      <c r="J37" s="21"/>
      <c r="K37" s="21"/>
      <c r="L37" s="19"/>
      <c r="M37" s="19"/>
      <c r="N37" s="21"/>
      <c r="O37" s="19"/>
      <c r="P37" s="22">
        <v>350.0</v>
      </c>
      <c r="Q37" s="20">
        <f t="shared" si="3"/>
        <v>0</v>
      </c>
      <c r="R37" s="23" t="s">
        <v>75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44970.0</v>
      </c>
      <c r="C38" s="41" t="s">
        <v>1288</v>
      </c>
      <c r="D38" s="42">
        <v>63406.0</v>
      </c>
      <c r="E38" s="42" t="s">
        <v>564</v>
      </c>
      <c r="F38" s="19"/>
      <c r="G38" s="19"/>
      <c r="H38" s="19"/>
      <c r="I38" s="25"/>
      <c r="J38" s="19"/>
      <c r="K38" s="21">
        <v>300.0</v>
      </c>
      <c r="L38" s="19"/>
      <c r="M38" s="19"/>
      <c r="N38" s="19"/>
      <c r="O38" s="21"/>
      <c r="P38" s="22">
        <v>300.0</v>
      </c>
      <c r="Q38" s="20">
        <f t="shared" si="3"/>
        <v>0</v>
      </c>
      <c r="R38" s="23" t="s">
        <v>47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44970.0</v>
      </c>
      <c r="C39" s="41" t="s">
        <v>1289</v>
      </c>
      <c r="D39" s="42">
        <v>62941.0</v>
      </c>
      <c r="E39" s="42" t="s">
        <v>1290</v>
      </c>
      <c r="F39" s="20"/>
      <c r="G39" s="19"/>
      <c r="H39" s="21"/>
      <c r="I39" s="21"/>
      <c r="J39" s="21">
        <v>1600.0</v>
      </c>
      <c r="K39" s="19"/>
      <c r="L39" s="19"/>
      <c r="M39" s="19"/>
      <c r="N39" s="19"/>
      <c r="O39" s="21"/>
      <c r="P39" s="22">
        <v>1600.0</v>
      </c>
      <c r="Q39" s="20">
        <f t="shared" si="3"/>
        <v>0</v>
      </c>
      <c r="R39" s="23" t="s">
        <v>47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44970.0</v>
      </c>
      <c r="C40" s="41" t="s">
        <v>1291</v>
      </c>
      <c r="D40" s="42">
        <v>63830.0</v>
      </c>
      <c r="E40" s="42" t="s">
        <v>1292</v>
      </c>
      <c r="F40" s="20"/>
      <c r="G40" s="19"/>
      <c r="H40" s="19"/>
      <c r="I40" s="21">
        <v>5150.0</v>
      </c>
      <c r="J40" s="21"/>
      <c r="K40" s="19"/>
      <c r="L40" s="19"/>
      <c r="M40" s="19"/>
      <c r="N40" s="19"/>
      <c r="O40" s="21"/>
      <c r="P40" s="22">
        <v>5150.0</v>
      </c>
      <c r="Q40" s="20">
        <f t="shared" si="3"/>
        <v>0</v>
      </c>
      <c r="R40" s="23" t="s">
        <v>75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44970.0</v>
      </c>
      <c r="C41" s="41" t="s">
        <v>1293</v>
      </c>
      <c r="D41" s="42">
        <v>42046.0</v>
      </c>
      <c r="E41" s="42" t="s">
        <v>146</v>
      </c>
      <c r="F41" s="20"/>
      <c r="G41" s="19"/>
      <c r="H41" s="19"/>
      <c r="I41" s="21">
        <v>50000.0</v>
      </c>
      <c r="J41" s="21"/>
      <c r="K41" s="19"/>
      <c r="L41" s="19"/>
      <c r="M41" s="19"/>
      <c r="N41" s="21"/>
      <c r="O41" s="21"/>
      <c r="P41" s="22">
        <v>50000.0</v>
      </c>
      <c r="Q41" s="20">
        <f t="shared" si="3"/>
        <v>0</v>
      </c>
      <c r="R41" s="23" t="s">
        <v>42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44970.0</v>
      </c>
      <c r="C42" s="41" t="s">
        <v>1294</v>
      </c>
      <c r="D42" s="42">
        <v>52866.0</v>
      </c>
      <c r="E42" s="42" t="s">
        <v>1295</v>
      </c>
      <c r="F42" s="19"/>
      <c r="G42" s="19"/>
      <c r="H42" s="21"/>
      <c r="I42" s="25">
        <v>15000.0</v>
      </c>
      <c r="J42" s="21"/>
      <c r="K42" s="19"/>
      <c r="L42" s="19"/>
      <c r="M42" s="19"/>
      <c r="N42" s="19"/>
      <c r="O42" s="21"/>
      <c r="P42" s="22">
        <v>15000.0</v>
      </c>
      <c r="Q42" s="20">
        <f t="shared" si="3"/>
        <v>0</v>
      </c>
      <c r="R42" s="23" t="s">
        <v>65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44970.0</v>
      </c>
      <c r="C43" s="41" t="s">
        <v>1296</v>
      </c>
      <c r="D43" s="42">
        <v>21818.0</v>
      </c>
      <c r="E43" s="42" t="s">
        <v>62</v>
      </c>
      <c r="F43" s="19"/>
      <c r="G43" s="19"/>
      <c r="H43" s="21"/>
      <c r="I43" s="21">
        <v>16000.0</v>
      </c>
      <c r="J43" s="20"/>
      <c r="K43" s="19"/>
      <c r="L43" s="19"/>
      <c r="M43" s="21"/>
      <c r="N43" s="19"/>
      <c r="O43" s="21"/>
      <c r="P43" s="22">
        <v>16000.0</v>
      </c>
      <c r="Q43" s="20">
        <f t="shared" si="3"/>
        <v>0</v>
      </c>
      <c r="R43" s="23" t="s">
        <v>47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44970.0</v>
      </c>
      <c r="C44" s="41" t="s">
        <v>1297</v>
      </c>
      <c r="D44" s="42">
        <v>68268.0</v>
      </c>
      <c r="E44" s="42" t="s">
        <v>51</v>
      </c>
      <c r="F44" s="19"/>
      <c r="G44" s="21"/>
      <c r="H44" s="19"/>
      <c r="I44" s="25">
        <v>1250.0</v>
      </c>
      <c r="J44" s="21"/>
      <c r="K44" s="21"/>
      <c r="L44" s="19"/>
      <c r="M44" s="21"/>
      <c r="N44" s="19"/>
      <c r="O44" s="21"/>
      <c r="P44" s="22">
        <v>1250.0</v>
      </c>
      <c r="Q44" s="20">
        <f t="shared" si="3"/>
        <v>0</v>
      </c>
      <c r="R44" s="23" t="s">
        <v>75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44970.0</v>
      </c>
      <c r="C45" s="41" t="s">
        <v>1298</v>
      </c>
      <c r="D45" s="42">
        <v>22332.0</v>
      </c>
      <c r="E45" s="42" t="s">
        <v>177</v>
      </c>
      <c r="F45" s="21"/>
      <c r="G45" s="21"/>
      <c r="H45" s="21"/>
      <c r="I45" s="21">
        <v>3275.0</v>
      </c>
      <c r="J45" s="21"/>
      <c r="K45" s="21"/>
      <c r="L45" s="19"/>
      <c r="M45" s="19"/>
      <c r="N45" s="21"/>
      <c r="O45" s="21"/>
      <c r="P45" s="22">
        <v>3275.0</v>
      </c>
      <c r="Q45" s="20">
        <f t="shared" si="3"/>
        <v>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44970.0</v>
      </c>
      <c r="C46" s="41" t="s">
        <v>1299</v>
      </c>
      <c r="D46" s="42">
        <v>42071.0</v>
      </c>
      <c r="E46" s="42" t="s">
        <v>943</v>
      </c>
      <c r="F46" s="19"/>
      <c r="G46" s="19"/>
      <c r="H46" s="21"/>
      <c r="I46" s="21"/>
      <c r="J46" s="25">
        <v>975.0</v>
      </c>
      <c r="K46" s="21"/>
      <c r="L46" s="19"/>
      <c r="M46" s="19"/>
      <c r="N46" s="19"/>
      <c r="O46" s="19"/>
      <c r="P46" s="22">
        <v>975.0</v>
      </c>
      <c r="Q46" s="20">
        <f t="shared" si="3"/>
        <v>0</v>
      </c>
      <c r="R46" s="23" t="s">
        <v>47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44970.0</v>
      </c>
      <c r="C47" s="41" t="s">
        <v>1300</v>
      </c>
      <c r="D47" s="42">
        <v>48657.0</v>
      </c>
      <c r="E47" s="42" t="s">
        <v>201</v>
      </c>
      <c r="F47" s="21"/>
      <c r="G47" s="19"/>
      <c r="H47" s="21"/>
      <c r="I47" s="21">
        <v>7650.0</v>
      </c>
      <c r="J47" s="21"/>
      <c r="K47" s="21"/>
      <c r="L47" s="19"/>
      <c r="M47" s="19"/>
      <c r="N47" s="19"/>
      <c r="O47" s="21"/>
      <c r="P47" s="22">
        <v>7650.0</v>
      </c>
      <c r="Q47" s="20">
        <f t="shared" si="3"/>
        <v>0</v>
      </c>
      <c r="R47" s="23" t="s">
        <v>65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44970.0</v>
      </c>
      <c r="C48" s="41" t="s">
        <v>1301</v>
      </c>
      <c r="D48" s="42">
        <v>53249.0</v>
      </c>
      <c r="E48" s="42" t="s">
        <v>152</v>
      </c>
      <c r="F48" s="19"/>
      <c r="G48" s="21"/>
      <c r="H48" s="21"/>
      <c r="I48" s="21"/>
      <c r="J48" s="25">
        <v>26000.0</v>
      </c>
      <c r="K48" s="19"/>
      <c r="L48" s="19"/>
      <c r="M48" s="19"/>
      <c r="N48" s="21"/>
      <c r="O48" s="21"/>
      <c r="P48" s="22">
        <v>26000.0</v>
      </c>
      <c r="Q48" s="20">
        <f t="shared" si="3"/>
        <v>0</v>
      </c>
      <c r="R48" s="23" t="s">
        <v>58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44970.0</v>
      </c>
      <c r="C49" s="41" t="s">
        <v>1302</v>
      </c>
      <c r="D49" s="42">
        <v>52240.0</v>
      </c>
      <c r="E49" s="42" t="s">
        <v>1303</v>
      </c>
      <c r="F49" s="19"/>
      <c r="G49" s="21"/>
      <c r="H49" s="21"/>
      <c r="I49" s="21"/>
      <c r="J49" s="25">
        <v>26870.0</v>
      </c>
      <c r="K49" s="19"/>
      <c r="L49" s="19"/>
      <c r="M49" s="19"/>
      <c r="N49" s="21"/>
      <c r="O49" s="21"/>
      <c r="P49" s="22">
        <v>26870.0</v>
      </c>
      <c r="Q49" s="20">
        <f t="shared" si="3"/>
        <v>0</v>
      </c>
      <c r="R49" s="23" t="s">
        <v>75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44970.0</v>
      </c>
      <c r="C50" s="41" t="s">
        <v>1304</v>
      </c>
      <c r="D50" s="42">
        <v>75932.0</v>
      </c>
      <c r="E50" s="42" t="s">
        <v>1305</v>
      </c>
      <c r="F50" s="19"/>
      <c r="G50" s="21"/>
      <c r="H50" s="21"/>
      <c r="I50" s="21">
        <v>27000.0</v>
      </c>
      <c r="J50" s="25"/>
      <c r="K50" s="19"/>
      <c r="L50" s="19"/>
      <c r="M50" s="19"/>
      <c r="N50" s="21"/>
      <c r="O50" s="21"/>
      <c r="P50" s="22">
        <v>27000.0</v>
      </c>
      <c r="Q50" s="20">
        <f t="shared" si="3"/>
        <v>0</v>
      </c>
      <c r="R50" s="23" t="s">
        <v>47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40">
        <v>44970.0</v>
      </c>
      <c r="C51" s="41" t="s">
        <v>1306</v>
      </c>
      <c r="D51" s="42">
        <v>50136.0</v>
      </c>
      <c r="E51" s="42" t="s">
        <v>1307</v>
      </c>
      <c r="F51" s="19"/>
      <c r="G51" s="21"/>
      <c r="H51" s="21"/>
      <c r="I51" s="21">
        <v>5000.0</v>
      </c>
      <c r="J51" s="25"/>
      <c r="K51" s="19"/>
      <c r="L51" s="19"/>
      <c r="M51" s="19"/>
      <c r="N51" s="21"/>
      <c r="O51" s="21"/>
      <c r="P51" s="22">
        <v>5000.0</v>
      </c>
      <c r="Q51" s="20">
        <f t="shared" si="3"/>
        <v>0</v>
      </c>
      <c r="R51" s="23" t="s">
        <v>42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40">
        <v>44970.0</v>
      </c>
      <c r="C52" s="41" t="s">
        <v>1308</v>
      </c>
      <c r="D52" s="42">
        <v>54573.0</v>
      </c>
      <c r="E52" s="42" t="s">
        <v>1309</v>
      </c>
      <c r="F52" s="19"/>
      <c r="G52" s="21"/>
      <c r="H52" s="21"/>
      <c r="I52" s="21">
        <v>5000.0</v>
      </c>
      <c r="J52" s="25"/>
      <c r="K52" s="19"/>
      <c r="L52" s="19"/>
      <c r="M52" s="19"/>
      <c r="N52" s="21"/>
      <c r="O52" s="21"/>
      <c r="P52" s="22">
        <v>5000.0</v>
      </c>
      <c r="Q52" s="20">
        <f t="shared" si="3"/>
        <v>0</v>
      </c>
      <c r="R52" s="23" t="s">
        <v>42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40">
        <v>44970.0</v>
      </c>
      <c r="C53" s="41" t="s">
        <v>1310</v>
      </c>
      <c r="D53" s="42">
        <v>75446.0</v>
      </c>
      <c r="E53" s="42" t="s">
        <v>823</v>
      </c>
      <c r="F53" s="19"/>
      <c r="G53" s="21"/>
      <c r="H53" s="21"/>
      <c r="I53" s="21">
        <v>98400.0</v>
      </c>
      <c r="J53" s="25"/>
      <c r="K53" s="19"/>
      <c r="L53" s="19"/>
      <c r="M53" s="19"/>
      <c r="N53" s="21"/>
      <c r="O53" s="21"/>
      <c r="P53" s="22">
        <v>98400.0</v>
      </c>
      <c r="Q53" s="20">
        <f t="shared" si="3"/>
        <v>0</v>
      </c>
      <c r="R53" s="23" t="s">
        <v>42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40">
        <v>44970.0</v>
      </c>
      <c r="C54" s="41" t="s">
        <v>1311</v>
      </c>
      <c r="D54" s="42">
        <v>22727.0</v>
      </c>
      <c r="E54" s="42" t="s">
        <v>503</v>
      </c>
      <c r="F54" s="19"/>
      <c r="G54" s="21"/>
      <c r="H54" s="21"/>
      <c r="I54" s="21">
        <v>1700.0</v>
      </c>
      <c r="J54" s="25"/>
      <c r="K54" s="19"/>
      <c r="L54" s="19"/>
      <c r="M54" s="19"/>
      <c r="N54" s="21"/>
      <c r="O54" s="21"/>
      <c r="P54" s="22">
        <v>1700.0</v>
      </c>
      <c r="Q54" s="20">
        <f t="shared" si="3"/>
        <v>0</v>
      </c>
      <c r="R54" s="23" t="s">
        <v>75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52.0</v>
      </c>
      <c r="B55" s="40">
        <v>44970.0</v>
      </c>
      <c r="C55" s="41" t="s">
        <v>1312</v>
      </c>
      <c r="D55" s="42">
        <v>27066.0</v>
      </c>
      <c r="E55" s="42" t="s">
        <v>90</v>
      </c>
      <c r="F55" s="19"/>
      <c r="G55" s="21"/>
      <c r="H55" s="21"/>
      <c r="I55" s="21">
        <v>8200.0</v>
      </c>
      <c r="J55" s="25"/>
      <c r="K55" s="19"/>
      <c r="L55" s="19"/>
      <c r="M55" s="19"/>
      <c r="N55" s="21"/>
      <c r="O55" s="21"/>
      <c r="P55" s="22">
        <v>8200.0</v>
      </c>
      <c r="Q55" s="20">
        <f t="shared" si="3"/>
        <v>0</v>
      </c>
      <c r="R55" s="23" t="s">
        <v>75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53.0</v>
      </c>
      <c r="B56" s="40">
        <v>44970.0</v>
      </c>
      <c r="C56" s="41" t="s">
        <v>1313</v>
      </c>
      <c r="D56" s="42">
        <v>63735.0</v>
      </c>
      <c r="E56" s="42" t="s">
        <v>1314</v>
      </c>
      <c r="F56" s="19"/>
      <c r="G56" s="21"/>
      <c r="H56" s="21"/>
      <c r="I56" s="21">
        <v>5000.0</v>
      </c>
      <c r="J56" s="25"/>
      <c r="K56" s="19"/>
      <c r="L56" s="19"/>
      <c r="M56" s="19"/>
      <c r="N56" s="21"/>
      <c r="O56" s="21"/>
      <c r="P56" s="22">
        <v>5000.0</v>
      </c>
      <c r="Q56" s="20">
        <f t="shared" si="3"/>
        <v>0</v>
      </c>
      <c r="R56" s="23" t="s">
        <v>75</v>
      </c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54.0</v>
      </c>
      <c r="B57" s="40">
        <v>44970.0</v>
      </c>
      <c r="C57" s="41" t="s">
        <v>1315</v>
      </c>
      <c r="D57" s="42">
        <v>57363.0</v>
      </c>
      <c r="E57" s="42" t="s">
        <v>454</v>
      </c>
      <c r="F57" s="19"/>
      <c r="G57" s="21"/>
      <c r="H57" s="21"/>
      <c r="I57" s="21">
        <v>4500.0</v>
      </c>
      <c r="J57" s="25"/>
      <c r="K57" s="19"/>
      <c r="L57" s="19"/>
      <c r="M57" s="19"/>
      <c r="N57" s="21"/>
      <c r="O57" s="21"/>
      <c r="P57" s="22">
        <v>4500.0</v>
      </c>
      <c r="Q57" s="20">
        <f t="shared" si="3"/>
        <v>0</v>
      </c>
      <c r="R57" s="23" t="s">
        <v>75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55.0</v>
      </c>
      <c r="B58" s="40">
        <v>44970.0</v>
      </c>
      <c r="C58" s="41" t="s">
        <v>1316</v>
      </c>
      <c r="D58" s="42">
        <v>70430.0</v>
      </c>
      <c r="E58" s="42" t="s">
        <v>1317</v>
      </c>
      <c r="F58" s="19"/>
      <c r="G58" s="21"/>
      <c r="H58" s="21"/>
      <c r="I58" s="21">
        <v>3950.0</v>
      </c>
      <c r="J58" s="25"/>
      <c r="K58" s="19"/>
      <c r="L58" s="19"/>
      <c r="M58" s="19"/>
      <c r="N58" s="21"/>
      <c r="O58" s="21"/>
      <c r="P58" s="22">
        <v>3950.0</v>
      </c>
      <c r="Q58" s="20">
        <f t="shared" si="3"/>
        <v>0</v>
      </c>
      <c r="R58" s="23" t="s">
        <v>75</v>
      </c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56.0</v>
      </c>
      <c r="B59" s="40">
        <v>44970.0</v>
      </c>
      <c r="C59" s="41" t="s">
        <v>1318</v>
      </c>
      <c r="D59" s="42">
        <v>49825.0</v>
      </c>
      <c r="E59" s="42" t="s">
        <v>1319</v>
      </c>
      <c r="F59" s="19"/>
      <c r="G59" s="21"/>
      <c r="H59" s="21"/>
      <c r="I59" s="21">
        <v>2500.0</v>
      </c>
      <c r="J59" s="25"/>
      <c r="K59" s="19"/>
      <c r="L59" s="19"/>
      <c r="M59" s="19"/>
      <c r="N59" s="21"/>
      <c r="O59" s="21"/>
      <c r="P59" s="22">
        <v>2500.0</v>
      </c>
      <c r="Q59" s="20">
        <f t="shared" si="3"/>
        <v>0</v>
      </c>
      <c r="R59" s="23" t="s">
        <v>65</v>
      </c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4.75" customHeight="1">
      <c r="A60" s="15">
        <v>57.0</v>
      </c>
      <c r="B60" s="40">
        <v>44970.0</v>
      </c>
      <c r="C60" s="41" t="s">
        <v>1320</v>
      </c>
      <c r="D60" s="42">
        <v>49557.0</v>
      </c>
      <c r="E60" s="42" t="s">
        <v>118</v>
      </c>
      <c r="F60" s="19"/>
      <c r="G60" s="21"/>
      <c r="H60" s="19"/>
      <c r="I60" s="21">
        <v>20000.0</v>
      </c>
      <c r="J60" s="25"/>
      <c r="K60" s="21"/>
      <c r="L60" s="19"/>
      <c r="M60" s="19"/>
      <c r="N60" s="19"/>
      <c r="O60" s="19"/>
      <c r="P60" s="22">
        <v>20000.0</v>
      </c>
      <c r="Q60" s="20">
        <f t="shared" si="3"/>
        <v>0</v>
      </c>
      <c r="R60" s="23" t="s">
        <v>75</v>
      </c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4.75" customHeight="1">
      <c r="A61" s="15">
        <v>58.0</v>
      </c>
      <c r="B61" s="40">
        <v>44970.0</v>
      </c>
      <c r="C61" s="41" t="s">
        <v>1321</v>
      </c>
      <c r="D61" s="42">
        <v>38697.0</v>
      </c>
      <c r="E61" s="42" t="s">
        <v>114</v>
      </c>
      <c r="F61" s="19"/>
      <c r="G61" s="21"/>
      <c r="H61" s="19"/>
      <c r="I61" s="21"/>
      <c r="J61" s="25">
        <v>1400.0</v>
      </c>
      <c r="K61" s="21"/>
      <c r="L61" s="19"/>
      <c r="M61" s="19"/>
      <c r="N61" s="19"/>
      <c r="O61" s="19"/>
      <c r="P61" s="22">
        <v>1400.0</v>
      </c>
      <c r="Q61" s="20">
        <f t="shared" si="3"/>
        <v>0</v>
      </c>
      <c r="R61" s="23" t="s">
        <v>75</v>
      </c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4.75" customHeight="1">
      <c r="A62" s="15">
        <v>59.0</v>
      </c>
      <c r="B62" s="40">
        <v>44970.0</v>
      </c>
      <c r="C62" s="41" t="s">
        <v>1322</v>
      </c>
      <c r="D62" s="42">
        <v>22332.0</v>
      </c>
      <c r="E62" s="42" t="s">
        <v>177</v>
      </c>
      <c r="F62" s="19"/>
      <c r="G62" s="21"/>
      <c r="H62" s="19"/>
      <c r="I62" s="21">
        <v>2650.0</v>
      </c>
      <c r="J62" s="25"/>
      <c r="K62" s="21"/>
      <c r="L62" s="19"/>
      <c r="M62" s="19"/>
      <c r="N62" s="19"/>
      <c r="O62" s="19"/>
      <c r="P62" s="22">
        <v>2650.0</v>
      </c>
      <c r="Q62" s="20">
        <f t="shared" si="3"/>
        <v>0</v>
      </c>
      <c r="R62" s="23" t="s">
        <v>24</v>
      </c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24.75" customHeight="1">
      <c r="A63" s="15">
        <v>60.0</v>
      </c>
      <c r="B63" s="40">
        <v>44970.0</v>
      </c>
      <c r="C63" s="41" t="s">
        <v>1323</v>
      </c>
      <c r="D63" s="42">
        <v>68124.0</v>
      </c>
      <c r="E63" s="42" t="s">
        <v>1073</v>
      </c>
      <c r="F63" s="19"/>
      <c r="G63" s="21"/>
      <c r="H63" s="19"/>
      <c r="I63" s="21">
        <v>2650.0</v>
      </c>
      <c r="J63" s="25"/>
      <c r="K63" s="21"/>
      <c r="L63" s="19"/>
      <c r="M63" s="19"/>
      <c r="N63" s="19"/>
      <c r="O63" s="19"/>
      <c r="P63" s="22">
        <v>2650.0</v>
      </c>
      <c r="Q63" s="20">
        <f t="shared" si="3"/>
        <v>0</v>
      </c>
      <c r="R63" s="23" t="s">
        <v>24</v>
      </c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24.75" customHeight="1">
      <c r="A64" s="15">
        <v>61.0</v>
      </c>
      <c r="B64" s="40">
        <v>44970.0</v>
      </c>
      <c r="C64" s="41" t="s">
        <v>1324</v>
      </c>
      <c r="D64" s="42">
        <v>10320.0</v>
      </c>
      <c r="E64" s="42" t="s">
        <v>92</v>
      </c>
      <c r="F64" s="19"/>
      <c r="G64" s="21"/>
      <c r="H64" s="19"/>
      <c r="I64" s="21">
        <v>2500.0</v>
      </c>
      <c r="J64" s="25"/>
      <c r="K64" s="21"/>
      <c r="L64" s="19"/>
      <c r="M64" s="19"/>
      <c r="N64" s="19"/>
      <c r="O64" s="19"/>
      <c r="P64" s="22">
        <v>2500.0</v>
      </c>
      <c r="Q64" s="20">
        <f t="shared" si="3"/>
        <v>0</v>
      </c>
      <c r="R64" s="23" t="s">
        <v>47</v>
      </c>
      <c r="S64" s="2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24.75" customHeight="1">
      <c r="A65" s="15">
        <v>62.0</v>
      </c>
      <c r="B65" s="40">
        <v>44970.0</v>
      </c>
      <c r="C65" s="41" t="s">
        <v>1325</v>
      </c>
      <c r="D65" s="42">
        <v>51309.0</v>
      </c>
      <c r="E65" s="42" t="s">
        <v>70</v>
      </c>
      <c r="F65" s="19"/>
      <c r="G65" s="21"/>
      <c r="H65" s="19"/>
      <c r="I65" s="21">
        <v>6350.0</v>
      </c>
      <c r="J65" s="25"/>
      <c r="K65" s="21"/>
      <c r="L65" s="19"/>
      <c r="M65" s="19"/>
      <c r="N65" s="19"/>
      <c r="O65" s="19"/>
      <c r="P65" s="22">
        <v>6350.0</v>
      </c>
      <c r="Q65" s="20">
        <f t="shared" si="3"/>
        <v>0</v>
      </c>
      <c r="R65" s="23" t="s">
        <v>24</v>
      </c>
      <c r="S65" s="2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4.75" customHeight="1">
      <c r="A66" s="15">
        <v>63.0</v>
      </c>
      <c r="B66" s="40">
        <v>44970.0</v>
      </c>
      <c r="C66" s="41" t="s">
        <v>1326</v>
      </c>
      <c r="D66" s="42">
        <v>14329.0</v>
      </c>
      <c r="E66" s="42" t="s">
        <v>55</v>
      </c>
      <c r="F66" s="19"/>
      <c r="G66" s="21"/>
      <c r="H66" s="19"/>
      <c r="I66" s="21">
        <v>700.0</v>
      </c>
      <c r="J66" s="25"/>
      <c r="K66" s="21"/>
      <c r="L66" s="19"/>
      <c r="M66" s="19"/>
      <c r="N66" s="19"/>
      <c r="O66" s="19"/>
      <c r="P66" s="22">
        <v>700.0</v>
      </c>
      <c r="Q66" s="20">
        <f t="shared" si="3"/>
        <v>0</v>
      </c>
      <c r="R66" s="23" t="s">
        <v>65</v>
      </c>
      <c r="S66" s="2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4.75" customHeight="1">
      <c r="A67" s="15">
        <v>64.0</v>
      </c>
      <c r="B67" s="40">
        <v>44970.0</v>
      </c>
      <c r="C67" s="41" t="s">
        <v>1327</v>
      </c>
      <c r="D67" s="42">
        <v>22332.0</v>
      </c>
      <c r="E67" s="42" t="s">
        <v>177</v>
      </c>
      <c r="F67" s="19"/>
      <c r="G67" s="21"/>
      <c r="H67" s="19"/>
      <c r="I67" s="21"/>
      <c r="J67" s="25">
        <v>25000.0</v>
      </c>
      <c r="K67" s="21"/>
      <c r="L67" s="19"/>
      <c r="M67" s="19"/>
      <c r="N67" s="19"/>
      <c r="O67" s="19"/>
      <c r="P67" s="22">
        <v>25000.0</v>
      </c>
      <c r="Q67" s="20">
        <f t="shared" si="3"/>
        <v>0</v>
      </c>
      <c r="R67" s="23" t="s">
        <v>58</v>
      </c>
      <c r="S67" s="2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4.75" customHeight="1">
      <c r="A68" s="15">
        <v>65.0</v>
      </c>
      <c r="B68" s="40">
        <v>44970.0</v>
      </c>
      <c r="C68" s="41" t="s">
        <v>1328</v>
      </c>
      <c r="D68" s="42">
        <v>46778.0</v>
      </c>
      <c r="E68" s="42" t="s">
        <v>275</v>
      </c>
      <c r="F68" s="19"/>
      <c r="G68" s="21"/>
      <c r="H68" s="19"/>
      <c r="I68" s="21"/>
      <c r="J68" s="25">
        <v>8125.0</v>
      </c>
      <c r="K68" s="21"/>
      <c r="L68" s="19"/>
      <c r="M68" s="19"/>
      <c r="N68" s="19"/>
      <c r="O68" s="19"/>
      <c r="P68" s="22">
        <v>8125.0</v>
      </c>
      <c r="Q68" s="20">
        <f t="shared" si="3"/>
        <v>0</v>
      </c>
      <c r="R68" s="23" t="s">
        <v>42</v>
      </c>
      <c r="S68" s="2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24.75" customHeight="1">
      <c r="A69" s="15">
        <v>66.0</v>
      </c>
      <c r="B69" s="40">
        <v>44970.0</v>
      </c>
      <c r="C69" s="41" t="s">
        <v>1329</v>
      </c>
      <c r="D69" s="42">
        <v>71456.0</v>
      </c>
      <c r="E69" s="42" t="s">
        <v>1330</v>
      </c>
      <c r="F69" s="19"/>
      <c r="G69" s="21"/>
      <c r="H69" s="19"/>
      <c r="I69" s="21">
        <v>5150.0</v>
      </c>
      <c r="J69" s="25"/>
      <c r="K69" s="21"/>
      <c r="L69" s="19"/>
      <c r="M69" s="19"/>
      <c r="N69" s="19"/>
      <c r="O69" s="19"/>
      <c r="P69" s="22">
        <v>5150.0</v>
      </c>
      <c r="Q69" s="20">
        <f t="shared" si="3"/>
        <v>0</v>
      </c>
      <c r="R69" s="23" t="s">
        <v>58</v>
      </c>
      <c r="S69" s="2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24.75" customHeight="1">
      <c r="A70" s="15">
        <v>67.0</v>
      </c>
      <c r="B70" s="40">
        <v>44969.0</v>
      </c>
      <c r="C70" s="41" t="s">
        <v>1331</v>
      </c>
      <c r="D70" s="42">
        <v>50595.0</v>
      </c>
      <c r="E70" s="42" t="s">
        <v>484</v>
      </c>
      <c r="F70" s="19"/>
      <c r="G70" s="21"/>
      <c r="H70" s="21">
        <v>40000.0</v>
      </c>
      <c r="I70" s="21"/>
      <c r="J70" s="25"/>
      <c r="K70" s="21"/>
      <c r="L70" s="19"/>
      <c r="M70" s="19"/>
      <c r="N70" s="19"/>
      <c r="O70" s="19"/>
      <c r="P70" s="22">
        <v>40000.0</v>
      </c>
      <c r="Q70" s="20">
        <f t="shared" si="3"/>
        <v>0</v>
      </c>
      <c r="R70" s="23"/>
      <c r="S70" s="2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24.75" customHeight="1">
      <c r="A71" s="15">
        <v>68.0</v>
      </c>
      <c r="B71" s="40">
        <v>44970.0</v>
      </c>
      <c r="C71" s="41" t="s">
        <v>1332</v>
      </c>
      <c r="D71" s="42">
        <v>61496.0</v>
      </c>
      <c r="E71" s="42" t="s">
        <v>1261</v>
      </c>
      <c r="F71" s="19"/>
      <c r="G71" s="21"/>
      <c r="H71" s="19"/>
      <c r="I71" s="21"/>
      <c r="J71" s="25"/>
      <c r="K71" s="21"/>
      <c r="L71" s="19"/>
      <c r="M71" s="19"/>
      <c r="N71" s="19"/>
      <c r="O71" s="21">
        <v>1200.0</v>
      </c>
      <c r="P71" s="22">
        <v>1200.0</v>
      </c>
      <c r="Q71" s="20">
        <f t="shared" si="3"/>
        <v>0</v>
      </c>
      <c r="R71" s="23"/>
      <c r="S71" s="2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4.75" customHeight="1">
      <c r="A72" s="15">
        <v>69.0</v>
      </c>
      <c r="B72" s="40">
        <v>44970.0</v>
      </c>
      <c r="C72" s="41" t="s">
        <v>1333</v>
      </c>
      <c r="D72" s="42">
        <v>51782.0</v>
      </c>
      <c r="E72" s="42" t="s">
        <v>387</v>
      </c>
      <c r="F72" s="19"/>
      <c r="G72" s="21"/>
      <c r="H72" s="21">
        <v>1250.0</v>
      </c>
      <c r="I72" s="21"/>
      <c r="J72" s="25"/>
      <c r="K72" s="21"/>
      <c r="L72" s="19"/>
      <c r="M72" s="19"/>
      <c r="N72" s="19"/>
      <c r="O72" s="21"/>
      <c r="P72" s="22">
        <v>1250.0</v>
      </c>
      <c r="Q72" s="20">
        <f t="shared" si="3"/>
        <v>0</v>
      </c>
      <c r="R72" s="23"/>
      <c r="S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4.75" customHeight="1">
      <c r="A73" s="15">
        <v>70.0</v>
      </c>
      <c r="B73" s="40">
        <v>44970.0</v>
      </c>
      <c r="C73" s="41" t="s">
        <v>1334</v>
      </c>
      <c r="D73" s="42">
        <v>51782.0</v>
      </c>
      <c r="E73" s="42" t="s">
        <v>387</v>
      </c>
      <c r="F73" s="19"/>
      <c r="G73" s="21"/>
      <c r="H73" s="21">
        <v>5000.0</v>
      </c>
      <c r="I73" s="21"/>
      <c r="J73" s="25"/>
      <c r="K73" s="21"/>
      <c r="L73" s="19"/>
      <c r="M73" s="19"/>
      <c r="N73" s="19"/>
      <c r="O73" s="19"/>
      <c r="P73" s="22">
        <v>5000.0</v>
      </c>
      <c r="Q73" s="20">
        <f t="shared" si="3"/>
        <v>0</v>
      </c>
      <c r="R73" s="23"/>
      <c r="S73" s="2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4.75" customHeight="1">
      <c r="A74" s="15">
        <v>71.0</v>
      </c>
      <c r="B74" s="40">
        <v>44970.0</v>
      </c>
      <c r="C74" s="41" t="s">
        <v>1335</v>
      </c>
      <c r="D74" s="42">
        <v>66050.0</v>
      </c>
      <c r="E74" s="42" t="s">
        <v>1336</v>
      </c>
      <c r="F74" s="19"/>
      <c r="G74" s="21"/>
      <c r="H74" s="19"/>
      <c r="I74" s="21"/>
      <c r="J74" s="25"/>
      <c r="K74" s="21">
        <v>200.0</v>
      </c>
      <c r="L74" s="19"/>
      <c r="M74" s="19"/>
      <c r="N74" s="19"/>
      <c r="O74" s="21">
        <v>1000.0</v>
      </c>
      <c r="P74" s="22">
        <v>1200.0</v>
      </c>
      <c r="Q74" s="20">
        <f t="shared" si="3"/>
        <v>0</v>
      </c>
      <c r="R74" s="23"/>
      <c r="S74" s="2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4.75" customHeight="1">
      <c r="A75" s="15">
        <v>72.0</v>
      </c>
      <c r="B75" s="40">
        <v>44970.0</v>
      </c>
      <c r="C75" s="41" t="s">
        <v>1337</v>
      </c>
      <c r="D75" s="42">
        <v>42052.0</v>
      </c>
      <c r="E75" s="42" t="s">
        <v>1338</v>
      </c>
      <c r="F75" s="19"/>
      <c r="G75" s="21"/>
      <c r="H75" s="19"/>
      <c r="I75" s="21"/>
      <c r="J75" s="25"/>
      <c r="K75" s="21">
        <v>4500.0</v>
      </c>
      <c r="L75" s="19"/>
      <c r="M75" s="19"/>
      <c r="N75" s="19"/>
      <c r="O75" s="19"/>
      <c r="P75" s="22">
        <v>4500.0</v>
      </c>
      <c r="Q75" s="20">
        <f t="shared" si="3"/>
        <v>0</v>
      </c>
      <c r="R75" s="23"/>
      <c r="S75" s="2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4.75" customHeight="1">
      <c r="A76" s="15">
        <v>73.0</v>
      </c>
      <c r="B76" s="40">
        <v>44970.0</v>
      </c>
      <c r="C76" s="41" t="s">
        <v>1339</v>
      </c>
      <c r="D76" s="42">
        <v>42046.0</v>
      </c>
      <c r="E76" s="42" t="s">
        <v>146</v>
      </c>
      <c r="F76" s="19"/>
      <c r="G76" s="21"/>
      <c r="H76" s="19"/>
      <c r="I76" s="21"/>
      <c r="J76" s="25"/>
      <c r="K76" s="21">
        <v>2430.0</v>
      </c>
      <c r="L76" s="19"/>
      <c r="M76" s="19"/>
      <c r="N76" s="19"/>
      <c r="O76" s="19"/>
      <c r="P76" s="22">
        <v>2430.0</v>
      </c>
      <c r="Q76" s="20">
        <f t="shared" si="3"/>
        <v>0</v>
      </c>
      <c r="R76" s="23"/>
      <c r="S76" s="2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24.75" customHeight="1">
      <c r="A77" s="15">
        <v>74.0</v>
      </c>
      <c r="B77" s="40">
        <v>44970.0</v>
      </c>
      <c r="C77" s="41" t="s">
        <v>1340</v>
      </c>
      <c r="D77" s="42">
        <v>62941.0</v>
      </c>
      <c r="E77" s="42" t="s">
        <v>1290</v>
      </c>
      <c r="F77" s="19"/>
      <c r="G77" s="21"/>
      <c r="H77" s="19"/>
      <c r="I77" s="21"/>
      <c r="J77" s="25"/>
      <c r="K77" s="21"/>
      <c r="L77" s="19"/>
      <c r="M77" s="19"/>
      <c r="N77" s="19"/>
      <c r="O77" s="21">
        <v>800.0</v>
      </c>
      <c r="P77" s="22">
        <v>800.0</v>
      </c>
      <c r="Q77" s="20">
        <f t="shared" si="3"/>
        <v>0</v>
      </c>
      <c r="R77" s="23"/>
      <c r="S77" s="2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24.75" customHeight="1">
      <c r="A78" s="15">
        <v>75.0</v>
      </c>
      <c r="B78" s="40">
        <v>44970.0</v>
      </c>
      <c r="C78" s="41" t="s">
        <v>1341</v>
      </c>
      <c r="D78" s="42">
        <v>53249.0</v>
      </c>
      <c r="E78" s="42" t="s">
        <v>152</v>
      </c>
      <c r="F78" s="19"/>
      <c r="G78" s="21"/>
      <c r="H78" s="21" t="s">
        <v>30</v>
      </c>
      <c r="I78" s="21"/>
      <c r="J78" s="25"/>
      <c r="K78" s="21">
        <v>5000.0</v>
      </c>
      <c r="L78" s="19"/>
      <c r="M78" s="19"/>
      <c r="N78" s="19"/>
      <c r="O78" s="19"/>
      <c r="P78" s="22">
        <v>5000.0</v>
      </c>
      <c r="Q78" s="25">
        <v>0.0</v>
      </c>
      <c r="R78" s="22"/>
      <c r="S78" s="2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1"/>
      <c r="B79" s="32"/>
      <c r="C79" s="32"/>
      <c r="D79" s="32"/>
      <c r="E79" s="32"/>
      <c r="F79" s="33">
        <f t="shared" ref="F79:Q79" si="4">SUM(F5:F78)</f>
        <v>140</v>
      </c>
      <c r="G79" s="33">
        <f t="shared" si="4"/>
        <v>3200</v>
      </c>
      <c r="H79" s="33">
        <f t="shared" si="4"/>
        <v>141250</v>
      </c>
      <c r="I79" s="33">
        <f t="shared" si="4"/>
        <v>468875</v>
      </c>
      <c r="J79" s="33">
        <f t="shared" si="4"/>
        <v>148870</v>
      </c>
      <c r="K79" s="33">
        <f t="shared" si="4"/>
        <v>12430</v>
      </c>
      <c r="L79" s="33">
        <f t="shared" si="4"/>
        <v>0</v>
      </c>
      <c r="M79" s="33">
        <f t="shared" si="4"/>
        <v>0</v>
      </c>
      <c r="N79" s="33">
        <f t="shared" si="4"/>
        <v>0</v>
      </c>
      <c r="O79" s="33">
        <f t="shared" si="4"/>
        <v>3000</v>
      </c>
      <c r="P79" s="33">
        <f t="shared" si="4"/>
        <v>777765</v>
      </c>
      <c r="Q79" s="20">
        <f t="shared" si="4"/>
        <v>0</v>
      </c>
      <c r="R79" s="35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36"/>
      <c r="B80" s="32"/>
      <c r="C80" s="32"/>
      <c r="D80" s="32"/>
      <c r="E80" s="32"/>
      <c r="F80" s="37">
        <f>SUM(F79+G79+H79+I79+J79+K79+L79+M79+N79+O79)</f>
        <v>777765</v>
      </c>
      <c r="G80" s="8"/>
      <c r="H80" s="8"/>
      <c r="I80" s="8"/>
      <c r="J80" s="8"/>
      <c r="K80" s="8"/>
      <c r="L80" s="9"/>
      <c r="M80" s="38"/>
      <c r="N80" s="38"/>
      <c r="O80" s="38"/>
      <c r="P80" s="24"/>
      <c r="Q80" s="24"/>
      <c r="R80" s="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 t="s">
        <v>27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 t="s">
        <v>30</v>
      </c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</sheetData>
  <mergeCells count="17">
    <mergeCell ref="E2:E4"/>
    <mergeCell ref="F3:F4"/>
    <mergeCell ref="G3:H3"/>
    <mergeCell ref="I3:J3"/>
    <mergeCell ref="K3:K4"/>
    <mergeCell ref="L3:L4"/>
    <mergeCell ref="F80:L80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44971.0</v>
      </c>
      <c r="C5" s="41" t="s">
        <v>1343</v>
      </c>
      <c r="D5" s="42">
        <v>50436.0</v>
      </c>
      <c r="E5" s="42" t="s">
        <v>100</v>
      </c>
      <c r="F5" s="21"/>
      <c r="G5" s="19"/>
      <c r="H5" s="19"/>
      <c r="I5" s="25">
        <v>10000.0</v>
      </c>
      <c r="J5" s="19"/>
      <c r="K5" s="21"/>
      <c r="L5" s="19"/>
      <c r="M5" s="19"/>
      <c r="N5" s="21"/>
      <c r="O5" s="19"/>
      <c r="P5" s="22">
        <v>10000.0</v>
      </c>
      <c r="Q5" s="20">
        <f t="shared" ref="Q5:Q80" si="1">F5+G5+H5+I5+J5+K5+L5+N5+O5-P5</f>
        <v>0</v>
      </c>
      <c r="R5" s="23" t="s">
        <v>65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44971.0</v>
      </c>
      <c r="C6" s="41" t="s">
        <v>1344</v>
      </c>
      <c r="D6" s="42">
        <v>46778.0</v>
      </c>
      <c r="E6" s="42" t="s">
        <v>275</v>
      </c>
      <c r="F6" s="19"/>
      <c r="G6" s="19"/>
      <c r="H6" s="19"/>
      <c r="I6" s="25"/>
      <c r="J6" s="21">
        <v>1600.0</v>
      </c>
      <c r="K6" s="21"/>
      <c r="L6" s="19"/>
      <c r="M6" s="19"/>
      <c r="N6" s="19"/>
      <c r="O6" s="19"/>
      <c r="P6" s="22">
        <v>1600.0</v>
      </c>
      <c r="Q6" s="20">
        <f t="shared" si="1"/>
        <v>0</v>
      </c>
      <c r="R6" s="23" t="s">
        <v>65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44971.0</v>
      </c>
      <c r="C7" s="41" t="s">
        <v>1345</v>
      </c>
      <c r="D7" s="42">
        <v>61159.0</v>
      </c>
      <c r="E7" s="42" t="s">
        <v>1346</v>
      </c>
      <c r="F7" s="19"/>
      <c r="G7" s="21"/>
      <c r="H7" s="19"/>
      <c r="I7" s="21">
        <v>3000.0</v>
      </c>
      <c r="J7" s="25"/>
      <c r="K7" s="19"/>
      <c r="L7" s="19"/>
      <c r="M7" s="19"/>
      <c r="N7" s="19"/>
      <c r="O7" s="19"/>
      <c r="P7" s="22">
        <v>3000.0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44971.0</v>
      </c>
      <c r="C8" s="41" t="s">
        <v>1347</v>
      </c>
      <c r="D8" s="42">
        <v>43134.0</v>
      </c>
      <c r="E8" s="42" t="s">
        <v>783</v>
      </c>
      <c r="F8" s="21"/>
      <c r="G8" s="19"/>
      <c r="H8" s="19"/>
      <c r="I8" s="25">
        <v>16400.0</v>
      </c>
      <c r="J8" s="21"/>
      <c r="K8" s="21"/>
      <c r="L8" s="19"/>
      <c r="M8" s="19"/>
      <c r="N8" s="19"/>
      <c r="O8" s="19"/>
      <c r="P8" s="22">
        <v>16400.0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44971.0</v>
      </c>
      <c r="C9" s="41" t="s">
        <v>1348</v>
      </c>
      <c r="D9" s="42">
        <v>37078.0</v>
      </c>
      <c r="E9" s="42" t="s">
        <v>1349</v>
      </c>
      <c r="F9" s="21"/>
      <c r="G9" s="19"/>
      <c r="H9" s="21"/>
      <c r="I9" s="25"/>
      <c r="J9" s="21">
        <v>1300.0</v>
      </c>
      <c r="K9" s="21"/>
      <c r="L9" s="19"/>
      <c r="M9" s="19"/>
      <c r="N9" s="19"/>
      <c r="O9" s="19"/>
      <c r="P9" s="22">
        <v>1300.0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44971.0</v>
      </c>
      <c r="C10" s="41" t="s">
        <v>1350</v>
      </c>
      <c r="D10" s="42">
        <v>71418.0</v>
      </c>
      <c r="E10" s="42" t="s">
        <v>1351</v>
      </c>
      <c r="F10" s="19"/>
      <c r="G10" s="19"/>
      <c r="H10" s="21"/>
      <c r="I10" s="25"/>
      <c r="J10" s="21">
        <v>5150.0</v>
      </c>
      <c r="K10" s="19"/>
      <c r="L10" s="19"/>
      <c r="M10" s="19"/>
      <c r="N10" s="19"/>
      <c r="O10" s="19"/>
      <c r="P10" s="22">
        <v>5150.0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44971.0</v>
      </c>
      <c r="C11" s="41" t="s">
        <v>1352</v>
      </c>
      <c r="D11" s="42">
        <v>51017.0</v>
      </c>
      <c r="E11" s="42" t="s">
        <v>122</v>
      </c>
      <c r="F11" s="19"/>
      <c r="G11" s="19"/>
      <c r="H11" s="21">
        <v>30000.0</v>
      </c>
      <c r="I11" s="25"/>
      <c r="J11" s="25"/>
      <c r="K11" s="19"/>
      <c r="L11" s="19"/>
      <c r="M11" s="19"/>
      <c r="N11" s="19"/>
      <c r="O11" s="19"/>
      <c r="P11" s="22">
        <v>30000.0</v>
      </c>
      <c r="Q11" s="20">
        <f t="shared" si="1"/>
        <v>0</v>
      </c>
      <c r="R11" s="23" t="s">
        <v>24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44971.0</v>
      </c>
      <c r="C12" s="41" t="s">
        <v>1353</v>
      </c>
      <c r="D12" s="42">
        <v>70687.0</v>
      </c>
      <c r="E12" s="42" t="s">
        <v>706</v>
      </c>
      <c r="F12" s="19"/>
      <c r="G12" s="21"/>
      <c r="H12" s="19"/>
      <c r="I12" s="25">
        <v>900.0</v>
      </c>
      <c r="J12" s="21"/>
      <c r="K12" s="19"/>
      <c r="L12" s="19"/>
      <c r="M12" s="19"/>
      <c r="N12" s="19"/>
      <c r="O12" s="19"/>
      <c r="P12" s="22">
        <v>900.0</v>
      </c>
      <c r="Q12" s="20">
        <f t="shared" si="1"/>
        <v>0</v>
      </c>
      <c r="R12" s="23" t="s">
        <v>47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44971.0</v>
      </c>
      <c r="C13" s="41" t="s">
        <v>1354</v>
      </c>
      <c r="D13" s="42">
        <v>46927.0</v>
      </c>
      <c r="E13" s="42" t="s">
        <v>476</v>
      </c>
      <c r="F13" s="19"/>
      <c r="G13" s="19"/>
      <c r="H13" s="19"/>
      <c r="I13" s="25">
        <v>1550.0</v>
      </c>
      <c r="J13" s="21"/>
      <c r="K13" s="21"/>
      <c r="L13" s="19"/>
      <c r="M13" s="21"/>
      <c r="N13" s="19"/>
      <c r="O13" s="19"/>
      <c r="P13" s="22">
        <v>1550.0</v>
      </c>
      <c r="Q13" s="20">
        <f t="shared" si="1"/>
        <v>0</v>
      </c>
      <c r="R13" s="23" t="s">
        <v>75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44971.0</v>
      </c>
      <c r="C14" s="41" t="s">
        <v>1355</v>
      </c>
      <c r="D14" s="42">
        <v>61420.0</v>
      </c>
      <c r="E14" s="42" t="s">
        <v>674</v>
      </c>
      <c r="F14" s="19"/>
      <c r="G14" s="19"/>
      <c r="H14" s="21"/>
      <c r="I14" s="25">
        <v>1250.0</v>
      </c>
      <c r="J14" s="21"/>
      <c r="K14" s="21"/>
      <c r="L14" s="19"/>
      <c r="M14" s="19"/>
      <c r="N14" s="19"/>
      <c r="O14" s="19"/>
      <c r="P14" s="22">
        <v>1250.0</v>
      </c>
      <c r="Q14" s="20">
        <f t="shared" si="1"/>
        <v>0</v>
      </c>
      <c r="R14" s="23" t="s">
        <v>65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44971.0</v>
      </c>
      <c r="C15" s="41" t="s">
        <v>1356</v>
      </c>
      <c r="D15" s="42">
        <v>63406.0</v>
      </c>
      <c r="E15" s="42" t="s">
        <v>564</v>
      </c>
      <c r="F15" s="21"/>
      <c r="G15" s="19"/>
      <c r="H15" s="19"/>
      <c r="I15" s="25">
        <v>280.0</v>
      </c>
      <c r="J15" s="21"/>
      <c r="K15" s="21">
        <v>170.0</v>
      </c>
      <c r="L15" s="19"/>
      <c r="M15" s="19"/>
      <c r="N15" s="19"/>
      <c r="O15" s="19"/>
      <c r="P15" s="22">
        <v>450.0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44971.0</v>
      </c>
      <c r="C16" s="41" t="s">
        <v>1357</v>
      </c>
      <c r="D16" s="42">
        <v>53054.0</v>
      </c>
      <c r="E16" s="42" t="s">
        <v>1358</v>
      </c>
      <c r="F16" s="21"/>
      <c r="G16" s="19"/>
      <c r="H16" s="19"/>
      <c r="I16" s="25">
        <v>2650.0</v>
      </c>
      <c r="J16" s="21"/>
      <c r="K16" s="19"/>
      <c r="L16" s="19"/>
      <c r="M16" s="19"/>
      <c r="N16" s="19"/>
      <c r="O16" s="19"/>
      <c r="P16" s="22">
        <v>2650.0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44971.0</v>
      </c>
      <c r="C17" s="41" t="s">
        <v>1359</v>
      </c>
      <c r="D17" s="42">
        <v>27895.0</v>
      </c>
      <c r="E17" s="42" t="s">
        <v>1360</v>
      </c>
      <c r="F17" s="21"/>
      <c r="G17" s="19"/>
      <c r="H17" s="21"/>
      <c r="I17" s="25"/>
      <c r="J17" s="21">
        <v>5850.0</v>
      </c>
      <c r="K17" s="21"/>
      <c r="L17" s="19"/>
      <c r="M17" s="19"/>
      <c r="N17" s="19"/>
      <c r="O17" s="19"/>
      <c r="P17" s="22">
        <v>5850.0</v>
      </c>
      <c r="Q17" s="20">
        <f t="shared" si="1"/>
        <v>0</v>
      </c>
      <c r="R17" s="23" t="s">
        <v>47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44971.0</v>
      </c>
      <c r="C18" s="41" t="s">
        <v>1361</v>
      </c>
      <c r="D18" s="42">
        <v>31927.0</v>
      </c>
      <c r="E18" s="42" t="s">
        <v>187</v>
      </c>
      <c r="F18" s="21"/>
      <c r="G18" s="21"/>
      <c r="H18" s="19"/>
      <c r="I18" s="25">
        <v>700.0</v>
      </c>
      <c r="J18" s="19"/>
      <c r="K18" s="19"/>
      <c r="L18" s="19"/>
      <c r="M18" s="19"/>
      <c r="N18" s="21"/>
      <c r="O18" s="19"/>
      <c r="P18" s="22">
        <v>700.0</v>
      </c>
      <c r="Q18" s="20">
        <f t="shared" si="1"/>
        <v>0</v>
      </c>
      <c r="R18" s="23" t="s">
        <v>75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44971.0</v>
      </c>
      <c r="C19" s="41" t="s">
        <v>1362</v>
      </c>
      <c r="D19" s="42">
        <v>52206.0</v>
      </c>
      <c r="E19" s="42" t="s">
        <v>160</v>
      </c>
      <c r="F19" s="19"/>
      <c r="G19" s="19"/>
      <c r="H19" s="21"/>
      <c r="I19" s="25">
        <v>600.0</v>
      </c>
      <c r="J19" s="21"/>
      <c r="K19" s="21"/>
      <c r="L19" s="19"/>
      <c r="M19" s="19"/>
      <c r="N19" s="19"/>
      <c r="O19" s="19"/>
      <c r="P19" s="22">
        <v>600.0</v>
      </c>
      <c r="Q19" s="20">
        <f t="shared" si="1"/>
        <v>0</v>
      </c>
      <c r="R19" s="23" t="s">
        <v>65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44971.0</v>
      </c>
      <c r="C20" s="41" t="s">
        <v>1363</v>
      </c>
      <c r="D20" s="42">
        <v>10288.0</v>
      </c>
      <c r="E20" s="42" t="s">
        <v>67</v>
      </c>
      <c r="F20" s="19"/>
      <c r="G20" s="19"/>
      <c r="H20" s="19"/>
      <c r="I20" s="25">
        <v>11400.0</v>
      </c>
      <c r="J20" s="21"/>
      <c r="K20" s="19"/>
      <c r="L20" s="19"/>
      <c r="M20" s="19"/>
      <c r="N20" s="19"/>
      <c r="O20" s="19"/>
      <c r="P20" s="22">
        <v>11400.0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44971.0</v>
      </c>
      <c r="C21" s="41" t="s">
        <v>1364</v>
      </c>
      <c r="D21" s="42">
        <v>35518.0</v>
      </c>
      <c r="E21" s="42" t="s">
        <v>820</v>
      </c>
      <c r="F21" s="21"/>
      <c r="G21" s="19"/>
      <c r="H21" s="21"/>
      <c r="I21" s="21">
        <v>1400.0</v>
      </c>
      <c r="J21" s="25"/>
      <c r="K21" s="19"/>
      <c r="L21" s="19"/>
      <c r="M21" s="19"/>
      <c r="N21" s="21"/>
      <c r="O21" s="19"/>
      <c r="P21" s="22">
        <v>1400.0</v>
      </c>
      <c r="Q21" s="20">
        <f t="shared" si="1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44971.0</v>
      </c>
      <c r="C22" s="41" t="s">
        <v>1365</v>
      </c>
      <c r="D22" s="42">
        <v>56862.0</v>
      </c>
      <c r="E22" s="42" t="s">
        <v>1366</v>
      </c>
      <c r="F22" s="19"/>
      <c r="G22" s="19"/>
      <c r="H22" s="21"/>
      <c r="I22" s="21">
        <v>7650.0</v>
      </c>
      <c r="J22" s="25"/>
      <c r="K22" s="19"/>
      <c r="L22" s="19"/>
      <c r="M22" s="19"/>
      <c r="N22" s="19"/>
      <c r="O22" s="19"/>
      <c r="P22" s="22">
        <v>7650.0</v>
      </c>
      <c r="Q22" s="20">
        <f t="shared" si="1"/>
        <v>0</v>
      </c>
      <c r="R22" s="23" t="s">
        <v>75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44971.0</v>
      </c>
      <c r="C23" s="41" t="s">
        <v>1367</v>
      </c>
      <c r="D23" s="42">
        <v>51939.0</v>
      </c>
      <c r="E23" s="42" t="s">
        <v>162</v>
      </c>
      <c r="F23" s="19"/>
      <c r="G23" s="21"/>
      <c r="H23" s="21"/>
      <c r="I23" s="21">
        <v>15000.0</v>
      </c>
      <c r="J23" s="25"/>
      <c r="K23" s="21"/>
      <c r="L23" s="19"/>
      <c r="M23" s="19"/>
      <c r="N23" s="19"/>
      <c r="O23" s="19"/>
      <c r="P23" s="22">
        <v>15000.0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44971.0</v>
      </c>
      <c r="C24" s="41" t="s">
        <v>1368</v>
      </c>
      <c r="D24" s="42">
        <v>10320.0</v>
      </c>
      <c r="E24" s="42" t="s">
        <v>92</v>
      </c>
      <c r="F24" s="19"/>
      <c r="G24" s="19"/>
      <c r="H24" s="19"/>
      <c r="I24" s="21">
        <v>350.0</v>
      </c>
      <c r="J24" s="25"/>
      <c r="K24" s="19"/>
      <c r="L24" s="19"/>
      <c r="M24" s="19"/>
      <c r="N24" s="19"/>
      <c r="O24" s="19"/>
      <c r="P24" s="22">
        <v>350.0</v>
      </c>
      <c r="Q24" s="20">
        <f t="shared" si="1"/>
        <v>0</v>
      </c>
      <c r="R24" s="23" t="s">
        <v>75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44971.0</v>
      </c>
      <c r="C25" s="41" t="s">
        <v>1369</v>
      </c>
      <c r="D25" s="42">
        <v>70793.0</v>
      </c>
      <c r="E25" s="42" t="s">
        <v>1370</v>
      </c>
      <c r="F25" s="21"/>
      <c r="G25" s="19"/>
      <c r="H25" s="19"/>
      <c r="I25" s="21"/>
      <c r="J25" s="25"/>
      <c r="K25" s="21">
        <v>100.0</v>
      </c>
      <c r="L25" s="19"/>
      <c r="M25" s="19"/>
      <c r="N25" s="19"/>
      <c r="O25" s="19"/>
      <c r="P25" s="22">
        <v>100.0</v>
      </c>
      <c r="Q25" s="20">
        <f t="shared" si="1"/>
        <v>0</v>
      </c>
      <c r="R25" s="23" t="s">
        <v>47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44971.0</v>
      </c>
      <c r="C26" s="41" t="s">
        <v>1371</v>
      </c>
      <c r="D26" s="42">
        <v>49194.0</v>
      </c>
      <c r="E26" s="42" t="s">
        <v>463</v>
      </c>
      <c r="F26" s="19"/>
      <c r="G26" s="19"/>
      <c r="H26" s="21"/>
      <c r="I26" s="21"/>
      <c r="J26" s="25"/>
      <c r="K26" s="21">
        <v>725.0</v>
      </c>
      <c r="L26" s="19"/>
      <c r="M26" s="19"/>
      <c r="N26" s="19"/>
      <c r="O26" s="19"/>
      <c r="P26" s="22">
        <v>725.0</v>
      </c>
      <c r="Q26" s="20">
        <f t="shared" si="1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44971.0</v>
      </c>
      <c r="C27" s="41" t="s">
        <v>1372</v>
      </c>
      <c r="D27" s="42">
        <v>55448.0</v>
      </c>
      <c r="E27" s="42" t="s">
        <v>72</v>
      </c>
      <c r="F27" s="19"/>
      <c r="G27" s="19"/>
      <c r="H27" s="21"/>
      <c r="I27" s="25">
        <v>5150.0</v>
      </c>
      <c r="J27" s="21"/>
      <c r="K27" s="19"/>
      <c r="L27" s="19"/>
      <c r="M27" s="19"/>
      <c r="N27" s="19"/>
      <c r="O27" s="19"/>
      <c r="P27" s="22">
        <v>5150.0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44971.0</v>
      </c>
      <c r="C28" s="41" t="s">
        <v>1373</v>
      </c>
      <c r="D28" s="42">
        <v>59812.0</v>
      </c>
      <c r="E28" s="42" t="s">
        <v>191</v>
      </c>
      <c r="F28" s="21"/>
      <c r="G28" s="19"/>
      <c r="H28" s="21"/>
      <c r="I28" s="25">
        <v>5150.0</v>
      </c>
      <c r="J28" s="21"/>
      <c r="K28" s="19"/>
      <c r="L28" s="19"/>
      <c r="M28" s="21"/>
      <c r="N28" s="50"/>
      <c r="O28" s="19"/>
      <c r="P28" s="22">
        <v>5150.0</v>
      </c>
      <c r="Q28" s="20">
        <f t="shared" si="1"/>
        <v>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44971.0</v>
      </c>
      <c r="C29" s="41" t="s">
        <v>1374</v>
      </c>
      <c r="D29" s="42">
        <v>74330.0</v>
      </c>
      <c r="E29" s="42" t="s">
        <v>1375</v>
      </c>
      <c r="F29" s="19"/>
      <c r="G29" s="19"/>
      <c r="H29" s="19"/>
      <c r="I29" s="21">
        <v>27000.0</v>
      </c>
      <c r="J29" s="25"/>
      <c r="K29" s="19"/>
      <c r="L29" s="19"/>
      <c r="M29" s="21"/>
      <c r="N29" s="51"/>
      <c r="O29" s="19"/>
      <c r="P29" s="22">
        <v>27000.0</v>
      </c>
      <c r="Q29" s="20">
        <f t="shared" si="1"/>
        <v>0</v>
      </c>
      <c r="R29" s="23" t="s">
        <v>58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44971.0</v>
      </c>
      <c r="C30" s="41" t="s">
        <v>1376</v>
      </c>
      <c r="D30" s="42">
        <v>73245.0</v>
      </c>
      <c r="E30" s="42" t="s">
        <v>1377</v>
      </c>
      <c r="F30" s="19"/>
      <c r="G30" s="19"/>
      <c r="H30" s="19"/>
      <c r="I30" s="25">
        <v>5625.0</v>
      </c>
      <c r="J30" s="21"/>
      <c r="K30" s="19"/>
      <c r="L30" s="19"/>
      <c r="M30" s="19"/>
      <c r="N30" s="19"/>
      <c r="O30" s="19"/>
      <c r="P30" s="22">
        <v>5625.0</v>
      </c>
      <c r="Q30" s="20">
        <f t="shared" si="1"/>
        <v>0</v>
      </c>
      <c r="R30" s="23" t="s">
        <v>58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44971.0</v>
      </c>
      <c r="C31" s="41" t="s">
        <v>1378</v>
      </c>
      <c r="D31" s="42">
        <v>51697.0</v>
      </c>
      <c r="E31" s="42" t="s">
        <v>316</v>
      </c>
      <c r="F31" s="19"/>
      <c r="G31" s="19"/>
      <c r="H31" s="19"/>
      <c r="I31" s="25"/>
      <c r="J31" s="21"/>
      <c r="K31" s="21">
        <v>1400.0</v>
      </c>
      <c r="L31" s="19"/>
      <c r="M31" s="19"/>
      <c r="N31" s="19"/>
      <c r="O31" s="19"/>
      <c r="P31" s="22">
        <v>1400.0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44971.0</v>
      </c>
      <c r="C32" s="41" t="s">
        <v>1379</v>
      </c>
      <c r="D32" s="42">
        <v>52512.0</v>
      </c>
      <c r="E32" s="42" t="s">
        <v>1380</v>
      </c>
      <c r="F32" s="19"/>
      <c r="G32" s="19"/>
      <c r="H32" s="21"/>
      <c r="I32" s="25"/>
      <c r="J32" s="21">
        <v>2650.0</v>
      </c>
      <c r="K32" s="19"/>
      <c r="L32" s="19"/>
      <c r="M32" s="21"/>
      <c r="N32" s="19"/>
      <c r="O32" s="19"/>
      <c r="P32" s="22">
        <v>2650.0</v>
      </c>
      <c r="Q32" s="20">
        <f t="shared" si="1"/>
        <v>0</v>
      </c>
      <c r="R32" s="23" t="s">
        <v>75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44971.0</v>
      </c>
      <c r="C33" s="41" t="s">
        <v>1381</v>
      </c>
      <c r="D33" s="42">
        <v>62146.0</v>
      </c>
      <c r="E33" s="42" t="s">
        <v>131</v>
      </c>
      <c r="F33" s="19"/>
      <c r="G33" s="19"/>
      <c r="H33" s="19"/>
      <c r="I33" s="25">
        <v>350.0</v>
      </c>
      <c r="J33" s="21"/>
      <c r="K33" s="19"/>
      <c r="L33" s="19"/>
      <c r="M33" s="19"/>
      <c r="N33" s="19"/>
      <c r="O33" s="19"/>
      <c r="P33" s="22">
        <v>350.0</v>
      </c>
      <c r="Q33" s="20">
        <f t="shared" si="1"/>
        <v>0</v>
      </c>
      <c r="R33" s="23" t="s">
        <v>75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44971.0</v>
      </c>
      <c r="C34" s="41" t="s">
        <v>1382</v>
      </c>
      <c r="D34" s="42">
        <v>37642.0</v>
      </c>
      <c r="E34" s="42" t="s">
        <v>87</v>
      </c>
      <c r="F34" s="19"/>
      <c r="G34" s="21"/>
      <c r="H34" s="19"/>
      <c r="I34" s="25"/>
      <c r="J34" s="21"/>
      <c r="K34" s="19"/>
      <c r="L34" s="19"/>
      <c r="M34" s="19"/>
      <c r="N34" s="21">
        <v>3750.0</v>
      </c>
      <c r="O34" s="19"/>
      <c r="P34" s="22">
        <v>3750.0</v>
      </c>
      <c r="Q34" s="20">
        <f t="shared" si="1"/>
        <v>0</v>
      </c>
      <c r="R34" s="23" t="s">
        <v>58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44971.0</v>
      </c>
      <c r="C35" s="41" t="s">
        <v>1383</v>
      </c>
      <c r="D35" s="42">
        <v>22727.0</v>
      </c>
      <c r="E35" s="42" t="s">
        <v>503</v>
      </c>
      <c r="F35" s="19"/>
      <c r="G35" s="19"/>
      <c r="H35" s="19"/>
      <c r="I35" s="25">
        <v>1250.0</v>
      </c>
      <c r="J35" s="21"/>
      <c r="K35" s="19"/>
      <c r="L35" s="19"/>
      <c r="M35" s="19"/>
      <c r="N35" s="19"/>
      <c r="O35" s="19"/>
      <c r="P35" s="22">
        <v>1250.0</v>
      </c>
      <c r="Q35" s="20">
        <f t="shared" si="1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44971.0</v>
      </c>
      <c r="C36" s="41" t="s">
        <v>1384</v>
      </c>
      <c r="D36" s="42">
        <v>20541.0</v>
      </c>
      <c r="E36" s="42" t="s">
        <v>1385</v>
      </c>
      <c r="F36" s="19"/>
      <c r="G36" s="19"/>
      <c r="H36" s="21"/>
      <c r="I36" s="21">
        <v>8000.0</v>
      </c>
      <c r="J36" s="25"/>
      <c r="K36" s="19"/>
      <c r="L36" s="19"/>
      <c r="M36" s="19"/>
      <c r="N36" s="19"/>
      <c r="O36" s="19"/>
      <c r="P36" s="22">
        <v>8000.0</v>
      </c>
      <c r="Q36" s="20">
        <f t="shared" si="1"/>
        <v>0</v>
      </c>
      <c r="R36" s="23" t="s">
        <v>47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44971.0</v>
      </c>
      <c r="C37" s="41" t="s">
        <v>1386</v>
      </c>
      <c r="D37" s="42">
        <v>70184.0</v>
      </c>
      <c r="E37" s="42" t="s">
        <v>1387</v>
      </c>
      <c r="F37" s="19"/>
      <c r="G37" s="19"/>
      <c r="H37" s="19"/>
      <c r="I37" s="25">
        <v>1400.0</v>
      </c>
      <c r="J37" s="21"/>
      <c r="K37" s="21"/>
      <c r="L37" s="19"/>
      <c r="M37" s="19"/>
      <c r="N37" s="21"/>
      <c r="O37" s="19"/>
      <c r="P37" s="22">
        <v>1400.0</v>
      </c>
      <c r="Q37" s="20">
        <f t="shared" si="1"/>
        <v>0</v>
      </c>
      <c r="R37" s="23" t="s">
        <v>58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44971.0</v>
      </c>
      <c r="C38" s="41" t="s">
        <v>1388</v>
      </c>
      <c r="D38" s="42">
        <v>66198.0</v>
      </c>
      <c r="E38" s="42" t="s">
        <v>1389</v>
      </c>
      <c r="F38" s="19"/>
      <c r="G38" s="19"/>
      <c r="H38" s="19"/>
      <c r="I38" s="25">
        <v>500.0</v>
      </c>
      <c r="J38" s="19"/>
      <c r="K38" s="21"/>
      <c r="L38" s="19"/>
      <c r="M38" s="19"/>
      <c r="N38" s="19"/>
      <c r="O38" s="21"/>
      <c r="P38" s="22">
        <v>500.0</v>
      </c>
      <c r="Q38" s="20">
        <f t="shared" si="1"/>
        <v>0</v>
      </c>
      <c r="R38" s="23" t="s">
        <v>58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44971.0</v>
      </c>
      <c r="C39" s="41" t="s">
        <v>1390</v>
      </c>
      <c r="D39" s="42">
        <v>53249.0</v>
      </c>
      <c r="E39" s="42" t="s">
        <v>152</v>
      </c>
      <c r="F39" s="20"/>
      <c r="G39" s="19"/>
      <c r="H39" s="21"/>
      <c r="I39" s="21">
        <v>15000.0</v>
      </c>
      <c r="J39" s="21"/>
      <c r="K39" s="19"/>
      <c r="L39" s="19"/>
      <c r="M39" s="19"/>
      <c r="N39" s="19"/>
      <c r="O39" s="21"/>
      <c r="P39" s="22">
        <v>15000.0</v>
      </c>
      <c r="Q39" s="20">
        <f t="shared" si="1"/>
        <v>0</v>
      </c>
      <c r="R39" s="23" t="s">
        <v>47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44971.0</v>
      </c>
      <c r="C40" s="41" t="s">
        <v>1391</v>
      </c>
      <c r="D40" s="42">
        <v>14343.0</v>
      </c>
      <c r="E40" s="42" t="s">
        <v>811</v>
      </c>
      <c r="F40" s="20"/>
      <c r="G40" s="19"/>
      <c r="H40" s="19"/>
      <c r="I40" s="21">
        <v>5500.0</v>
      </c>
      <c r="J40" s="21"/>
      <c r="K40" s="19"/>
      <c r="L40" s="19"/>
      <c r="M40" s="19"/>
      <c r="N40" s="19"/>
      <c r="O40" s="21"/>
      <c r="P40" s="22">
        <v>5500.0</v>
      </c>
      <c r="Q40" s="20">
        <f t="shared" si="1"/>
        <v>0</v>
      </c>
      <c r="R40" s="23" t="s">
        <v>65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44971.0</v>
      </c>
      <c r="C41" s="41" t="s">
        <v>1392</v>
      </c>
      <c r="D41" s="42">
        <v>50739.0</v>
      </c>
      <c r="E41" s="42" t="s">
        <v>150</v>
      </c>
      <c r="F41" s="20"/>
      <c r="G41" s="19"/>
      <c r="H41" s="19"/>
      <c r="I41" s="21"/>
      <c r="J41" s="21"/>
      <c r="K41" s="21">
        <v>350.0</v>
      </c>
      <c r="L41" s="19"/>
      <c r="M41" s="19"/>
      <c r="N41" s="21"/>
      <c r="O41" s="21"/>
      <c r="P41" s="22">
        <v>350.0</v>
      </c>
      <c r="Q41" s="20">
        <f t="shared" si="1"/>
        <v>0</v>
      </c>
      <c r="R41" s="23" t="s">
        <v>47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44971.0</v>
      </c>
      <c r="C42" s="41" t="s">
        <v>1393</v>
      </c>
      <c r="D42" s="42">
        <v>53283.0</v>
      </c>
      <c r="E42" s="42" t="s">
        <v>324</v>
      </c>
      <c r="F42" s="19"/>
      <c r="G42" s="19"/>
      <c r="H42" s="21"/>
      <c r="I42" s="25">
        <v>2500.0</v>
      </c>
      <c r="J42" s="21"/>
      <c r="K42" s="19"/>
      <c r="L42" s="19"/>
      <c r="M42" s="19"/>
      <c r="N42" s="19"/>
      <c r="O42" s="21"/>
      <c r="P42" s="22">
        <v>2500.0</v>
      </c>
      <c r="Q42" s="20">
        <f t="shared" si="1"/>
        <v>0</v>
      </c>
      <c r="R42" s="23" t="s">
        <v>75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44971.0</v>
      </c>
      <c r="C43" s="41" t="s">
        <v>1394</v>
      </c>
      <c r="D43" s="42">
        <v>36928.0</v>
      </c>
      <c r="E43" s="42" t="s">
        <v>482</v>
      </c>
      <c r="F43" s="19"/>
      <c r="G43" s="19"/>
      <c r="H43" s="21"/>
      <c r="I43" s="21"/>
      <c r="J43" s="20"/>
      <c r="K43" s="21">
        <v>2400.0</v>
      </c>
      <c r="L43" s="19"/>
      <c r="M43" s="21"/>
      <c r="N43" s="19"/>
      <c r="O43" s="21"/>
      <c r="P43" s="22">
        <v>2400.0</v>
      </c>
      <c r="Q43" s="20">
        <f t="shared" si="1"/>
        <v>0</v>
      </c>
      <c r="R43" s="23" t="s">
        <v>58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44971.0</v>
      </c>
      <c r="C44" s="41" t="s">
        <v>1395</v>
      </c>
      <c r="D44" s="42">
        <v>62146.0</v>
      </c>
      <c r="E44" s="42" t="s">
        <v>131</v>
      </c>
      <c r="F44" s="19"/>
      <c r="G44" s="21"/>
      <c r="H44" s="19"/>
      <c r="I44" s="25">
        <v>350.0</v>
      </c>
      <c r="J44" s="21"/>
      <c r="K44" s="21"/>
      <c r="L44" s="19"/>
      <c r="M44" s="21"/>
      <c r="N44" s="19"/>
      <c r="O44" s="21"/>
      <c r="P44" s="22">
        <v>350.0</v>
      </c>
      <c r="Q44" s="20">
        <f t="shared" si="1"/>
        <v>0</v>
      </c>
      <c r="R44" s="23" t="s">
        <v>65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44971.0</v>
      </c>
      <c r="C45" s="41" t="s">
        <v>1396</v>
      </c>
      <c r="D45" s="42">
        <v>49655.0</v>
      </c>
      <c r="E45" s="42" t="s">
        <v>1397</v>
      </c>
      <c r="F45" s="21"/>
      <c r="G45" s="21"/>
      <c r="H45" s="21"/>
      <c r="I45" s="21">
        <v>15000.0</v>
      </c>
      <c r="J45" s="21"/>
      <c r="K45" s="21"/>
      <c r="L45" s="19"/>
      <c r="M45" s="19"/>
      <c r="N45" s="21"/>
      <c r="O45" s="21"/>
      <c r="P45" s="22">
        <v>15000.0</v>
      </c>
      <c r="Q45" s="20">
        <f t="shared" si="1"/>
        <v>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44971.0</v>
      </c>
      <c r="C46" s="41" t="s">
        <v>1398</v>
      </c>
      <c r="D46" s="42">
        <v>44810.0</v>
      </c>
      <c r="E46" s="42" t="s">
        <v>1399</v>
      </c>
      <c r="F46" s="19"/>
      <c r="G46" s="19"/>
      <c r="H46" s="21"/>
      <c r="I46" s="21"/>
      <c r="J46" s="25">
        <v>1550.0</v>
      </c>
      <c r="K46" s="21"/>
      <c r="L46" s="19"/>
      <c r="M46" s="19"/>
      <c r="N46" s="19"/>
      <c r="O46" s="19"/>
      <c r="P46" s="22">
        <v>1550.0</v>
      </c>
      <c r="Q46" s="20">
        <f t="shared" si="1"/>
        <v>0</v>
      </c>
      <c r="R46" s="23" t="s">
        <v>75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44971.0</v>
      </c>
      <c r="C47" s="41" t="s">
        <v>1400</v>
      </c>
      <c r="D47" s="42">
        <v>68939.0</v>
      </c>
      <c r="E47" s="42" t="s">
        <v>1401</v>
      </c>
      <c r="F47" s="19"/>
      <c r="G47" s="19"/>
      <c r="H47" s="21"/>
      <c r="I47" s="21">
        <v>2750.0</v>
      </c>
      <c r="J47" s="25"/>
      <c r="K47" s="21"/>
      <c r="L47" s="19"/>
      <c r="M47" s="19"/>
      <c r="N47" s="19"/>
      <c r="O47" s="19"/>
      <c r="P47" s="22">
        <v>2750.0</v>
      </c>
      <c r="Q47" s="20">
        <f t="shared" si="1"/>
        <v>0</v>
      </c>
      <c r="R47" s="23" t="s">
        <v>24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44971.0</v>
      </c>
      <c r="C48" s="41" t="s">
        <v>1402</v>
      </c>
      <c r="D48" s="42">
        <v>73016.0</v>
      </c>
      <c r="E48" s="42" t="s">
        <v>1403</v>
      </c>
      <c r="F48" s="19"/>
      <c r="G48" s="19"/>
      <c r="H48" s="21"/>
      <c r="I48" s="21"/>
      <c r="J48" s="25">
        <v>2650.0</v>
      </c>
      <c r="K48" s="21"/>
      <c r="L48" s="19"/>
      <c r="M48" s="19"/>
      <c r="N48" s="19"/>
      <c r="O48" s="19"/>
      <c r="P48" s="22">
        <v>2650.0</v>
      </c>
      <c r="Q48" s="20">
        <f t="shared" si="1"/>
        <v>0</v>
      </c>
      <c r="R48" s="23" t="s">
        <v>24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44971.0</v>
      </c>
      <c r="C49" s="41" t="s">
        <v>1404</v>
      </c>
      <c r="D49" s="42">
        <v>57499.0</v>
      </c>
      <c r="E49" s="42" t="s">
        <v>26</v>
      </c>
      <c r="F49" s="19"/>
      <c r="G49" s="19"/>
      <c r="H49" s="21"/>
      <c r="I49" s="21">
        <v>5000.0</v>
      </c>
      <c r="J49" s="25"/>
      <c r="K49" s="21"/>
      <c r="L49" s="19"/>
      <c r="M49" s="19"/>
      <c r="N49" s="19"/>
      <c r="O49" s="19"/>
      <c r="P49" s="22">
        <v>5000.0</v>
      </c>
      <c r="Q49" s="20">
        <f t="shared" si="1"/>
        <v>0</v>
      </c>
      <c r="R49" s="23" t="s">
        <v>58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44971.0</v>
      </c>
      <c r="C50" s="41" t="s">
        <v>1405</v>
      </c>
      <c r="D50" s="42">
        <v>10288.0</v>
      </c>
      <c r="E50" s="42" t="s">
        <v>67</v>
      </c>
      <c r="F50" s="19"/>
      <c r="G50" s="19"/>
      <c r="H50" s="21"/>
      <c r="I50" s="21"/>
      <c r="J50" s="25"/>
      <c r="K50" s="21">
        <v>300.0</v>
      </c>
      <c r="L50" s="19"/>
      <c r="M50" s="19"/>
      <c r="N50" s="19"/>
      <c r="O50" s="19"/>
      <c r="P50" s="22">
        <v>300.0</v>
      </c>
      <c r="Q50" s="20">
        <f t="shared" si="1"/>
        <v>0</v>
      </c>
      <c r="R50" s="23" t="s">
        <v>58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40">
        <v>44971.0</v>
      </c>
      <c r="C51" s="41" t="s">
        <v>1406</v>
      </c>
      <c r="D51" s="42">
        <v>10288.0</v>
      </c>
      <c r="E51" s="42" t="s">
        <v>67</v>
      </c>
      <c r="F51" s="19"/>
      <c r="G51" s="19"/>
      <c r="H51" s="21"/>
      <c r="I51" s="21"/>
      <c r="J51" s="25"/>
      <c r="K51" s="21">
        <v>300.0</v>
      </c>
      <c r="L51" s="19"/>
      <c r="M51" s="19"/>
      <c r="N51" s="19"/>
      <c r="O51" s="19"/>
      <c r="P51" s="22">
        <v>300.0</v>
      </c>
      <c r="Q51" s="20">
        <f t="shared" si="1"/>
        <v>0</v>
      </c>
      <c r="R51" s="23" t="s">
        <v>58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40">
        <v>44971.0</v>
      </c>
      <c r="C52" s="41" t="s">
        <v>1407</v>
      </c>
      <c r="D52" s="42">
        <v>57499.0</v>
      </c>
      <c r="E52" s="42" t="s">
        <v>26</v>
      </c>
      <c r="F52" s="19"/>
      <c r="G52" s="19"/>
      <c r="H52" s="21"/>
      <c r="I52" s="21">
        <v>2100.0</v>
      </c>
      <c r="J52" s="25"/>
      <c r="K52" s="21">
        <v>150.0</v>
      </c>
      <c r="L52" s="19"/>
      <c r="M52" s="19"/>
      <c r="N52" s="19"/>
      <c r="O52" s="19"/>
      <c r="P52" s="22">
        <v>2250.0</v>
      </c>
      <c r="Q52" s="20">
        <f t="shared" si="1"/>
        <v>0</v>
      </c>
      <c r="R52" s="23" t="s">
        <v>24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40">
        <v>44971.0</v>
      </c>
      <c r="C53" s="41" t="s">
        <v>1408</v>
      </c>
      <c r="D53" s="42">
        <v>35245.0</v>
      </c>
      <c r="E53" s="42" t="s">
        <v>1012</v>
      </c>
      <c r="F53" s="21">
        <v>140.0</v>
      </c>
      <c r="G53" s="19"/>
      <c r="H53" s="21"/>
      <c r="I53" s="21"/>
      <c r="J53" s="25"/>
      <c r="K53" s="21"/>
      <c r="L53" s="19"/>
      <c r="M53" s="19"/>
      <c r="N53" s="19"/>
      <c r="O53" s="19"/>
      <c r="P53" s="22">
        <v>140.0</v>
      </c>
      <c r="Q53" s="20">
        <f t="shared" si="1"/>
        <v>0</v>
      </c>
      <c r="R53" s="23" t="s">
        <v>47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40">
        <v>44971.0</v>
      </c>
      <c r="C54" s="41" t="s">
        <v>1409</v>
      </c>
      <c r="D54" s="42">
        <v>48471.0</v>
      </c>
      <c r="E54" s="42" t="s">
        <v>1410</v>
      </c>
      <c r="F54" s="19"/>
      <c r="G54" s="19"/>
      <c r="H54" s="21"/>
      <c r="I54" s="21">
        <v>5000.0</v>
      </c>
      <c r="J54" s="25"/>
      <c r="K54" s="21"/>
      <c r="L54" s="19"/>
      <c r="M54" s="19"/>
      <c r="N54" s="19"/>
      <c r="O54" s="19"/>
      <c r="P54" s="22">
        <v>5000.0</v>
      </c>
      <c r="Q54" s="20">
        <f t="shared" si="1"/>
        <v>0</v>
      </c>
      <c r="R54" s="23" t="s">
        <v>58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52.0</v>
      </c>
      <c r="B55" s="40">
        <v>44971.0</v>
      </c>
      <c r="C55" s="41" t="s">
        <v>1411</v>
      </c>
      <c r="D55" s="42">
        <v>48471.0</v>
      </c>
      <c r="E55" s="42" t="s">
        <v>1410</v>
      </c>
      <c r="F55" s="19"/>
      <c r="G55" s="19"/>
      <c r="H55" s="21"/>
      <c r="I55" s="21">
        <v>5000.0</v>
      </c>
      <c r="J55" s="25"/>
      <c r="K55" s="21"/>
      <c r="L55" s="19"/>
      <c r="M55" s="19"/>
      <c r="N55" s="19"/>
      <c r="O55" s="19"/>
      <c r="P55" s="22">
        <v>5000.0</v>
      </c>
      <c r="Q55" s="20">
        <f t="shared" si="1"/>
        <v>0</v>
      </c>
      <c r="R55" s="23" t="s">
        <v>58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53.0</v>
      </c>
      <c r="B56" s="40">
        <v>44971.0</v>
      </c>
      <c r="C56" s="41" t="s">
        <v>1412</v>
      </c>
      <c r="D56" s="42">
        <v>67899.0</v>
      </c>
      <c r="E56" s="42" t="s">
        <v>1413</v>
      </c>
      <c r="F56" s="19"/>
      <c r="G56" s="19"/>
      <c r="H56" s="21"/>
      <c r="I56" s="21">
        <v>8400.0</v>
      </c>
      <c r="J56" s="25"/>
      <c r="K56" s="21"/>
      <c r="L56" s="19"/>
      <c r="M56" s="19"/>
      <c r="N56" s="19"/>
      <c r="O56" s="19"/>
      <c r="P56" s="22">
        <v>8400.0</v>
      </c>
      <c r="Q56" s="20">
        <f t="shared" si="1"/>
        <v>0</v>
      </c>
      <c r="R56" s="23" t="s">
        <v>58</v>
      </c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54.0</v>
      </c>
      <c r="B57" s="40">
        <v>44971.0</v>
      </c>
      <c r="C57" s="41" t="s">
        <v>1414</v>
      </c>
      <c r="D57" s="42">
        <v>19122.0</v>
      </c>
      <c r="E57" s="42" t="s">
        <v>738</v>
      </c>
      <c r="F57" s="21">
        <v>200.0</v>
      </c>
      <c r="G57" s="19"/>
      <c r="H57" s="21"/>
      <c r="I57" s="21"/>
      <c r="J57" s="25"/>
      <c r="K57" s="21"/>
      <c r="L57" s="19"/>
      <c r="M57" s="19"/>
      <c r="N57" s="19"/>
      <c r="O57" s="19"/>
      <c r="P57" s="22">
        <v>200.0</v>
      </c>
      <c r="Q57" s="20">
        <f t="shared" si="1"/>
        <v>0</v>
      </c>
      <c r="R57" s="23" t="s">
        <v>58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55.0</v>
      </c>
      <c r="B58" s="40">
        <v>44971.0</v>
      </c>
      <c r="C58" s="41" t="s">
        <v>1415</v>
      </c>
      <c r="D58" s="42">
        <v>71146.0</v>
      </c>
      <c r="E58" s="42" t="s">
        <v>1416</v>
      </c>
      <c r="F58" s="19"/>
      <c r="G58" s="21">
        <v>108750.0</v>
      </c>
      <c r="H58" s="21"/>
      <c r="I58" s="21"/>
      <c r="J58" s="25"/>
      <c r="K58" s="21"/>
      <c r="L58" s="19"/>
      <c r="M58" s="19"/>
      <c r="N58" s="19"/>
      <c r="O58" s="19"/>
      <c r="P58" s="22">
        <v>108750.0</v>
      </c>
      <c r="Q58" s="20">
        <f t="shared" si="1"/>
        <v>0</v>
      </c>
      <c r="R58" s="23" t="s">
        <v>24</v>
      </c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56.0</v>
      </c>
      <c r="B59" s="40">
        <v>44970.0</v>
      </c>
      <c r="C59" s="41" t="s">
        <v>1417</v>
      </c>
      <c r="D59" s="42">
        <v>52215.0</v>
      </c>
      <c r="E59" s="42" t="s">
        <v>233</v>
      </c>
      <c r="F59" s="19"/>
      <c r="G59" s="19"/>
      <c r="H59" s="21">
        <v>200.0</v>
      </c>
      <c r="I59" s="21"/>
      <c r="J59" s="25"/>
      <c r="K59" s="21"/>
      <c r="L59" s="19"/>
      <c r="M59" s="19"/>
      <c r="N59" s="19"/>
      <c r="O59" s="19"/>
      <c r="P59" s="22">
        <v>200.0</v>
      </c>
      <c r="Q59" s="20">
        <f t="shared" si="1"/>
        <v>0</v>
      </c>
      <c r="R59" s="23"/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5">
        <v>57.0</v>
      </c>
      <c r="B60" s="40">
        <v>44970.0</v>
      </c>
      <c r="C60" s="41" t="s">
        <v>1418</v>
      </c>
      <c r="D60" s="42">
        <v>75935.0</v>
      </c>
      <c r="E60" s="42" t="s">
        <v>1419</v>
      </c>
      <c r="F60" s="19"/>
      <c r="G60" s="19"/>
      <c r="H60" s="21"/>
      <c r="I60" s="21"/>
      <c r="J60" s="25"/>
      <c r="K60" s="21">
        <v>23400.0</v>
      </c>
      <c r="L60" s="19"/>
      <c r="M60" s="19"/>
      <c r="N60" s="19"/>
      <c r="O60" s="19"/>
      <c r="P60" s="22">
        <v>23400.0</v>
      </c>
      <c r="Q60" s="20">
        <f t="shared" si="1"/>
        <v>0</v>
      </c>
      <c r="R60" s="23"/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5">
        <v>58.0</v>
      </c>
      <c r="B61" s="40">
        <v>44971.0</v>
      </c>
      <c r="C61" s="41" t="s">
        <v>1420</v>
      </c>
      <c r="D61" s="42">
        <v>50342.0</v>
      </c>
      <c r="E61" s="42" t="s">
        <v>247</v>
      </c>
      <c r="F61" s="19"/>
      <c r="G61" s="19"/>
      <c r="H61" s="21">
        <v>10000.0</v>
      </c>
      <c r="I61" s="21"/>
      <c r="J61" s="25"/>
      <c r="K61" s="21"/>
      <c r="L61" s="19"/>
      <c r="M61" s="19"/>
      <c r="N61" s="19"/>
      <c r="O61" s="19"/>
      <c r="P61" s="22">
        <v>10000.0</v>
      </c>
      <c r="Q61" s="20">
        <f t="shared" si="1"/>
        <v>0</v>
      </c>
      <c r="R61" s="23"/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5">
        <v>59.0</v>
      </c>
      <c r="B62" s="40">
        <v>44971.0</v>
      </c>
      <c r="C62" s="41" t="s">
        <v>1421</v>
      </c>
      <c r="D62" s="42">
        <v>51782.0</v>
      </c>
      <c r="E62" s="42" t="s">
        <v>387</v>
      </c>
      <c r="F62" s="19"/>
      <c r="G62" s="19"/>
      <c r="H62" s="21">
        <v>1250.0</v>
      </c>
      <c r="I62" s="21"/>
      <c r="J62" s="25"/>
      <c r="K62" s="21"/>
      <c r="L62" s="19"/>
      <c r="M62" s="19"/>
      <c r="N62" s="19"/>
      <c r="O62" s="19"/>
      <c r="P62" s="22">
        <v>1250.0</v>
      </c>
      <c r="Q62" s="20">
        <f t="shared" si="1"/>
        <v>0</v>
      </c>
      <c r="R62" s="23"/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5">
        <v>60.0</v>
      </c>
      <c r="B63" s="40">
        <v>44971.0</v>
      </c>
      <c r="C63" s="41" t="s">
        <v>1422</v>
      </c>
      <c r="D63" s="42">
        <v>52214.0</v>
      </c>
      <c r="E63" s="42" t="s">
        <v>94</v>
      </c>
      <c r="F63" s="19"/>
      <c r="G63" s="19"/>
      <c r="H63" s="21"/>
      <c r="I63" s="21"/>
      <c r="J63" s="25"/>
      <c r="K63" s="21"/>
      <c r="L63" s="19"/>
      <c r="M63" s="19"/>
      <c r="N63" s="19"/>
      <c r="O63" s="21">
        <v>5000.0</v>
      </c>
      <c r="P63" s="22">
        <v>5000.0</v>
      </c>
      <c r="Q63" s="20">
        <f t="shared" si="1"/>
        <v>0</v>
      </c>
      <c r="R63" s="23"/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5">
        <v>61.0</v>
      </c>
      <c r="B64" s="40">
        <v>44971.0</v>
      </c>
      <c r="C64" s="41" t="s">
        <v>1423</v>
      </c>
      <c r="D64" s="42">
        <v>27895.0</v>
      </c>
      <c r="E64" s="42" t="s">
        <v>1360</v>
      </c>
      <c r="F64" s="19"/>
      <c r="G64" s="19"/>
      <c r="H64" s="21"/>
      <c r="I64" s="21"/>
      <c r="J64" s="25"/>
      <c r="K64" s="21"/>
      <c r="L64" s="19"/>
      <c r="M64" s="19"/>
      <c r="N64" s="19"/>
      <c r="O64" s="21">
        <v>1200.0</v>
      </c>
      <c r="P64" s="22">
        <v>1200.0</v>
      </c>
      <c r="Q64" s="20">
        <f t="shared" si="1"/>
        <v>0</v>
      </c>
      <c r="R64" s="23"/>
      <c r="S64" s="2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5">
        <v>62.0</v>
      </c>
      <c r="B65" s="40">
        <v>44971.0</v>
      </c>
      <c r="C65" s="41" t="s">
        <v>1424</v>
      </c>
      <c r="D65" s="42">
        <v>55158.0</v>
      </c>
      <c r="E65" s="42" t="s">
        <v>1425</v>
      </c>
      <c r="F65" s="19"/>
      <c r="G65" s="19"/>
      <c r="H65" s="21"/>
      <c r="I65" s="21"/>
      <c r="J65" s="25"/>
      <c r="K65" s="21"/>
      <c r="L65" s="19"/>
      <c r="M65" s="19"/>
      <c r="N65" s="19"/>
      <c r="O65" s="21">
        <v>1200.0</v>
      </c>
      <c r="P65" s="22">
        <v>1200.0</v>
      </c>
      <c r="Q65" s="20">
        <f t="shared" si="1"/>
        <v>0</v>
      </c>
      <c r="R65" s="23"/>
      <c r="S65" s="2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5">
        <v>63.0</v>
      </c>
      <c r="B66" s="40">
        <v>44971.0</v>
      </c>
      <c r="C66" s="41" t="s">
        <v>1426</v>
      </c>
      <c r="D66" s="42">
        <v>52206.0</v>
      </c>
      <c r="E66" s="42" t="s">
        <v>160</v>
      </c>
      <c r="F66" s="19"/>
      <c r="G66" s="19"/>
      <c r="H66" s="21"/>
      <c r="I66" s="21"/>
      <c r="J66" s="25"/>
      <c r="K66" s="21"/>
      <c r="L66" s="19"/>
      <c r="M66" s="19"/>
      <c r="N66" s="19"/>
      <c r="O66" s="21">
        <v>10000.0</v>
      </c>
      <c r="P66" s="22">
        <v>10000.0</v>
      </c>
      <c r="Q66" s="20">
        <f t="shared" si="1"/>
        <v>0</v>
      </c>
      <c r="R66" s="23"/>
      <c r="S66" s="2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5">
        <v>64.0</v>
      </c>
      <c r="B67" s="40">
        <v>44971.0</v>
      </c>
      <c r="C67" s="41" t="s">
        <v>1427</v>
      </c>
      <c r="D67" s="42">
        <v>70793.0</v>
      </c>
      <c r="E67" s="42" t="s">
        <v>1370</v>
      </c>
      <c r="F67" s="19"/>
      <c r="G67" s="19"/>
      <c r="H67" s="21"/>
      <c r="I67" s="21"/>
      <c r="J67" s="25"/>
      <c r="K67" s="21">
        <v>196.0</v>
      </c>
      <c r="L67" s="19"/>
      <c r="M67" s="19"/>
      <c r="N67" s="19"/>
      <c r="O67" s="21">
        <v>2204.0</v>
      </c>
      <c r="P67" s="22">
        <v>2400.0</v>
      </c>
      <c r="Q67" s="20">
        <f t="shared" si="1"/>
        <v>0</v>
      </c>
      <c r="R67" s="23"/>
      <c r="S67" s="2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5">
        <v>65.0</v>
      </c>
      <c r="B68" s="40">
        <v>44971.0</v>
      </c>
      <c r="C68" s="41" t="s">
        <v>1428</v>
      </c>
      <c r="D68" s="42">
        <v>49194.0</v>
      </c>
      <c r="E68" s="42" t="s">
        <v>463</v>
      </c>
      <c r="F68" s="19"/>
      <c r="G68" s="19"/>
      <c r="H68" s="21"/>
      <c r="I68" s="21"/>
      <c r="J68" s="25"/>
      <c r="K68" s="21"/>
      <c r="L68" s="19"/>
      <c r="M68" s="19"/>
      <c r="N68" s="19"/>
      <c r="O68" s="21">
        <v>2400.0</v>
      </c>
      <c r="P68" s="22">
        <v>2400.0</v>
      </c>
      <c r="Q68" s="20">
        <f t="shared" si="1"/>
        <v>0</v>
      </c>
      <c r="R68" s="23"/>
      <c r="S68" s="2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5">
        <v>66.0</v>
      </c>
      <c r="B69" s="40">
        <v>44971.0</v>
      </c>
      <c r="C69" s="41" t="s">
        <v>1429</v>
      </c>
      <c r="D69" s="42">
        <v>21828.0</v>
      </c>
      <c r="E69" s="42" t="s">
        <v>235</v>
      </c>
      <c r="F69" s="19"/>
      <c r="G69" s="19"/>
      <c r="H69" s="21"/>
      <c r="I69" s="21"/>
      <c r="J69" s="25"/>
      <c r="K69" s="21"/>
      <c r="L69" s="19"/>
      <c r="M69" s="19"/>
      <c r="N69" s="19"/>
      <c r="O69" s="21">
        <v>2100.0</v>
      </c>
      <c r="P69" s="22">
        <v>2100.0</v>
      </c>
      <c r="Q69" s="20">
        <f t="shared" si="1"/>
        <v>0</v>
      </c>
      <c r="R69" s="23"/>
      <c r="S69" s="2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5">
        <v>67.0</v>
      </c>
      <c r="B70" s="40">
        <v>44971.0</v>
      </c>
      <c r="C70" s="41" t="s">
        <v>1430</v>
      </c>
      <c r="D70" s="42">
        <v>56033.0</v>
      </c>
      <c r="E70" s="42" t="s">
        <v>249</v>
      </c>
      <c r="F70" s="19"/>
      <c r="G70" s="19"/>
      <c r="H70" s="21"/>
      <c r="I70" s="21"/>
      <c r="J70" s="25"/>
      <c r="K70" s="21"/>
      <c r="L70" s="19"/>
      <c r="M70" s="19"/>
      <c r="N70" s="19"/>
      <c r="O70" s="21">
        <v>3600.0</v>
      </c>
      <c r="P70" s="22">
        <v>3600.0</v>
      </c>
      <c r="Q70" s="20">
        <f t="shared" si="1"/>
        <v>0</v>
      </c>
      <c r="R70" s="23"/>
      <c r="S70" s="2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5">
        <v>68.0</v>
      </c>
      <c r="B71" s="40">
        <v>44971.0</v>
      </c>
      <c r="C71" s="41" t="s">
        <v>1431</v>
      </c>
      <c r="D71" s="42">
        <v>12102.0</v>
      </c>
      <c r="E71" s="42" t="s">
        <v>1177</v>
      </c>
      <c r="F71" s="19"/>
      <c r="G71" s="19"/>
      <c r="H71" s="21">
        <v>350.0</v>
      </c>
      <c r="I71" s="21"/>
      <c r="J71" s="25"/>
      <c r="K71" s="21"/>
      <c r="L71" s="19"/>
      <c r="M71" s="19"/>
      <c r="N71" s="19"/>
      <c r="O71" s="19"/>
      <c r="P71" s="22">
        <v>350.0</v>
      </c>
      <c r="Q71" s="20">
        <f t="shared" si="1"/>
        <v>0</v>
      </c>
      <c r="R71" s="23"/>
      <c r="S71" s="2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5">
        <v>69.0</v>
      </c>
      <c r="B72" s="40">
        <v>44971.0</v>
      </c>
      <c r="C72" s="41" t="s">
        <v>1432</v>
      </c>
      <c r="D72" s="42">
        <v>55969.0</v>
      </c>
      <c r="E72" s="42" t="s">
        <v>245</v>
      </c>
      <c r="F72" s="19"/>
      <c r="G72" s="19"/>
      <c r="H72" s="21"/>
      <c r="I72" s="21"/>
      <c r="J72" s="25"/>
      <c r="K72" s="21"/>
      <c r="L72" s="19"/>
      <c r="M72" s="19"/>
      <c r="N72" s="19"/>
      <c r="O72" s="21">
        <v>1200.0</v>
      </c>
      <c r="P72" s="22">
        <v>1200.0</v>
      </c>
      <c r="Q72" s="20">
        <f t="shared" si="1"/>
        <v>0</v>
      </c>
      <c r="R72" s="23"/>
      <c r="S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5">
        <v>70.0</v>
      </c>
      <c r="B73" s="40">
        <v>44971.0</v>
      </c>
      <c r="C73" s="41" t="s">
        <v>1433</v>
      </c>
      <c r="D73" s="42">
        <v>51782.0</v>
      </c>
      <c r="E73" s="42" t="s">
        <v>387</v>
      </c>
      <c r="F73" s="19"/>
      <c r="G73" s="19"/>
      <c r="H73" s="21">
        <v>350.0</v>
      </c>
      <c r="I73" s="21"/>
      <c r="J73" s="25"/>
      <c r="K73" s="21"/>
      <c r="L73" s="19"/>
      <c r="M73" s="19"/>
      <c r="N73" s="19"/>
      <c r="O73" s="19"/>
      <c r="P73" s="22">
        <v>350.0</v>
      </c>
      <c r="Q73" s="20">
        <f t="shared" si="1"/>
        <v>0</v>
      </c>
      <c r="R73" s="23"/>
      <c r="S73" s="2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5">
        <v>71.0</v>
      </c>
      <c r="B74" s="40">
        <v>44971.0</v>
      </c>
      <c r="C74" s="41" t="s">
        <v>1434</v>
      </c>
      <c r="D74" s="42">
        <v>50342.0</v>
      </c>
      <c r="E74" s="42" t="s">
        <v>247</v>
      </c>
      <c r="F74" s="19"/>
      <c r="G74" s="19"/>
      <c r="H74" s="21"/>
      <c r="I74" s="21"/>
      <c r="J74" s="25"/>
      <c r="K74" s="21">
        <v>5000.0</v>
      </c>
      <c r="L74" s="19"/>
      <c r="M74" s="19"/>
      <c r="N74" s="19"/>
      <c r="O74" s="19"/>
      <c r="P74" s="22">
        <v>5000.0</v>
      </c>
      <c r="Q74" s="20">
        <f t="shared" si="1"/>
        <v>0</v>
      </c>
      <c r="R74" s="23"/>
      <c r="S74" s="2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5">
        <v>72.0</v>
      </c>
      <c r="B75" s="40">
        <v>44971.0</v>
      </c>
      <c r="C75" s="41" t="s">
        <v>1435</v>
      </c>
      <c r="D75" s="42">
        <v>10697.0</v>
      </c>
      <c r="E75" s="42" t="s">
        <v>686</v>
      </c>
      <c r="F75" s="19"/>
      <c r="G75" s="19"/>
      <c r="H75" s="21"/>
      <c r="I75" s="21"/>
      <c r="J75" s="25"/>
      <c r="K75" s="21"/>
      <c r="L75" s="19"/>
      <c r="M75" s="19"/>
      <c r="N75" s="19"/>
      <c r="O75" s="21">
        <v>1200.0</v>
      </c>
      <c r="P75" s="22">
        <v>1200.0</v>
      </c>
      <c r="Q75" s="20">
        <f t="shared" si="1"/>
        <v>0</v>
      </c>
      <c r="R75" s="23"/>
      <c r="S75" s="2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5">
        <v>73.0</v>
      </c>
      <c r="B76" s="40">
        <v>44971.0</v>
      </c>
      <c r="C76" s="41" t="s">
        <v>1436</v>
      </c>
      <c r="D76" s="42">
        <v>52669.0</v>
      </c>
      <c r="E76" s="42" t="s">
        <v>44</v>
      </c>
      <c r="F76" s="19"/>
      <c r="G76" s="19"/>
      <c r="H76" s="21"/>
      <c r="I76" s="21"/>
      <c r="J76" s="25"/>
      <c r="K76" s="21"/>
      <c r="L76" s="19"/>
      <c r="M76" s="19"/>
      <c r="N76" s="19"/>
      <c r="O76" s="21">
        <v>2400.0</v>
      </c>
      <c r="P76" s="22">
        <v>2400.0</v>
      </c>
      <c r="Q76" s="20">
        <f t="shared" si="1"/>
        <v>0</v>
      </c>
      <c r="R76" s="23"/>
      <c r="S76" s="2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5">
        <v>74.0</v>
      </c>
      <c r="B77" s="40">
        <v>44971.0</v>
      </c>
      <c r="C77" s="41" t="s">
        <v>1437</v>
      </c>
      <c r="D77" s="42">
        <v>36928.0</v>
      </c>
      <c r="E77" s="42" t="s">
        <v>482</v>
      </c>
      <c r="F77" s="21"/>
      <c r="G77" s="19"/>
      <c r="H77" s="21"/>
      <c r="I77" s="21"/>
      <c r="J77" s="21"/>
      <c r="K77" s="21"/>
      <c r="L77" s="19"/>
      <c r="M77" s="19"/>
      <c r="N77" s="19"/>
      <c r="O77" s="21">
        <v>2400.0</v>
      </c>
      <c r="P77" s="22">
        <v>2400.0</v>
      </c>
      <c r="Q77" s="20">
        <f t="shared" si="1"/>
        <v>0</v>
      </c>
      <c r="R77" s="23"/>
      <c r="S77" s="2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5">
        <v>75.0</v>
      </c>
      <c r="B78" s="40">
        <v>44971.0</v>
      </c>
      <c r="C78" s="41" t="s">
        <v>1438</v>
      </c>
      <c r="D78" s="42">
        <v>10697.0</v>
      </c>
      <c r="E78" s="42" t="s">
        <v>686</v>
      </c>
      <c r="F78" s="21"/>
      <c r="G78" s="19"/>
      <c r="H78" s="21"/>
      <c r="I78" s="21"/>
      <c r="J78" s="21"/>
      <c r="K78" s="21"/>
      <c r="L78" s="19"/>
      <c r="M78" s="19"/>
      <c r="N78" s="19"/>
      <c r="O78" s="21">
        <v>2400.0</v>
      </c>
      <c r="P78" s="22">
        <v>2400.0</v>
      </c>
      <c r="Q78" s="20">
        <f t="shared" si="1"/>
        <v>0</v>
      </c>
      <c r="R78" s="23"/>
      <c r="S78" s="2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5">
        <v>76.0</v>
      </c>
      <c r="B79" s="40">
        <v>44971.0</v>
      </c>
      <c r="C79" s="41" t="s">
        <v>1439</v>
      </c>
      <c r="D79" s="42">
        <v>66712.0</v>
      </c>
      <c r="E79" s="42" t="s">
        <v>450</v>
      </c>
      <c r="F79" s="21"/>
      <c r="G79" s="19"/>
      <c r="H79" s="21"/>
      <c r="I79" s="21"/>
      <c r="J79" s="21"/>
      <c r="K79" s="21">
        <v>222.5</v>
      </c>
      <c r="L79" s="19"/>
      <c r="M79" s="19"/>
      <c r="N79" s="19"/>
      <c r="O79" s="21">
        <v>3377.5</v>
      </c>
      <c r="P79" s="22">
        <v>3600.0</v>
      </c>
      <c r="Q79" s="20">
        <f t="shared" si="1"/>
        <v>0</v>
      </c>
      <c r="R79" s="23"/>
      <c r="S79" s="2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1"/>
      <c r="B80" s="32"/>
      <c r="C80" s="32"/>
      <c r="D80" s="32"/>
      <c r="E80" s="32"/>
      <c r="F80" s="33">
        <f t="shared" ref="F80:P80" si="2">SUM(F5:F79)</f>
        <v>340</v>
      </c>
      <c r="G80" s="33">
        <f t="shared" si="2"/>
        <v>108750</v>
      </c>
      <c r="H80" s="33">
        <f t="shared" si="2"/>
        <v>42150</v>
      </c>
      <c r="I80" s="33">
        <f t="shared" si="2"/>
        <v>194155</v>
      </c>
      <c r="J80" s="33">
        <f t="shared" si="2"/>
        <v>20750</v>
      </c>
      <c r="K80" s="33">
        <f t="shared" si="2"/>
        <v>34713.5</v>
      </c>
      <c r="L80" s="33">
        <f t="shared" si="2"/>
        <v>0</v>
      </c>
      <c r="M80" s="33">
        <f t="shared" si="2"/>
        <v>0</v>
      </c>
      <c r="N80" s="33">
        <f t="shared" si="2"/>
        <v>3750</v>
      </c>
      <c r="O80" s="33">
        <f t="shared" si="2"/>
        <v>40681.5</v>
      </c>
      <c r="P80" s="33">
        <f t="shared" si="2"/>
        <v>445290</v>
      </c>
      <c r="Q80" s="20">
        <f t="shared" si="1"/>
        <v>0</v>
      </c>
      <c r="R80" s="35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36"/>
      <c r="B81" s="32"/>
      <c r="C81" s="32"/>
      <c r="D81" s="32"/>
      <c r="E81" s="32"/>
      <c r="F81" s="37">
        <f>SUM(F80+G80+H80+I80+J80+K80+L80+M80+N80+O80)</f>
        <v>445290</v>
      </c>
      <c r="G81" s="8"/>
      <c r="H81" s="8"/>
      <c r="I81" s="8"/>
      <c r="J81" s="8"/>
      <c r="K81" s="8"/>
      <c r="L81" s="9"/>
      <c r="M81" s="38"/>
      <c r="N81" s="38"/>
      <c r="O81" s="38"/>
      <c r="P81" s="24"/>
      <c r="Q81" s="24"/>
      <c r="R81" s="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 t="s">
        <v>27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 t="s">
        <v>30</v>
      </c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</sheetData>
  <mergeCells count="17">
    <mergeCell ref="E2:E4"/>
    <mergeCell ref="F3:F4"/>
    <mergeCell ref="G3:H3"/>
    <mergeCell ref="I3:J3"/>
    <mergeCell ref="K3:K4"/>
    <mergeCell ref="L3:L4"/>
    <mergeCell ref="F81:L8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1440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44971.0</v>
      </c>
      <c r="C5" s="41" t="s">
        <v>1441</v>
      </c>
      <c r="D5" s="42">
        <v>65861.0</v>
      </c>
      <c r="E5" s="42" t="s">
        <v>341</v>
      </c>
      <c r="F5" s="21"/>
      <c r="G5" s="19"/>
      <c r="H5" s="19"/>
      <c r="I5" s="25">
        <v>3275.0</v>
      </c>
      <c r="J5" s="19"/>
      <c r="K5" s="21"/>
      <c r="L5" s="19"/>
      <c r="M5" s="19"/>
      <c r="N5" s="21"/>
      <c r="O5" s="19"/>
      <c r="P5" s="22">
        <v>3275.0</v>
      </c>
      <c r="Q5" s="20">
        <f t="shared" ref="Q5:Q73" si="1">F5+G5+H5+I5+J5+K5+L5+N5+O5-P5</f>
        <v>0</v>
      </c>
      <c r="R5" s="23" t="s">
        <v>24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44972.0</v>
      </c>
      <c r="C6" s="41" t="s">
        <v>1442</v>
      </c>
      <c r="D6" s="42">
        <v>49825.0</v>
      </c>
      <c r="E6" s="42" t="s">
        <v>1319</v>
      </c>
      <c r="F6" s="19"/>
      <c r="G6" s="19"/>
      <c r="H6" s="19"/>
      <c r="I6" s="25">
        <v>1050.0</v>
      </c>
      <c r="J6" s="21"/>
      <c r="K6" s="21"/>
      <c r="L6" s="19"/>
      <c r="M6" s="19"/>
      <c r="N6" s="19"/>
      <c r="O6" s="19"/>
      <c r="P6" s="22">
        <v>1050.0</v>
      </c>
      <c r="Q6" s="20">
        <f t="shared" si="1"/>
        <v>0</v>
      </c>
      <c r="R6" s="23" t="s">
        <v>75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44972.0</v>
      </c>
      <c r="C7" s="41" t="s">
        <v>1443</v>
      </c>
      <c r="D7" s="42">
        <v>51051.0</v>
      </c>
      <c r="E7" s="42" t="s">
        <v>1444</v>
      </c>
      <c r="F7" s="19"/>
      <c r="G7" s="21"/>
      <c r="H7" s="19"/>
      <c r="I7" s="21">
        <v>15000.0</v>
      </c>
      <c r="J7" s="25"/>
      <c r="K7" s="19"/>
      <c r="L7" s="19"/>
      <c r="M7" s="19"/>
      <c r="N7" s="19"/>
      <c r="O7" s="19"/>
      <c r="P7" s="22">
        <v>15000.0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44972.0</v>
      </c>
      <c r="C8" s="41" t="s">
        <v>1445</v>
      </c>
      <c r="D8" s="42">
        <v>48699.0</v>
      </c>
      <c r="E8" s="42" t="s">
        <v>1446</v>
      </c>
      <c r="F8" s="21"/>
      <c r="G8" s="19"/>
      <c r="H8" s="19"/>
      <c r="I8" s="25"/>
      <c r="J8" s="21">
        <v>5150.0</v>
      </c>
      <c r="K8" s="21"/>
      <c r="L8" s="19"/>
      <c r="M8" s="19"/>
      <c r="N8" s="19"/>
      <c r="O8" s="19"/>
      <c r="P8" s="22">
        <v>5150.0</v>
      </c>
      <c r="Q8" s="20">
        <f t="shared" si="1"/>
        <v>0</v>
      </c>
      <c r="R8" s="23" t="s">
        <v>75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44972.0</v>
      </c>
      <c r="C9" s="41" t="s">
        <v>1447</v>
      </c>
      <c r="D9" s="42">
        <v>57773.0</v>
      </c>
      <c r="E9" s="42" t="s">
        <v>79</v>
      </c>
      <c r="F9" s="21"/>
      <c r="G9" s="19"/>
      <c r="H9" s="21"/>
      <c r="I9" s="25"/>
      <c r="J9" s="21">
        <v>5150.0</v>
      </c>
      <c r="K9" s="21"/>
      <c r="L9" s="19"/>
      <c r="M9" s="19"/>
      <c r="N9" s="19"/>
      <c r="O9" s="19"/>
      <c r="P9" s="22">
        <v>5150.0</v>
      </c>
      <c r="Q9" s="20">
        <f t="shared" si="1"/>
        <v>0</v>
      </c>
      <c r="R9" s="23" t="s">
        <v>75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44972.0</v>
      </c>
      <c r="C10" s="41" t="s">
        <v>1448</v>
      </c>
      <c r="D10" s="42">
        <v>46778.0</v>
      </c>
      <c r="E10" s="42" t="s">
        <v>275</v>
      </c>
      <c r="F10" s="19"/>
      <c r="G10" s="19"/>
      <c r="H10" s="21"/>
      <c r="I10" s="25"/>
      <c r="J10" s="21">
        <v>16450.0</v>
      </c>
      <c r="K10" s="19"/>
      <c r="L10" s="19"/>
      <c r="M10" s="19"/>
      <c r="N10" s="19"/>
      <c r="O10" s="19"/>
      <c r="P10" s="22">
        <v>16450.0</v>
      </c>
      <c r="Q10" s="20">
        <f t="shared" si="1"/>
        <v>0</v>
      </c>
      <c r="R10" s="23" t="s">
        <v>58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44972.0</v>
      </c>
      <c r="C11" s="41" t="s">
        <v>1449</v>
      </c>
      <c r="D11" s="42">
        <v>49831.0</v>
      </c>
      <c r="E11" s="42" t="s">
        <v>1450</v>
      </c>
      <c r="F11" s="19"/>
      <c r="G11" s="19"/>
      <c r="H11" s="21"/>
      <c r="I11" s="25">
        <v>2309.0</v>
      </c>
      <c r="J11" s="25"/>
      <c r="K11" s="21">
        <v>681.0</v>
      </c>
      <c r="L11" s="19"/>
      <c r="M11" s="19"/>
      <c r="N11" s="19"/>
      <c r="O11" s="19"/>
      <c r="P11" s="22">
        <v>2990.0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44972.0</v>
      </c>
      <c r="C12" s="41" t="s">
        <v>1451</v>
      </c>
      <c r="D12" s="42">
        <v>10291.0</v>
      </c>
      <c r="E12" s="42" t="s">
        <v>343</v>
      </c>
      <c r="F12" s="19"/>
      <c r="G12" s="21"/>
      <c r="H12" s="19"/>
      <c r="I12" s="25"/>
      <c r="J12" s="21">
        <v>1252.0</v>
      </c>
      <c r="K12" s="21">
        <v>198.0</v>
      </c>
      <c r="L12" s="19"/>
      <c r="M12" s="19"/>
      <c r="N12" s="19"/>
      <c r="O12" s="19"/>
      <c r="P12" s="22">
        <v>1450.0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44972.0</v>
      </c>
      <c r="C13" s="41" t="s">
        <v>1452</v>
      </c>
      <c r="D13" s="42">
        <v>51660.0</v>
      </c>
      <c r="E13" s="42" t="s">
        <v>1453</v>
      </c>
      <c r="F13" s="19"/>
      <c r="G13" s="19"/>
      <c r="H13" s="19"/>
      <c r="I13" s="25"/>
      <c r="J13" s="21">
        <v>1200.0</v>
      </c>
      <c r="K13" s="21"/>
      <c r="L13" s="19"/>
      <c r="M13" s="21"/>
      <c r="N13" s="19"/>
      <c r="O13" s="19"/>
      <c r="P13" s="22">
        <v>1200.0</v>
      </c>
      <c r="Q13" s="20">
        <f t="shared" si="1"/>
        <v>0</v>
      </c>
      <c r="R13" s="23" t="s">
        <v>24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44972.0</v>
      </c>
      <c r="C14" s="41" t="s">
        <v>1454</v>
      </c>
      <c r="D14" s="42">
        <v>52214.0</v>
      </c>
      <c r="E14" s="42" t="s">
        <v>94</v>
      </c>
      <c r="F14" s="19"/>
      <c r="G14" s="19"/>
      <c r="H14" s="21"/>
      <c r="I14" s="25">
        <v>17700.0</v>
      </c>
      <c r="J14" s="21"/>
      <c r="K14" s="21"/>
      <c r="L14" s="19"/>
      <c r="M14" s="19"/>
      <c r="N14" s="19"/>
      <c r="O14" s="19"/>
      <c r="P14" s="22">
        <v>17700.0</v>
      </c>
      <c r="Q14" s="20">
        <f t="shared" si="1"/>
        <v>0</v>
      </c>
      <c r="R14" s="23" t="s">
        <v>24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44972.0</v>
      </c>
      <c r="C15" s="41" t="s">
        <v>1455</v>
      </c>
      <c r="D15" s="42">
        <v>52247.0</v>
      </c>
      <c r="E15" s="42" t="s">
        <v>195</v>
      </c>
      <c r="F15" s="21"/>
      <c r="G15" s="19"/>
      <c r="H15" s="19"/>
      <c r="I15" s="25">
        <v>148400.0</v>
      </c>
      <c r="J15" s="21"/>
      <c r="K15" s="21"/>
      <c r="L15" s="19"/>
      <c r="M15" s="19"/>
      <c r="N15" s="19"/>
      <c r="O15" s="19"/>
      <c r="P15" s="22">
        <v>148400.0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44972.0</v>
      </c>
      <c r="C16" s="41" t="s">
        <v>1456</v>
      </c>
      <c r="D16" s="42">
        <v>48543.0</v>
      </c>
      <c r="E16" s="42" t="s">
        <v>1457</v>
      </c>
      <c r="F16" s="21"/>
      <c r="G16" s="19"/>
      <c r="H16" s="19"/>
      <c r="I16" s="25">
        <v>2650.0</v>
      </c>
      <c r="J16" s="21"/>
      <c r="K16" s="19"/>
      <c r="L16" s="19"/>
      <c r="M16" s="19"/>
      <c r="N16" s="19"/>
      <c r="O16" s="19"/>
      <c r="P16" s="22">
        <v>2650.0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44972.0</v>
      </c>
      <c r="C17" s="41" t="s">
        <v>1458</v>
      </c>
      <c r="D17" s="42">
        <v>10288.0</v>
      </c>
      <c r="E17" s="42" t="s">
        <v>67</v>
      </c>
      <c r="F17" s="21"/>
      <c r="G17" s="19"/>
      <c r="H17" s="21"/>
      <c r="I17" s="25">
        <v>20000.0</v>
      </c>
      <c r="J17" s="21"/>
      <c r="K17" s="21"/>
      <c r="L17" s="19"/>
      <c r="M17" s="19"/>
      <c r="N17" s="19"/>
      <c r="O17" s="19"/>
      <c r="P17" s="22">
        <v>20000.0</v>
      </c>
      <c r="Q17" s="20">
        <f t="shared" si="1"/>
        <v>0</v>
      </c>
      <c r="R17" s="23" t="s">
        <v>65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44972.0</v>
      </c>
      <c r="C18" s="41" t="s">
        <v>1459</v>
      </c>
      <c r="D18" s="42">
        <v>22332.0</v>
      </c>
      <c r="E18" s="42" t="s">
        <v>177</v>
      </c>
      <c r="F18" s="21"/>
      <c r="G18" s="21"/>
      <c r="H18" s="19"/>
      <c r="I18" s="25"/>
      <c r="J18" s="21">
        <v>25000.0</v>
      </c>
      <c r="K18" s="19"/>
      <c r="L18" s="19"/>
      <c r="M18" s="19"/>
      <c r="N18" s="21"/>
      <c r="O18" s="19"/>
      <c r="P18" s="22">
        <v>25000.0</v>
      </c>
      <c r="Q18" s="20">
        <f t="shared" si="1"/>
        <v>0</v>
      </c>
      <c r="R18" s="23" t="s">
        <v>65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44972.0</v>
      </c>
      <c r="C19" s="41" t="s">
        <v>1460</v>
      </c>
      <c r="D19" s="42">
        <v>14329.0</v>
      </c>
      <c r="E19" s="42" t="s">
        <v>55</v>
      </c>
      <c r="F19" s="19"/>
      <c r="G19" s="19"/>
      <c r="H19" s="21"/>
      <c r="I19" s="25">
        <v>5000.0</v>
      </c>
      <c r="J19" s="21"/>
      <c r="K19" s="21"/>
      <c r="L19" s="19"/>
      <c r="M19" s="19"/>
      <c r="N19" s="19"/>
      <c r="O19" s="19"/>
      <c r="P19" s="22">
        <v>5000.0</v>
      </c>
      <c r="Q19" s="20">
        <f t="shared" si="1"/>
        <v>0</v>
      </c>
      <c r="R19" s="23" t="s">
        <v>65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44972.0</v>
      </c>
      <c r="C20" s="41" t="s">
        <v>1461</v>
      </c>
      <c r="D20" s="42">
        <v>67909.0</v>
      </c>
      <c r="E20" s="42" t="s">
        <v>657</v>
      </c>
      <c r="F20" s="19"/>
      <c r="G20" s="19"/>
      <c r="H20" s="19"/>
      <c r="I20" s="25">
        <v>25000.0</v>
      </c>
      <c r="J20" s="21"/>
      <c r="K20" s="19"/>
      <c r="L20" s="19"/>
      <c r="M20" s="19"/>
      <c r="N20" s="19"/>
      <c r="O20" s="19"/>
      <c r="P20" s="22">
        <v>25000.0</v>
      </c>
      <c r="Q20" s="20">
        <f t="shared" si="1"/>
        <v>0</v>
      </c>
      <c r="R20" s="23" t="s">
        <v>65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44972.0</v>
      </c>
      <c r="C21" s="41" t="s">
        <v>1462</v>
      </c>
      <c r="D21" s="42">
        <v>22341.0</v>
      </c>
      <c r="E21" s="42" t="s">
        <v>83</v>
      </c>
      <c r="F21" s="21"/>
      <c r="G21" s="19"/>
      <c r="H21" s="21"/>
      <c r="I21" s="21">
        <v>3275.0</v>
      </c>
      <c r="J21" s="25"/>
      <c r="K21" s="19"/>
      <c r="L21" s="19"/>
      <c r="M21" s="19"/>
      <c r="N21" s="21"/>
      <c r="O21" s="19"/>
      <c r="P21" s="22">
        <v>3275.0</v>
      </c>
      <c r="Q21" s="20">
        <f t="shared" si="1"/>
        <v>0</v>
      </c>
      <c r="R21" s="23" t="s">
        <v>75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44972.0</v>
      </c>
      <c r="C22" s="41" t="s">
        <v>1463</v>
      </c>
      <c r="D22" s="42">
        <v>49825.0</v>
      </c>
      <c r="E22" s="42" t="s">
        <v>1319</v>
      </c>
      <c r="F22" s="19"/>
      <c r="G22" s="19"/>
      <c r="H22" s="21"/>
      <c r="I22" s="21"/>
      <c r="J22" s="25">
        <v>350.0</v>
      </c>
      <c r="K22" s="19"/>
      <c r="L22" s="19"/>
      <c r="M22" s="19"/>
      <c r="N22" s="19"/>
      <c r="O22" s="19"/>
      <c r="P22" s="22">
        <v>350.0</v>
      </c>
      <c r="Q22" s="20">
        <f t="shared" si="1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44972.0</v>
      </c>
      <c r="C23" s="41" t="s">
        <v>1464</v>
      </c>
      <c r="D23" s="42">
        <v>75878.0</v>
      </c>
      <c r="E23" s="42" t="s">
        <v>1096</v>
      </c>
      <c r="F23" s="19"/>
      <c r="G23" s="21"/>
      <c r="H23" s="21"/>
      <c r="I23" s="21">
        <v>4000.0</v>
      </c>
      <c r="J23" s="25"/>
      <c r="K23" s="21"/>
      <c r="L23" s="19"/>
      <c r="M23" s="19"/>
      <c r="N23" s="19"/>
      <c r="O23" s="19"/>
      <c r="P23" s="22">
        <v>4000.0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44972.0</v>
      </c>
      <c r="C24" s="41" t="s">
        <v>1465</v>
      </c>
      <c r="D24" s="42">
        <v>75956.0</v>
      </c>
      <c r="E24" s="42" t="s">
        <v>1466</v>
      </c>
      <c r="F24" s="19"/>
      <c r="G24" s="19"/>
      <c r="H24" s="19"/>
      <c r="I24" s="21">
        <v>27000.0</v>
      </c>
      <c r="J24" s="25"/>
      <c r="K24" s="19"/>
      <c r="L24" s="19"/>
      <c r="M24" s="19"/>
      <c r="N24" s="19"/>
      <c r="O24" s="19"/>
      <c r="P24" s="22">
        <v>27000.0</v>
      </c>
      <c r="Q24" s="20">
        <f t="shared" si="1"/>
        <v>0</v>
      </c>
      <c r="R24" s="23" t="s">
        <v>58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44972.0</v>
      </c>
      <c r="C25" s="41" t="s">
        <v>1467</v>
      </c>
      <c r="D25" s="42">
        <v>22341.0</v>
      </c>
      <c r="E25" s="42" t="s">
        <v>83</v>
      </c>
      <c r="F25" s="21"/>
      <c r="G25" s="19"/>
      <c r="H25" s="19"/>
      <c r="I25" s="21">
        <v>5150.0</v>
      </c>
      <c r="J25" s="25"/>
      <c r="K25" s="21"/>
      <c r="L25" s="19"/>
      <c r="M25" s="19"/>
      <c r="N25" s="19"/>
      <c r="O25" s="19"/>
      <c r="P25" s="22">
        <v>5150.0</v>
      </c>
      <c r="Q25" s="20">
        <f t="shared" si="1"/>
        <v>0</v>
      </c>
      <c r="R25" s="23" t="s">
        <v>65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44972.0</v>
      </c>
      <c r="C26" s="41" t="s">
        <v>1468</v>
      </c>
      <c r="D26" s="42">
        <v>67909.0</v>
      </c>
      <c r="E26" s="42" t="s">
        <v>657</v>
      </c>
      <c r="F26" s="19"/>
      <c r="G26" s="19"/>
      <c r="H26" s="21"/>
      <c r="I26" s="21">
        <v>200.0</v>
      </c>
      <c r="J26" s="25"/>
      <c r="K26" s="21"/>
      <c r="L26" s="19"/>
      <c r="M26" s="19"/>
      <c r="N26" s="19"/>
      <c r="O26" s="19"/>
      <c r="P26" s="22">
        <v>200.0</v>
      </c>
      <c r="Q26" s="20">
        <f t="shared" si="1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44972.0</v>
      </c>
      <c r="C27" s="41" t="s">
        <v>1469</v>
      </c>
      <c r="D27" s="42">
        <v>48631.0</v>
      </c>
      <c r="E27" s="42" t="s">
        <v>53</v>
      </c>
      <c r="F27" s="19"/>
      <c r="G27" s="19"/>
      <c r="H27" s="21"/>
      <c r="I27" s="25">
        <v>5000.0</v>
      </c>
      <c r="J27" s="21"/>
      <c r="K27" s="19"/>
      <c r="L27" s="19"/>
      <c r="M27" s="19"/>
      <c r="N27" s="19"/>
      <c r="O27" s="19"/>
      <c r="P27" s="22">
        <v>5000.0</v>
      </c>
      <c r="Q27" s="20">
        <f t="shared" si="1"/>
        <v>0</v>
      </c>
      <c r="R27" s="23" t="s">
        <v>65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44972.0</v>
      </c>
      <c r="C28" s="41" t="s">
        <v>1470</v>
      </c>
      <c r="D28" s="42">
        <v>50436.0</v>
      </c>
      <c r="E28" s="42" t="s">
        <v>100</v>
      </c>
      <c r="F28" s="21"/>
      <c r="G28" s="19"/>
      <c r="H28" s="21"/>
      <c r="I28" s="25">
        <v>10000.0</v>
      </c>
      <c r="J28" s="21"/>
      <c r="K28" s="19"/>
      <c r="L28" s="19"/>
      <c r="M28" s="21"/>
      <c r="N28" s="50"/>
      <c r="O28" s="19"/>
      <c r="P28" s="22">
        <v>10000.0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44972.0</v>
      </c>
      <c r="C29" s="41" t="s">
        <v>1471</v>
      </c>
      <c r="D29" s="42">
        <v>51017.0</v>
      </c>
      <c r="E29" s="42" t="s">
        <v>122</v>
      </c>
      <c r="F29" s="19"/>
      <c r="G29" s="19"/>
      <c r="H29" s="21">
        <v>40400.0</v>
      </c>
      <c r="I29" s="21"/>
      <c r="J29" s="25"/>
      <c r="K29" s="19"/>
      <c r="L29" s="19"/>
      <c r="M29" s="21"/>
      <c r="N29" s="51"/>
      <c r="O29" s="19"/>
      <c r="P29" s="22">
        <v>40400.0</v>
      </c>
      <c r="Q29" s="20">
        <f t="shared" si="1"/>
        <v>0</v>
      </c>
      <c r="R29" s="23" t="s">
        <v>24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44972.0</v>
      </c>
      <c r="C30" s="41" t="s">
        <v>1472</v>
      </c>
      <c r="D30" s="42">
        <v>54280.0</v>
      </c>
      <c r="E30" s="42" t="s">
        <v>774</v>
      </c>
      <c r="F30" s="19"/>
      <c r="G30" s="19"/>
      <c r="H30" s="19"/>
      <c r="I30" s="25">
        <v>5750.0</v>
      </c>
      <c r="J30" s="21"/>
      <c r="K30" s="19"/>
      <c r="L30" s="19"/>
      <c r="M30" s="19"/>
      <c r="N30" s="19"/>
      <c r="O30" s="19"/>
      <c r="P30" s="22">
        <v>5750.0</v>
      </c>
      <c r="Q30" s="20">
        <f t="shared" si="1"/>
        <v>0</v>
      </c>
      <c r="R30" s="23" t="s">
        <v>65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44972.0</v>
      </c>
      <c r="C31" s="41" t="s">
        <v>1473</v>
      </c>
      <c r="D31" s="42">
        <v>10001.0</v>
      </c>
      <c r="E31" s="42" t="s">
        <v>500</v>
      </c>
      <c r="F31" s="19"/>
      <c r="G31" s="19"/>
      <c r="H31" s="19"/>
      <c r="I31" s="25">
        <v>100.0</v>
      </c>
      <c r="J31" s="21"/>
      <c r="K31" s="21"/>
      <c r="L31" s="19"/>
      <c r="M31" s="19"/>
      <c r="N31" s="19"/>
      <c r="O31" s="19"/>
      <c r="P31" s="22">
        <v>100.0</v>
      </c>
      <c r="Q31" s="20">
        <f t="shared" si="1"/>
        <v>0</v>
      </c>
      <c r="R31" s="23" t="s">
        <v>24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44972.0</v>
      </c>
      <c r="C32" s="41" t="s">
        <v>1474</v>
      </c>
      <c r="D32" s="42">
        <v>48631.0</v>
      </c>
      <c r="E32" s="42" t="s">
        <v>53</v>
      </c>
      <c r="F32" s="19"/>
      <c r="G32" s="19"/>
      <c r="H32" s="21"/>
      <c r="I32" s="25">
        <v>15000.0</v>
      </c>
      <c r="J32" s="21"/>
      <c r="K32" s="19"/>
      <c r="L32" s="19"/>
      <c r="M32" s="21"/>
      <c r="N32" s="19"/>
      <c r="O32" s="19"/>
      <c r="P32" s="22">
        <v>15000.0</v>
      </c>
      <c r="Q32" s="20">
        <f t="shared" si="1"/>
        <v>0</v>
      </c>
      <c r="R32" s="23" t="s">
        <v>65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44972.0</v>
      </c>
      <c r="C33" s="41" t="s">
        <v>1475</v>
      </c>
      <c r="D33" s="42">
        <v>53749.0</v>
      </c>
      <c r="E33" s="42" t="s">
        <v>1476</v>
      </c>
      <c r="F33" s="19"/>
      <c r="G33" s="19"/>
      <c r="H33" s="19"/>
      <c r="I33" s="25">
        <v>5000.0</v>
      </c>
      <c r="J33" s="21"/>
      <c r="K33" s="19"/>
      <c r="L33" s="19"/>
      <c r="M33" s="19"/>
      <c r="N33" s="19"/>
      <c r="O33" s="19"/>
      <c r="P33" s="22">
        <v>5000.0</v>
      </c>
      <c r="Q33" s="20">
        <f t="shared" si="1"/>
        <v>0</v>
      </c>
      <c r="R33" s="23" t="s">
        <v>65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44972.0</v>
      </c>
      <c r="C34" s="41" t="s">
        <v>1477</v>
      </c>
      <c r="D34" s="42">
        <v>54349.0</v>
      </c>
      <c r="E34" s="42" t="s">
        <v>1478</v>
      </c>
      <c r="F34" s="19"/>
      <c r="G34" s="21"/>
      <c r="H34" s="19"/>
      <c r="I34" s="25">
        <v>20000.0</v>
      </c>
      <c r="J34" s="21"/>
      <c r="K34" s="19"/>
      <c r="L34" s="19"/>
      <c r="M34" s="19"/>
      <c r="N34" s="21"/>
      <c r="O34" s="19"/>
      <c r="P34" s="22">
        <v>20000.0</v>
      </c>
      <c r="Q34" s="20">
        <f t="shared" si="1"/>
        <v>0</v>
      </c>
      <c r="R34" s="23" t="s">
        <v>65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44972.0</v>
      </c>
      <c r="C35" s="41" t="s">
        <v>1479</v>
      </c>
      <c r="D35" s="42">
        <v>22341.0</v>
      </c>
      <c r="E35" s="42" t="s">
        <v>83</v>
      </c>
      <c r="F35" s="19"/>
      <c r="G35" s="19"/>
      <c r="H35" s="19"/>
      <c r="I35" s="25">
        <v>100.0</v>
      </c>
      <c r="J35" s="21"/>
      <c r="K35" s="19"/>
      <c r="L35" s="19"/>
      <c r="M35" s="19"/>
      <c r="N35" s="19"/>
      <c r="O35" s="19"/>
      <c r="P35" s="22">
        <v>100.0</v>
      </c>
      <c r="Q35" s="20">
        <f t="shared" si="1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44972.0</v>
      </c>
      <c r="C36" s="41" t="s">
        <v>1480</v>
      </c>
      <c r="D36" s="42">
        <v>51797.0</v>
      </c>
      <c r="E36" s="42" t="s">
        <v>1010</v>
      </c>
      <c r="F36" s="19"/>
      <c r="G36" s="19"/>
      <c r="H36" s="21"/>
      <c r="I36" s="21"/>
      <c r="J36" s="25">
        <v>1300.0</v>
      </c>
      <c r="K36" s="19"/>
      <c r="L36" s="19"/>
      <c r="M36" s="19"/>
      <c r="N36" s="19"/>
      <c r="O36" s="19"/>
      <c r="P36" s="22">
        <v>1300.0</v>
      </c>
      <c r="Q36" s="20">
        <f t="shared" si="1"/>
        <v>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44972.0</v>
      </c>
      <c r="C37" s="41" t="s">
        <v>1481</v>
      </c>
      <c r="D37" s="42">
        <v>70071.0</v>
      </c>
      <c r="E37" s="42" t="s">
        <v>1482</v>
      </c>
      <c r="F37" s="19"/>
      <c r="G37" s="21">
        <v>27000.0</v>
      </c>
      <c r="H37" s="19"/>
      <c r="I37" s="25"/>
      <c r="J37" s="21"/>
      <c r="K37" s="21"/>
      <c r="L37" s="19"/>
      <c r="M37" s="19"/>
      <c r="N37" s="21"/>
      <c r="O37" s="19"/>
      <c r="P37" s="22">
        <v>27000.0</v>
      </c>
      <c r="Q37" s="20">
        <f t="shared" si="1"/>
        <v>0</v>
      </c>
      <c r="R37" s="23" t="s">
        <v>58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44972.0</v>
      </c>
      <c r="C38" s="41" t="s">
        <v>1483</v>
      </c>
      <c r="D38" s="42">
        <v>53283.0</v>
      </c>
      <c r="E38" s="42" t="s">
        <v>324</v>
      </c>
      <c r="F38" s="19"/>
      <c r="G38" s="19"/>
      <c r="H38" s="19"/>
      <c r="I38" s="25">
        <v>350.0</v>
      </c>
      <c r="J38" s="19"/>
      <c r="K38" s="21"/>
      <c r="L38" s="19"/>
      <c r="M38" s="19"/>
      <c r="N38" s="19"/>
      <c r="O38" s="21"/>
      <c r="P38" s="22">
        <v>350.0</v>
      </c>
      <c r="Q38" s="20">
        <f t="shared" si="1"/>
        <v>0</v>
      </c>
      <c r="R38" s="23" t="s">
        <v>42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44972.0</v>
      </c>
      <c r="C39" s="41" t="s">
        <v>1484</v>
      </c>
      <c r="D39" s="42">
        <v>75958.0</v>
      </c>
      <c r="E39" s="42" t="s">
        <v>1485</v>
      </c>
      <c r="F39" s="20"/>
      <c r="G39" s="19"/>
      <c r="H39" s="21"/>
      <c r="I39" s="21"/>
      <c r="J39" s="21">
        <v>27000.0</v>
      </c>
      <c r="K39" s="19"/>
      <c r="L39" s="19"/>
      <c r="M39" s="19"/>
      <c r="N39" s="19"/>
      <c r="O39" s="21"/>
      <c r="P39" s="22">
        <v>27000.0</v>
      </c>
      <c r="Q39" s="20">
        <f t="shared" si="1"/>
        <v>0</v>
      </c>
      <c r="R39" s="23" t="s">
        <v>47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44972.0</v>
      </c>
      <c r="C40" s="41" t="s">
        <v>1486</v>
      </c>
      <c r="D40" s="42">
        <v>53054.0</v>
      </c>
      <c r="E40" s="42" t="s">
        <v>1358</v>
      </c>
      <c r="F40" s="20"/>
      <c r="G40" s="19"/>
      <c r="H40" s="19"/>
      <c r="I40" s="21">
        <v>5150.0</v>
      </c>
      <c r="J40" s="21"/>
      <c r="K40" s="19"/>
      <c r="L40" s="19"/>
      <c r="M40" s="19"/>
      <c r="N40" s="19"/>
      <c r="O40" s="21"/>
      <c r="P40" s="22">
        <v>5150.0</v>
      </c>
      <c r="Q40" s="20">
        <f t="shared" si="1"/>
        <v>0</v>
      </c>
      <c r="R40" s="23" t="s">
        <v>65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44972.0</v>
      </c>
      <c r="C41" s="41" t="s">
        <v>1487</v>
      </c>
      <c r="D41" s="42">
        <v>74948.0</v>
      </c>
      <c r="E41" s="42" t="s">
        <v>214</v>
      </c>
      <c r="F41" s="20"/>
      <c r="G41" s="19"/>
      <c r="H41" s="19"/>
      <c r="I41" s="21"/>
      <c r="J41" s="21">
        <v>9925.0</v>
      </c>
      <c r="K41" s="21"/>
      <c r="L41" s="19"/>
      <c r="M41" s="19"/>
      <c r="N41" s="21"/>
      <c r="O41" s="21"/>
      <c r="P41" s="22">
        <v>9925.0</v>
      </c>
      <c r="Q41" s="20">
        <f t="shared" si="1"/>
        <v>0</v>
      </c>
      <c r="R41" s="23" t="s">
        <v>75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44972.0</v>
      </c>
      <c r="C42" s="41" t="s">
        <v>1488</v>
      </c>
      <c r="D42" s="42">
        <v>48052.0</v>
      </c>
      <c r="E42" s="42" t="s">
        <v>169</v>
      </c>
      <c r="F42" s="19"/>
      <c r="G42" s="19"/>
      <c r="H42" s="21"/>
      <c r="I42" s="25">
        <v>1600.0</v>
      </c>
      <c r="J42" s="21"/>
      <c r="K42" s="19"/>
      <c r="L42" s="19"/>
      <c r="M42" s="19"/>
      <c r="N42" s="19"/>
      <c r="O42" s="21"/>
      <c r="P42" s="22">
        <v>1600.0</v>
      </c>
      <c r="Q42" s="20">
        <f t="shared" si="1"/>
        <v>0</v>
      </c>
      <c r="R42" s="23" t="s">
        <v>47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44972.0</v>
      </c>
      <c r="C43" s="41" t="s">
        <v>1489</v>
      </c>
      <c r="D43" s="42">
        <v>66774.0</v>
      </c>
      <c r="E43" s="42" t="s">
        <v>1490</v>
      </c>
      <c r="F43" s="19"/>
      <c r="G43" s="19"/>
      <c r="H43" s="21"/>
      <c r="I43" s="21">
        <v>1250.0</v>
      </c>
      <c r="J43" s="20"/>
      <c r="K43" s="21"/>
      <c r="L43" s="19"/>
      <c r="M43" s="21"/>
      <c r="N43" s="19"/>
      <c r="O43" s="21"/>
      <c r="P43" s="22">
        <v>1250.0</v>
      </c>
      <c r="Q43" s="20">
        <f t="shared" si="1"/>
        <v>0</v>
      </c>
      <c r="R43" s="23" t="s">
        <v>75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44972.0</v>
      </c>
      <c r="C44" s="41" t="s">
        <v>1491</v>
      </c>
      <c r="D44" s="42">
        <v>42098.0</v>
      </c>
      <c r="E44" s="42" t="s">
        <v>110</v>
      </c>
      <c r="F44" s="19"/>
      <c r="G44" s="21"/>
      <c r="H44" s="19"/>
      <c r="I44" s="25">
        <v>1290.0</v>
      </c>
      <c r="J44" s="21"/>
      <c r="K44" s="21"/>
      <c r="L44" s="19"/>
      <c r="M44" s="21"/>
      <c r="N44" s="19"/>
      <c r="O44" s="21"/>
      <c r="P44" s="22">
        <v>1290.0</v>
      </c>
      <c r="Q44" s="20">
        <f t="shared" si="1"/>
        <v>0</v>
      </c>
      <c r="R44" s="23" t="s">
        <v>47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44972.0</v>
      </c>
      <c r="C45" s="41" t="s">
        <v>1492</v>
      </c>
      <c r="D45" s="42">
        <v>52083.0</v>
      </c>
      <c r="E45" s="42" t="s">
        <v>164</v>
      </c>
      <c r="F45" s="21"/>
      <c r="G45" s="21"/>
      <c r="H45" s="21"/>
      <c r="I45" s="21">
        <v>17700.0</v>
      </c>
      <c r="J45" s="21"/>
      <c r="K45" s="21"/>
      <c r="L45" s="19"/>
      <c r="M45" s="19"/>
      <c r="N45" s="21"/>
      <c r="O45" s="21"/>
      <c r="P45" s="22">
        <v>17700.0</v>
      </c>
      <c r="Q45" s="20">
        <f t="shared" si="1"/>
        <v>0</v>
      </c>
      <c r="R45" s="23" t="s">
        <v>47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44972.0</v>
      </c>
      <c r="C46" s="41" t="s">
        <v>1493</v>
      </c>
      <c r="D46" s="42">
        <v>75968.0</v>
      </c>
      <c r="E46" s="42" t="s">
        <v>1494</v>
      </c>
      <c r="F46" s="19"/>
      <c r="G46" s="19"/>
      <c r="H46" s="21">
        <v>27000.0</v>
      </c>
      <c r="I46" s="21"/>
      <c r="J46" s="25"/>
      <c r="K46" s="21"/>
      <c r="L46" s="19"/>
      <c r="M46" s="19"/>
      <c r="N46" s="19"/>
      <c r="O46" s="19"/>
      <c r="P46" s="22">
        <v>27000.0</v>
      </c>
      <c r="Q46" s="20">
        <f t="shared" si="1"/>
        <v>0</v>
      </c>
      <c r="R46" s="23" t="s">
        <v>24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44972.0</v>
      </c>
      <c r="C47" s="41" t="s">
        <v>1495</v>
      </c>
      <c r="D47" s="42">
        <v>75967.0</v>
      </c>
      <c r="E47" s="42" t="s">
        <v>1496</v>
      </c>
      <c r="F47" s="19"/>
      <c r="G47" s="19"/>
      <c r="H47" s="21">
        <v>27000.0</v>
      </c>
      <c r="I47" s="21"/>
      <c r="J47" s="25"/>
      <c r="K47" s="21"/>
      <c r="L47" s="19"/>
      <c r="M47" s="19"/>
      <c r="N47" s="19"/>
      <c r="O47" s="19"/>
      <c r="P47" s="22">
        <v>27000.0</v>
      </c>
      <c r="Q47" s="20">
        <f t="shared" si="1"/>
        <v>0</v>
      </c>
      <c r="R47" s="23" t="s">
        <v>24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44972.0</v>
      </c>
      <c r="C48" s="41" t="s">
        <v>1497</v>
      </c>
      <c r="D48" s="42">
        <v>51697.0</v>
      </c>
      <c r="E48" s="42" t="s">
        <v>316</v>
      </c>
      <c r="F48" s="19"/>
      <c r="G48" s="19"/>
      <c r="H48" s="21"/>
      <c r="I48" s="21"/>
      <c r="J48" s="25"/>
      <c r="K48" s="21">
        <v>600.0</v>
      </c>
      <c r="L48" s="19"/>
      <c r="M48" s="19"/>
      <c r="N48" s="19"/>
      <c r="O48" s="19"/>
      <c r="P48" s="22">
        <v>600.0</v>
      </c>
      <c r="Q48" s="20">
        <f t="shared" si="1"/>
        <v>0</v>
      </c>
      <c r="R48" s="23" t="s">
        <v>47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44972.0</v>
      </c>
      <c r="C49" s="41" t="s">
        <v>1498</v>
      </c>
      <c r="D49" s="42">
        <v>75968.0</v>
      </c>
      <c r="E49" s="42" t="s">
        <v>1494</v>
      </c>
      <c r="F49" s="19"/>
      <c r="G49" s="19"/>
      <c r="H49" s="21">
        <v>12000.0</v>
      </c>
      <c r="I49" s="21"/>
      <c r="J49" s="25">
        <v>15000.0</v>
      </c>
      <c r="K49" s="21"/>
      <c r="L49" s="19"/>
      <c r="M49" s="19"/>
      <c r="N49" s="19"/>
      <c r="O49" s="19"/>
      <c r="P49" s="22">
        <v>27000.0</v>
      </c>
      <c r="Q49" s="20">
        <f t="shared" si="1"/>
        <v>0</v>
      </c>
      <c r="R49" s="23" t="s">
        <v>24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44972.0</v>
      </c>
      <c r="C50" s="41" t="s">
        <v>1499</v>
      </c>
      <c r="D50" s="42">
        <v>10255.0</v>
      </c>
      <c r="E50" s="42" t="s">
        <v>1500</v>
      </c>
      <c r="F50" s="19"/>
      <c r="G50" s="19"/>
      <c r="H50" s="21"/>
      <c r="I50" s="21"/>
      <c r="J50" s="25">
        <v>9132.7</v>
      </c>
      <c r="K50" s="21">
        <v>867.3</v>
      </c>
      <c r="L50" s="19"/>
      <c r="M50" s="19"/>
      <c r="N50" s="19"/>
      <c r="O50" s="19"/>
      <c r="P50" s="22">
        <v>10000.0</v>
      </c>
      <c r="Q50" s="20">
        <f t="shared" si="1"/>
        <v>0</v>
      </c>
      <c r="R50" s="23" t="s">
        <v>47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40">
        <v>44972.0</v>
      </c>
      <c r="C51" s="41" t="s">
        <v>1501</v>
      </c>
      <c r="D51" s="42">
        <v>66838.0</v>
      </c>
      <c r="E51" s="42" t="s">
        <v>183</v>
      </c>
      <c r="F51" s="19"/>
      <c r="G51" s="19"/>
      <c r="H51" s="21"/>
      <c r="I51" s="21">
        <v>8400.0</v>
      </c>
      <c r="J51" s="25"/>
      <c r="K51" s="21"/>
      <c r="L51" s="19"/>
      <c r="M51" s="19"/>
      <c r="N51" s="19"/>
      <c r="O51" s="19"/>
      <c r="P51" s="22">
        <v>8400.0</v>
      </c>
      <c r="Q51" s="20">
        <f t="shared" si="1"/>
        <v>0</v>
      </c>
      <c r="R51" s="23" t="s">
        <v>75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40">
        <v>44972.0</v>
      </c>
      <c r="C52" s="41" t="s">
        <v>1502</v>
      </c>
      <c r="D52" s="42">
        <v>53283.0</v>
      </c>
      <c r="E52" s="42" t="s">
        <v>324</v>
      </c>
      <c r="F52" s="19"/>
      <c r="G52" s="19"/>
      <c r="H52" s="21"/>
      <c r="I52" s="21">
        <v>200.0</v>
      </c>
      <c r="J52" s="25"/>
      <c r="K52" s="21"/>
      <c r="L52" s="19"/>
      <c r="M52" s="19"/>
      <c r="N52" s="19"/>
      <c r="O52" s="19"/>
      <c r="P52" s="22">
        <v>200.0</v>
      </c>
      <c r="Q52" s="20">
        <f t="shared" si="1"/>
        <v>0</v>
      </c>
      <c r="R52" s="23" t="s">
        <v>42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40">
        <v>44972.0</v>
      </c>
      <c r="C53" s="41" t="s">
        <v>1503</v>
      </c>
      <c r="D53" s="42">
        <v>52669.0</v>
      </c>
      <c r="E53" s="42" t="s">
        <v>44</v>
      </c>
      <c r="F53" s="21"/>
      <c r="G53" s="19"/>
      <c r="H53" s="21"/>
      <c r="I53" s="21">
        <v>1250.0</v>
      </c>
      <c r="J53" s="25"/>
      <c r="K53" s="21"/>
      <c r="L53" s="19"/>
      <c r="M53" s="19"/>
      <c r="N53" s="19"/>
      <c r="O53" s="19"/>
      <c r="P53" s="22">
        <v>1250.0</v>
      </c>
      <c r="Q53" s="20">
        <f t="shared" si="1"/>
        <v>0</v>
      </c>
      <c r="R53" s="23" t="s">
        <v>75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40">
        <v>44972.0</v>
      </c>
      <c r="C54" s="41" t="s">
        <v>1504</v>
      </c>
      <c r="D54" s="42">
        <v>55158.0</v>
      </c>
      <c r="E54" s="42" t="s">
        <v>1425</v>
      </c>
      <c r="F54" s="19"/>
      <c r="G54" s="19"/>
      <c r="H54" s="21"/>
      <c r="I54" s="21"/>
      <c r="J54" s="25">
        <v>5000.0</v>
      </c>
      <c r="K54" s="21"/>
      <c r="L54" s="19"/>
      <c r="M54" s="19"/>
      <c r="N54" s="19"/>
      <c r="O54" s="19"/>
      <c r="P54" s="22">
        <v>5000.0</v>
      </c>
      <c r="Q54" s="20">
        <f t="shared" si="1"/>
        <v>0</v>
      </c>
      <c r="R54" s="23" t="s">
        <v>42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52.0</v>
      </c>
      <c r="B55" s="40">
        <v>44972.0</v>
      </c>
      <c r="C55" s="41" t="s">
        <v>1505</v>
      </c>
      <c r="D55" s="42">
        <v>64289.0</v>
      </c>
      <c r="E55" s="42" t="s">
        <v>1506</v>
      </c>
      <c r="F55" s="19"/>
      <c r="G55" s="19"/>
      <c r="H55" s="21"/>
      <c r="I55" s="21"/>
      <c r="J55" s="25">
        <v>5000.0</v>
      </c>
      <c r="K55" s="21"/>
      <c r="L55" s="19"/>
      <c r="M55" s="19"/>
      <c r="N55" s="19"/>
      <c r="O55" s="19"/>
      <c r="P55" s="22">
        <v>5000.0</v>
      </c>
      <c r="Q55" s="20">
        <f t="shared" si="1"/>
        <v>0</v>
      </c>
      <c r="R55" s="23" t="s">
        <v>42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53.0</v>
      </c>
      <c r="B56" s="40">
        <v>44972.0</v>
      </c>
      <c r="C56" s="41" t="s">
        <v>1507</v>
      </c>
      <c r="D56" s="42">
        <v>52214.0</v>
      </c>
      <c r="E56" s="42" t="s">
        <v>94</v>
      </c>
      <c r="F56" s="19"/>
      <c r="G56" s="19"/>
      <c r="H56" s="21"/>
      <c r="I56" s="21">
        <v>700.0</v>
      </c>
      <c r="J56" s="25"/>
      <c r="K56" s="21"/>
      <c r="L56" s="19"/>
      <c r="M56" s="19"/>
      <c r="N56" s="19"/>
      <c r="O56" s="19"/>
      <c r="P56" s="22">
        <v>700.0</v>
      </c>
      <c r="Q56" s="20">
        <f t="shared" si="1"/>
        <v>0</v>
      </c>
      <c r="R56" s="23" t="s">
        <v>75</v>
      </c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54.0</v>
      </c>
      <c r="B57" s="40">
        <v>44972.0</v>
      </c>
      <c r="C57" s="41" t="s">
        <v>1508</v>
      </c>
      <c r="D57" s="42">
        <v>75974.0</v>
      </c>
      <c r="E57" s="42" t="s">
        <v>1509</v>
      </c>
      <c r="F57" s="21"/>
      <c r="G57" s="19"/>
      <c r="H57" s="21"/>
      <c r="I57" s="21">
        <v>300.0</v>
      </c>
      <c r="J57" s="25"/>
      <c r="K57" s="21"/>
      <c r="L57" s="19"/>
      <c r="M57" s="19"/>
      <c r="N57" s="19"/>
      <c r="O57" s="19"/>
      <c r="P57" s="22">
        <v>300.0</v>
      </c>
      <c r="Q57" s="20">
        <f t="shared" si="1"/>
        <v>0</v>
      </c>
      <c r="R57" s="23" t="s">
        <v>42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55.0</v>
      </c>
      <c r="B58" s="40">
        <v>44972.0</v>
      </c>
      <c r="C58" s="41" t="s">
        <v>1510</v>
      </c>
      <c r="D58" s="42">
        <v>21818.0</v>
      </c>
      <c r="E58" s="42" t="s">
        <v>62</v>
      </c>
      <c r="F58" s="19"/>
      <c r="G58" s="21"/>
      <c r="H58" s="21">
        <v>66100.0</v>
      </c>
      <c r="I58" s="21"/>
      <c r="J58" s="25"/>
      <c r="K58" s="21"/>
      <c r="L58" s="19"/>
      <c r="M58" s="19"/>
      <c r="N58" s="19"/>
      <c r="O58" s="19"/>
      <c r="P58" s="22">
        <v>66100.0</v>
      </c>
      <c r="Q58" s="20">
        <f t="shared" si="1"/>
        <v>0</v>
      </c>
      <c r="R58" s="23" t="s">
        <v>58</v>
      </c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56.0</v>
      </c>
      <c r="B59" s="40">
        <v>44972.0</v>
      </c>
      <c r="C59" s="41" t="s">
        <v>1511</v>
      </c>
      <c r="D59" s="42">
        <v>21818.0</v>
      </c>
      <c r="E59" s="42" t="s">
        <v>62</v>
      </c>
      <c r="F59" s="19"/>
      <c r="G59" s="19"/>
      <c r="H59" s="21">
        <v>1500.0</v>
      </c>
      <c r="I59" s="21"/>
      <c r="J59" s="25"/>
      <c r="K59" s="21"/>
      <c r="L59" s="19"/>
      <c r="M59" s="19"/>
      <c r="N59" s="19"/>
      <c r="O59" s="19"/>
      <c r="P59" s="22">
        <v>1500.0</v>
      </c>
      <c r="Q59" s="20">
        <f t="shared" si="1"/>
        <v>0</v>
      </c>
      <c r="R59" s="23" t="s">
        <v>58</v>
      </c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5">
        <v>57.0</v>
      </c>
      <c r="B60" s="40">
        <v>44972.0</v>
      </c>
      <c r="C60" s="41" t="s">
        <v>1512</v>
      </c>
      <c r="D60" s="42">
        <v>39385.0</v>
      </c>
      <c r="E60" s="42" t="s">
        <v>1513</v>
      </c>
      <c r="F60" s="19"/>
      <c r="G60" s="19"/>
      <c r="H60" s="21"/>
      <c r="I60" s="21"/>
      <c r="J60" s="25">
        <v>4525.0</v>
      </c>
      <c r="K60" s="21"/>
      <c r="L60" s="19"/>
      <c r="M60" s="19"/>
      <c r="N60" s="19"/>
      <c r="O60" s="19"/>
      <c r="P60" s="22">
        <v>4525.0</v>
      </c>
      <c r="Q60" s="20">
        <f t="shared" si="1"/>
        <v>0</v>
      </c>
      <c r="R60" s="23" t="s">
        <v>75</v>
      </c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5">
        <v>58.0</v>
      </c>
      <c r="B61" s="40">
        <v>44972.0</v>
      </c>
      <c r="C61" s="41" t="s">
        <v>1514</v>
      </c>
      <c r="D61" s="42">
        <v>54226.0</v>
      </c>
      <c r="E61" s="42" t="s">
        <v>326</v>
      </c>
      <c r="F61" s="19"/>
      <c r="G61" s="19"/>
      <c r="H61" s="21"/>
      <c r="I61" s="21">
        <v>150.0</v>
      </c>
      <c r="J61" s="25"/>
      <c r="K61" s="21"/>
      <c r="L61" s="19"/>
      <c r="M61" s="19"/>
      <c r="N61" s="19"/>
      <c r="O61" s="19"/>
      <c r="P61" s="22">
        <v>150.0</v>
      </c>
      <c r="Q61" s="20">
        <f t="shared" si="1"/>
        <v>0</v>
      </c>
      <c r="R61" s="23" t="s">
        <v>47</v>
      </c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5">
        <v>59.0</v>
      </c>
      <c r="B62" s="40">
        <v>44972.0</v>
      </c>
      <c r="C62" s="41" t="s">
        <v>1515</v>
      </c>
      <c r="D62" s="42">
        <v>41079.0</v>
      </c>
      <c r="E62" s="42" t="s">
        <v>217</v>
      </c>
      <c r="F62" s="19"/>
      <c r="G62" s="19"/>
      <c r="H62" s="21"/>
      <c r="I62" s="21">
        <v>10000.0</v>
      </c>
      <c r="J62" s="25"/>
      <c r="K62" s="21"/>
      <c r="L62" s="19"/>
      <c r="M62" s="19"/>
      <c r="N62" s="19"/>
      <c r="O62" s="19"/>
      <c r="P62" s="22">
        <v>10000.0</v>
      </c>
      <c r="Q62" s="20">
        <f t="shared" si="1"/>
        <v>0</v>
      </c>
      <c r="R62" s="23" t="s">
        <v>75</v>
      </c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5">
        <v>60.0</v>
      </c>
      <c r="B63" s="40">
        <v>44972.0</v>
      </c>
      <c r="C63" s="41" t="s">
        <v>1516</v>
      </c>
      <c r="D63" s="42">
        <v>55905.0</v>
      </c>
      <c r="E63" s="42" t="s">
        <v>1517</v>
      </c>
      <c r="F63" s="19"/>
      <c r="G63" s="19"/>
      <c r="H63" s="21"/>
      <c r="I63" s="21">
        <v>5150.0</v>
      </c>
      <c r="J63" s="25"/>
      <c r="K63" s="21"/>
      <c r="L63" s="19"/>
      <c r="M63" s="19"/>
      <c r="N63" s="19"/>
      <c r="O63" s="21"/>
      <c r="P63" s="22">
        <v>5150.0</v>
      </c>
      <c r="Q63" s="20">
        <f t="shared" si="1"/>
        <v>0</v>
      </c>
      <c r="R63" s="23" t="s">
        <v>75</v>
      </c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5">
        <v>61.0</v>
      </c>
      <c r="B64" s="40">
        <v>44972.0</v>
      </c>
      <c r="C64" s="41" t="s">
        <v>1518</v>
      </c>
      <c r="D64" s="42">
        <v>48727.0</v>
      </c>
      <c r="E64" s="42" t="s">
        <v>1519</v>
      </c>
      <c r="F64" s="19"/>
      <c r="G64" s="19"/>
      <c r="H64" s="21"/>
      <c r="I64" s="21">
        <v>150.0</v>
      </c>
      <c r="J64" s="25"/>
      <c r="K64" s="21"/>
      <c r="L64" s="19"/>
      <c r="M64" s="19"/>
      <c r="N64" s="19"/>
      <c r="O64" s="21"/>
      <c r="P64" s="22">
        <v>150.0</v>
      </c>
      <c r="Q64" s="20">
        <f t="shared" si="1"/>
        <v>0</v>
      </c>
      <c r="R64" s="23" t="s">
        <v>47</v>
      </c>
      <c r="S64" s="2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5">
        <v>62.0</v>
      </c>
      <c r="B65" s="40">
        <v>44972.0</v>
      </c>
      <c r="C65" s="41" t="s">
        <v>1520</v>
      </c>
      <c r="D65" s="42">
        <v>75978.0</v>
      </c>
      <c r="E65" s="42" t="s">
        <v>1521</v>
      </c>
      <c r="F65" s="19"/>
      <c r="G65" s="19"/>
      <c r="H65" s="21"/>
      <c r="I65" s="21"/>
      <c r="J65" s="25">
        <v>27000.0</v>
      </c>
      <c r="K65" s="21"/>
      <c r="L65" s="19"/>
      <c r="M65" s="19"/>
      <c r="N65" s="19"/>
      <c r="O65" s="21"/>
      <c r="P65" s="22">
        <v>27000.0</v>
      </c>
      <c r="Q65" s="20">
        <f t="shared" si="1"/>
        <v>0</v>
      </c>
      <c r="R65" s="23" t="s">
        <v>58</v>
      </c>
      <c r="S65" s="2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5">
        <v>63.0</v>
      </c>
      <c r="B66" s="40">
        <v>44972.0</v>
      </c>
      <c r="C66" s="41" t="s">
        <v>1522</v>
      </c>
      <c r="D66" s="42">
        <v>51051.0</v>
      </c>
      <c r="E66" s="42" t="s">
        <v>1444</v>
      </c>
      <c r="F66" s="19"/>
      <c r="G66" s="19"/>
      <c r="H66" s="21"/>
      <c r="I66" s="21"/>
      <c r="J66" s="25"/>
      <c r="K66" s="21"/>
      <c r="L66" s="19"/>
      <c r="M66" s="19"/>
      <c r="N66" s="19"/>
      <c r="O66" s="21">
        <v>4000.0</v>
      </c>
      <c r="P66" s="22">
        <v>4000.0</v>
      </c>
      <c r="Q66" s="20">
        <f t="shared" si="1"/>
        <v>0</v>
      </c>
      <c r="R66" s="23"/>
      <c r="S66" s="2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5">
        <v>64.0</v>
      </c>
      <c r="B67" s="40">
        <v>44972.0</v>
      </c>
      <c r="C67" s="41" t="s">
        <v>1523</v>
      </c>
      <c r="D67" s="42">
        <v>55446.0</v>
      </c>
      <c r="E67" s="42" t="s">
        <v>1524</v>
      </c>
      <c r="F67" s="19"/>
      <c r="G67" s="19"/>
      <c r="H67" s="21">
        <v>10000.0</v>
      </c>
      <c r="I67" s="21"/>
      <c r="J67" s="25"/>
      <c r="K67" s="21"/>
      <c r="L67" s="19"/>
      <c r="M67" s="19"/>
      <c r="N67" s="19"/>
      <c r="O67" s="21"/>
      <c r="P67" s="22">
        <v>10000.0</v>
      </c>
      <c r="Q67" s="20">
        <f t="shared" si="1"/>
        <v>0</v>
      </c>
      <c r="R67" s="23"/>
      <c r="S67" s="2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5">
        <v>65.0</v>
      </c>
      <c r="B68" s="40">
        <v>44972.0</v>
      </c>
      <c r="C68" s="41" t="s">
        <v>1525</v>
      </c>
      <c r="D68" s="42">
        <v>49918.0</v>
      </c>
      <c r="E68" s="42" t="s">
        <v>1173</v>
      </c>
      <c r="F68" s="19"/>
      <c r="G68" s="19"/>
      <c r="H68" s="21">
        <v>6000.0</v>
      </c>
      <c r="I68" s="21"/>
      <c r="J68" s="25"/>
      <c r="K68" s="21"/>
      <c r="L68" s="19"/>
      <c r="M68" s="19"/>
      <c r="N68" s="19"/>
      <c r="O68" s="21"/>
      <c r="P68" s="22">
        <v>6000.0</v>
      </c>
      <c r="Q68" s="20">
        <f t="shared" si="1"/>
        <v>0</v>
      </c>
      <c r="R68" s="23"/>
      <c r="S68" s="2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5">
        <v>66.0</v>
      </c>
      <c r="B69" s="40">
        <v>44972.0</v>
      </c>
      <c r="C69" s="41" t="s">
        <v>1526</v>
      </c>
      <c r="D69" s="42">
        <v>51248.0</v>
      </c>
      <c r="E69" s="42" t="s">
        <v>419</v>
      </c>
      <c r="F69" s="19"/>
      <c r="G69" s="19"/>
      <c r="H69" s="21"/>
      <c r="I69" s="21"/>
      <c r="J69" s="25"/>
      <c r="K69" s="21">
        <v>255.0</v>
      </c>
      <c r="L69" s="19"/>
      <c r="M69" s="19"/>
      <c r="N69" s="19"/>
      <c r="O69" s="21">
        <v>945.0</v>
      </c>
      <c r="P69" s="22">
        <v>1200.0</v>
      </c>
      <c r="Q69" s="20">
        <f t="shared" si="1"/>
        <v>0</v>
      </c>
      <c r="R69" s="23"/>
      <c r="S69" s="2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5">
        <v>67.0</v>
      </c>
      <c r="B70" s="40">
        <v>44972.0</v>
      </c>
      <c r="C70" s="41" t="s">
        <v>1527</v>
      </c>
      <c r="D70" s="42">
        <v>49925.0</v>
      </c>
      <c r="E70" s="42" t="s">
        <v>1528</v>
      </c>
      <c r="F70" s="19"/>
      <c r="G70" s="19"/>
      <c r="H70" s="21"/>
      <c r="I70" s="21"/>
      <c r="J70" s="25"/>
      <c r="K70" s="21"/>
      <c r="L70" s="19"/>
      <c r="M70" s="19"/>
      <c r="N70" s="19"/>
      <c r="O70" s="21">
        <v>1200.0</v>
      </c>
      <c r="P70" s="22">
        <v>1200.0</v>
      </c>
      <c r="Q70" s="20">
        <f t="shared" si="1"/>
        <v>0</v>
      </c>
      <c r="R70" s="23"/>
      <c r="S70" s="2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5">
        <v>68.0</v>
      </c>
      <c r="B71" s="40">
        <v>44972.0</v>
      </c>
      <c r="C71" s="41" t="s">
        <v>1529</v>
      </c>
      <c r="D71" s="42">
        <v>54226.0</v>
      </c>
      <c r="E71" s="42" t="s">
        <v>326</v>
      </c>
      <c r="F71" s="19"/>
      <c r="G71" s="19"/>
      <c r="H71" s="21"/>
      <c r="I71" s="21"/>
      <c r="J71" s="25"/>
      <c r="K71" s="21"/>
      <c r="L71" s="19"/>
      <c r="M71" s="19"/>
      <c r="N71" s="19"/>
      <c r="O71" s="21">
        <v>5200.0</v>
      </c>
      <c r="P71" s="22">
        <v>5200.0</v>
      </c>
      <c r="Q71" s="20">
        <f t="shared" si="1"/>
        <v>0</v>
      </c>
      <c r="R71" s="23"/>
      <c r="S71" s="2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5">
        <v>69.0</v>
      </c>
      <c r="B72" s="40">
        <v>44972.0</v>
      </c>
      <c r="C72" s="41" t="s">
        <v>1530</v>
      </c>
      <c r="D72" s="42">
        <v>48727.0</v>
      </c>
      <c r="E72" s="42" t="s">
        <v>1519</v>
      </c>
      <c r="F72" s="19"/>
      <c r="G72" s="19"/>
      <c r="H72" s="21"/>
      <c r="I72" s="21"/>
      <c r="J72" s="25"/>
      <c r="K72" s="21"/>
      <c r="L72" s="19"/>
      <c r="M72" s="19"/>
      <c r="N72" s="19"/>
      <c r="O72" s="21">
        <v>8400.0</v>
      </c>
      <c r="P72" s="22">
        <v>8400.0</v>
      </c>
      <c r="Q72" s="20">
        <f t="shared" si="1"/>
        <v>0</v>
      </c>
      <c r="R72" s="23"/>
      <c r="S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1"/>
      <c r="B73" s="32"/>
      <c r="C73" s="32"/>
      <c r="D73" s="32"/>
      <c r="E73" s="32"/>
      <c r="F73" s="33">
        <f t="shared" ref="F73:P73" si="2">SUM(F5:F72)</f>
        <v>0</v>
      </c>
      <c r="G73" s="33">
        <f t="shared" si="2"/>
        <v>27000</v>
      </c>
      <c r="H73" s="33">
        <f t="shared" si="2"/>
        <v>190000</v>
      </c>
      <c r="I73" s="33">
        <f t="shared" si="2"/>
        <v>394599</v>
      </c>
      <c r="J73" s="33">
        <f t="shared" si="2"/>
        <v>158434.7</v>
      </c>
      <c r="K73" s="33">
        <f t="shared" si="2"/>
        <v>2601.3</v>
      </c>
      <c r="L73" s="33">
        <f t="shared" si="2"/>
        <v>0</v>
      </c>
      <c r="M73" s="33">
        <f t="shared" si="2"/>
        <v>0</v>
      </c>
      <c r="N73" s="33">
        <f t="shared" si="2"/>
        <v>0</v>
      </c>
      <c r="O73" s="33">
        <f t="shared" si="2"/>
        <v>19745</v>
      </c>
      <c r="P73" s="33">
        <f t="shared" si="2"/>
        <v>792380</v>
      </c>
      <c r="Q73" s="20">
        <f t="shared" si="1"/>
        <v>0</v>
      </c>
      <c r="R73" s="35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36"/>
      <c r="B74" s="32"/>
      <c r="C74" s="32"/>
      <c r="D74" s="32"/>
      <c r="E74" s="32"/>
      <c r="F74" s="37">
        <f>SUM(F73+G73+H73+I73+J73+K73+L73+M73+N73+O73)</f>
        <v>792380</v>
      </c>
      <c r="G74" s="8"/>
      <c r="H74" s="8"/>
      <c r="I74" s="8"/>
      <c r="J74" s="8"/>
      <c r="K74" s="8"/>
      <c r="L74" s="9"/>
      <c r="M74" s="38"/>
      <c r="N74" s="38"/>
      <c r="O74" s="38"/>
      <c r="P74" s="24"/>
      <c r="Q74" s="24"/>
      <c r="R74" s="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 t="s">
        <v>27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 t="s">
        <v>30</v>
      </c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1531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44973.0</v>
      </c>
      <c r="C5" s="41" t="s">
        <v>1532</v>
      </c>
      <c r="D5" s="42">
        <v>43028.0</v>
      </c>
      <c r="E5" s="42" t="s">
        <v>1159</v>
      </c>
      <c r="F5" s="21"/>
      <c r="G5" s="19"/>
      <c r="H5" s="19"/>
      <c r="I5" s="25">
        <v>2500.0</v>
      </c>
      <c r="J5" s="19"/>
      <c r="K5" s="21"/>
      <c r="L5" s="19"/>
      <c r="M5" s="19"/>
      <c r="N5" s="21"/>
      <c r="O5" s="19"/>
      <c r="P5" s="22">
        <v>2500.0</v>
      </c>
      <c r="Q5" s="20">
        <f t="shared" ref="Q5:Q35" si="1">F5+G5+H5+I5+J5+K5+L5+N5+O5-P5</f>
        <v>0</v>
      </c>
      <c r="R5" s="23" t="s">
        <v>75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44973.0</v>
      </c>
      <c r="C6" s="41" t="s">
        <v>1533</v>
      </c>
      <c r="D6" s="42">
        <v>69620.0</v>
      </c>
      <c r="E6" s="42" t="s">
        <v>331</v>
      </c>
      <c r="F6" s="19"/>
      <c r="G6" s="19"/>
      <c r="H6" s="19"/>
      <c r="I6" s="25"/>
      <c r="J6" s="21"/>
      <c r="K6" s="21">
        <v>8125.0</v>
      </c>
      <c r="L6" s="19"/>
      <c r="M6" s="19"/>
      <c r="N6" s="19"/>
      <c r="O6" s="19"/>
      <c r="P6" s="22">
        <v>8125.0</v>
      </c>
      <c r="Q6" s="20">
        <f t="shared" si="1"/>
        <v>0</v>
      </c>
      <c r="R6" s="23" t="s">
        <v>42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44973.0</v>
      </c>
      <c r="C7" s="41" t="s">
        <v>1534</v>
      </c>
      <c r="D7" s="42">
        <v>55501.0</v>
      </c>
      <c r="E7" s="42" t="s">
        <v>1535</v>
      </c>
      <c r="F7" s="19"/>
      <c r="G7" s="21"/>
      <c r="H7" s="19"/>
      <c r="I7" s="21">
        <v>4650.0</v>
      </c>
      <c r="J7" s="25"/>
      <c r="K7" s="19"/>
      <c r="L7" s="19"/>
      <c r="M7" s="19"/>
      <c r="N7" s="19"/>
      <c r="O7" s="19"/>
      <c r="P7" s="22">
        <v>4650.0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44973.0</v>
      </c>
      <c r="C8" s="41" t="s">
        <v>1536</v>
      </c>
      <c r="D8" s="42">
        <v>59562.0</v>
      </c>
      <c r="E8" s="42" t="s">
        <v>1537</v>
      </c>
      <c r="F8" s="21"/>
      <c r="G8" s="19"/>
      <c r="H8" s="19"/>
      <c r="I8" s="25"/>
      <c r="J8" s="21">
        <v>3900.0</v>
      </c>
      <c r="K8" s="21"/>
      <c r="L8" s="19"/>
      <c r="M8" s="19"/>
      <c r="N8" s="19"/>
      <c r="O8" s="19"/>
      <c r="P8" s="22">
        <v>3900.0</v>
      </c>
      <c r="Q8" s="20">
        <f t="shared" si="1"/>
        <v>0</v>
      </c>
      <c r="R8" s="23" t="s">
        <v>42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44973.0</v>
      </c>
      <c r="C9" s="41" t="s">
        <v>1538</v>
      </c>
      <c r="D9" s="42">
        <v>74424.0</v>
      </c>
      <c r="E9" s="42" t="s">
        <v>488</v>
      </c>
      <c r="F9" s="21"/>
      <c r="G9" s="19"/>
      <c r="H9" s="21"/>
      <c r="I9" s="25">
        <v>3440.0</v>
      </c>
      <c r="J9" s="21"/>
      <c r="K9" s="21"/>
      <c r="L9" s="19"/>
      <c r="M9" s="19"/>
      <c r="N9" s="19"/>
      <c r="O9" s="19"/>
      <c r="P9" s="22">
        <v>3440.0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44973.0</v>
      </c>
      <c r="C10" s="41" t="s">
        <v>1539</v>
      </c>
      <c r="D10" s="42">
        <v>61420.0</v>
      </c>
      <c r="E10" s="42" t="s">
        <v>674</v>
      </c>
      <c r="F10" s="19"/>
      <c r="G10" s="19"/>
      <c r="H10" s="21"/>
      <c r="I10" s="25">
        <v>4500.0</v>
      </c>
      <c r="J10" s="21"/>
      <c r="K10" s="19"/>
      <c r="L10" s="19"/>
      <c r="M10" s="19"/>
      <c r="N10" s="19"/>
      <c r="O10" s="19"/>
      <c r="P10" s="22">
        <v>4500.0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44973.0</v>
      </c>
      <c r="C11" s="41" t="s">
        <v>1540</v>
      </c>
      <c r="D11" s="42">
        <v>51017.0</v>
      </c>
      <c r="E11" s="42" t="s">
        <v>122</v>
      </c>
      <c r="F11" s="19"/>
      <c r="G11" s="19"/>
      <c r="H11" s="21">
        <v>45000.0</v>
      </c>
      <c r="I11" s="25"/>
      <c r="J11" s="25"/>
      <c r="K11" s="21"/>
      <c r="L11" s="19"/>
      <c r="M11" s="19"/>
      <c r="N11" s="19"/>
      <c r="O11" s="19"/>
      <c r="P11" s="22">
        <v>45000.0</v>
      </c>
      <c r="Q11" s="20">
        <f t="shared" si="1"/>
        <v>0</v>
      </c>
      <c r="R11" s="23" t="s">
        <v>24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44973.0</v>
      </c>
      <c r="C12" s="41" t="s">
        <v>1541</v>
      </c>
      <c r="D12" s="42">
        <v>50591.0</v>
      </c>
      <c r="E12" s="42" t="s">
        <v>1542</v>
      </c>
      <c r="F12" s="19"/>
      <c r="G12" s="21"/>
      <c r="H12" s="19"/>
      <c r="I12" s="25">
        <v>4500.0</v>
      </c>
      <c r="J12" s="21"/>
      <c r="K12" s="21"/>
      <c r="L12" s="19"/>
      <c r="M12" s="19"/>
      <c r="N12" s="19"/>
      <c r="O12" s="19"/>
      <c r="P12" s="22">
        <v>4500.0</v>
      </c>
      <c r="Q12" s="20">
        <f t="shared" si="1"/>
        <v>0</v>
      </c>
      <c r="R12" s="23" t="s">
        <v>65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44973.0</v>
      </c>
      <c r="C13" s="41" t="s">
        <v>1543</v>
      </c>
      <c r="D13" s="42">
        <v>35518.0</v>
      </c>
      <c r="E13" s="42" t="s">
        <v>820</v>
      </c>
      <c r="F13" s="19"/>
      <c r="G13" s="19"/>
      <c r="H13" s="19"/>
      <c r="I13" s="25">
        <v>3275.0</v>
      </c>
      <c r="J13" s="21"/>
      <c r="K13" s="21"/>
      <c r="L13" s="19"/>
      <c r="M13" s="21"/>
      <c r="N13" s="19"/>
      <c r="O13" s="19"/>
      <c r="P13" s="22">
        <v>3275.0</v>
      </c>
      <c r="Q13" s="20">
        <f t="shared" si="1"/>
        <v>0</v>
      </c>
      <c r="R13" s="23" t="s">
        <v>58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44973.0</v>
      </c>
      <c r="C14" s="41" t="s">
        <v>1544</v>
      </c>
      <c r="D14" s="42">
        <v>54226.0</v>
      </c>
      <c r="E14" s="42" t="s">
        <v>326</v>
      </c>
      <c r="F14" s="19"/>
      <c r="G14" s="19"/>
      <c r="H14" s="21"/>
      <c r="I14" s="25">
        <v>775.0</v>
      </c>
      <c r="J14" s="21"/>
      <c r="K14" s="21"/>
      <c r="L14" s="19"/>
      <c r="M14" s="19"/>
      <c r="N14" s="19"/>
      <c r="O14" s="19"/>
      <c r="P14" s="22">
        <v>775.0</v>
      </c>
      <c r="Q14" s="20">
        <f t="shared" si="1"/>
        <v>0</v>
      </c>
      <c r="R14" s="23" t="s">
        <v>65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44973.0</v>
      </c>
      <c r="C15" s="41" t="s">
        <v>1545</v>
      </c>
      <c r="D15" s="42">
        <v>51939.0</v>
      </c>
      <c r="E15" s="42" t="s">
        <v>162</v>
      </c>
      <c r="F15" s="21"/>
      <c r="G15" s="19"/>
      <c r="H15" s="19"/>
      <c r="I15" s="25">
        <v>10700.0</v>
      </c>
      <c r="J15" s="21"/>
      <c r="K15" s="21"/>
      <c r="L15" s="19"/>
      <c r="M15" s="19"/>
      <c r="N15" s="19"/>
      <c r="O15" s="19"/>
      <c r="P15" s="22">
        <v>10700.0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44973.0</v>
      </c>
      <c r="C16" s="41" t="s">
        <v>1546</v>
      </c>
      <c r="D16" s="42">
        <v>64781.0</v>
      </c>
      <c r="E16" s="42" t="s">
        <v>765</v>
      </c>
      <c r="F16" s="21"/>
      <c r="G16" s="19"/>
      <c r="H16" s="19"/>
      <c r="I16" s="25">
        <v>4450.0</v>
      </c>
      <c r="J16" s="21"/>
      <c r="K16" s="19"/>
      <c r="L16" s="19"/>
      <c r="M16" s="19"/>
      <c r="N16" s="19"/>
      <c r="O16" s="19"/>
      <c r="P16" s="22">
        <v>4450.0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44973.0</v>
      </c>
      <c r="C17" s="41" t="s">
        <v>1547</v>
      </c>
      <c r="D17" s="42">
        <v>75789.0</v>
      </c>
      <c r="E17" s="42" t="s">
        <v>549</v>
      </c>
      <c r="F17" s="21"/>
      <c r="G17" s="19"/>
      <c r="H17" s="21"/>
      <c r="I17" s="25">
        <v>2025.0</v>
      </c>
      <c r="J17" s="21"/>
      <c r="K17" s="21"/>
      <c r="L17" s="19"/>
      <c r="M17" s="19"/>
      <c r="N17" s="19"/>
      <c r="O17" s="19"/>
      <c r="P17" s="22">
        <v>2025.0</v>
      </c>
      <c r="Q17" s="20">
        <f t="shared" si="1"/>
        <v>0</v>
      </c>
      <c r="R17" s="23" t="s">
        <v>47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44973.0</v>
      </c>
      <c r="C18" s="41" t="s">
        <v>1548</v>
      </c>
      <c r="D18" s="42">
        <v>21821.0</v>
      </c>
      <c r="E18" s="42" t="s">
        <v>29</v>
      </c>
      <c r="F18" s="21"/>
      <c r="G18" s="21"/>
      <c r="H18" s="19"/>
      <c r="I18" s="25">
        <v>17100.0</v>
      </c>
      <c r="J18" s="21"/>
      <c r="K18" s="19"/>
      <c r="L18" s="19"/>
      <c r="M18" s="19"/>
      <c r="N18" s="21"/>
      <c r="O18" s="19"/>
      <c r="P18" s="22">
        <v>17100.0</v>
      </c>
      <c r="Q18" s="20">
        <f t="shared" si="1"/>
        <v>0</v>
      </c>
      <c r="R18" s="23" t="s">
        <v>24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44973.0</v>
      </c>
      <c r="C19" s="41" t="s">
        <v>1549</v>
      </c>
      <c r="D19" s="42">
        <v>59904.0</v>
      </c>
      <c r="E19" s="42" t="s">
        <v>64</v>
      </c>
      <c r="F19" s="19"/>
      <c r="G19" s="19"/>
      <c r="H19" s="21"/>
      <c r="I19" s="25">
        <v>5000.0</v>
      </c>
      <c r="J19" s="21"/>
      <c r="K19" s="21"/>
      <c r="L19" s="19"/>
      <c r="M19" s="19"/>
      <c r="N19" s="19"/>
      <c r="O19" s="19"/>
      <c r="P19" s="22">
        <v>5000.0</v>
      </c>
      <c r="Q19" s="20">
        <f t="shared" si="1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44973.0</v>
      </c>
      <c r="C20" s="41" t="s">
        <v>1550</v>
      </c>
      <c r="D20" s="42">
        <v>52083.0</v>
      </c>
      <c r="E20" s="42" t="s">
        <v>164</v>
      </c>
      <c r="F20" s="19"/>
      <c r="G20" s="19"/>
      <c r="H20" s="19"/>
      <c r="I20" s="25">
        <v>16700.0</v>
      </c>
      <c r="J20" s="21"/>
      <c r="K20" s="19"/>
      <c r="L20" s="19"/>
      <c r="M20" s="19"/>
      <c r="N20" s="19"/>
      <c r="O20" s="19"/>
      <c r="P20" s="22">
        <v>16700.0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44973.0</v>
      </c>
      <c r="C21" s="41" t="s">
        <v>1551</v>
      </c>
      <c r="D21" s="42">
        <v>30855.0</v>
      </c>
      <c r="E21" s="42" t="s">
        <v>85</v>
      </c>
      <c r="F21" s="21"/>
      <c r="G21" s="19"/>
      <c r="H21" s="21"/>
      <c r="I21" s="21"/>
      <c r="J21" s="25">
        <v>5150.0</v>
      </c>
      <c r="K21" s="19"/>
      <c r="L21" s="19"/>
      <c r="M21" s="19"/>
      <c r="N21" s="21"/>
      <c r="O21" s="19"/>
      <c r="P21" s="22">
        <v>5150.0</v>
      </c>
      <c r="Q21" s="20">
        <f t="shared" si="1"/>
        <v>0</v>
      </c>
      <c r="R21" s="23" t="s">
        <v>75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44973.0</v>
      </c>
      <c r="C22" s="41" t="s">
        <v>1552</v>
      </c>
      <c r="D22" s="42">
        <v>45096.0</v>
      </c>
      <c r="E22" s="42" t="s">
        <v>137</v>
      </c>
      <c r="F22" s="19"/>
      <c r="G22" s="19"/>
      <c r="H22" s="21"/>
      <c r="I22" s="21">
        <v>8750.0</v>
      </c>
      <c r="J22" s="25"/>
      <c r="K22" s="19"/>
      <c r="L22" s="19"/>
      <c r="M22" s="19"/>
      <c r="N22" s="19"/>
      <c r="O22" s="19"/>
      <c r="P22" s="22">
        <v>8750.0</v>
      </c>
      <c r="Q22" s="20">
        <f t="shared" si="1"/>
        <v>0</v>
      </c>
      <c r="R22" s="23" t="s">
        <v>42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44973.0</v>
      </c>
      <c r="C23" s="41" t="s">
        <v>1553</v>
      </c>
      <c r="D23" s="42">
        <v>10288.0</v>
      </c>
      <c r="E23" s="42" t="s">
        <v>67</v>
      </c>
      <c r="F23" s="19"/>
      <c r="G23" s="21"/>
      <c r="H23" s="21"/>
      <c r="I23" s="21">
        <v>10000.0</v>
      </c>
      <c r="J23" s="25"/>
      <c r="K23" s="21"/>
      <c r="L23" s="19"/>
      <c r="M23" s="19"/>
      <c r="N23" s="19"/>
      <c r="O23" s="19"/>
      <c r="P23" s="22">
        <v>10000.0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44973.0</v>
      </c>
      <c r="C24" s="41" t="s">
        <v>1554</v>
      </c>
      <c r="D24" s="42">
        <v>21384.0</v>
      </c>
      <c r="E24" s="42" t="s">
        <v>173</v>
      </c>
      <c r="F24" s="19"/>
      <c r="G24" s="19"/>
      <c r="H24" s="21">
        <v>2100.0</v>
      </c>
      <c r="I24" s="21"/>
      <c r="J24" s="25"/>
      <c r="K24" s="19"/>
      <c r="L24" s="19"/>
      <c r="M24" s="19"/>
      <c r="N24" s="19"/>
      <c r="O24" s="19"/>
      <c r="P24" s="22">
        <v>2100.0</v>
      </c>
      <c r="Q24" s="20">
        <f t="shared" si="1"/>
        <v>0</v>
      </c>
      <c r="R24" s="23" t="s">
        <v>47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44973.0</v>
      </c>
      <c r="C25" s="41" t="s">
        <v>1555</v>
      </c>
      <c r="D25" s="42">
        <v>74492.0</v>
      </c>
      <c r="E25" s="42" t="s">
        <v>1556</v>
      </c>
      <c r="F25" s="21"/>
      <c r="G25" s="19"/>
      <c r="H25" s="19"/>
      <c r="I25" s="21">
        <v>7300.0</v>
      </c>
      <c r="J25" s="25"/>
      <c r="K25" s="21"/>
      <c r="L25" s="19"/>
      <c r="M25" s="19"/>
      <c r="N25" s="19"/>
      <c r="O25" s="19"/>
      <c r="P25" s="22">
        <v>7300.0</v>
      </c>
      <c r="Q25" s="20">
        <f t="shared" si="1"/>
        <v>0</v>
      </c>
      <c r="R25" s="23" t="s">
        <v>42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44973.0</v>
      </c>
      <c r="C26" s="41" t="s">
        <v>1557</v>
      </c>
      <c r="D26" s="42">
        <v>48052.0</v>
      </c>
      <c r="E26" s="42" t="s">
        <v>169</v>
      </c>
      <c r="F26" s="19"/>
      <c r="G26" s="19"/>
      <c r="H26" s="21"/>
      <c r="I26" s="21">
        <v>350.0</v>
      </c>
      <c r="J26" s="25"/>
      <c r="K26" s="21"/>
      <c r="L26" s="19"/>
      <c r="M26" s="19"/>
      <c r="N26" s="19"/>
      <c r="O26" s="19"/>
      <c r="P26" s="22">
        <v>350.0</v>
      </c>
      <c r="Q26" s="20">
        <f t="shared" si="1"/>
        <v>0</v>
      </c>
      <c r="R26" s="23" t="s">
        <v>75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44973.0</v>
      </c>
      <c r="C27" s="41" t="s">
        <v>1558</v>
      </c>
      <c r="D27" s="42">
        <v>48967.0</v>
      </c>
      <c r="E27" s="42" t="s">
        <v>1559</v>
      </c>
      <c r="F27" s="19"/>
      <c r="G27" s="19"/>
      <c r="H27" s="21"/>
      <c r="I27" s="25"/>
      <c r="J27" s="21">
        <v>5350.0</v>
      </c>
      <c r="K27" s="19"/>
      <c r="L27" s="19"/>
      <c r="M27" s="19"/>
      <c r="N27" s="19"/>
      <c r="O27" s="19"/>
      <c r="P27" s="22">
        <v>5350.0</v>
      </c>
      <c r="Q27" s="20">
        <f t="shared" si="1"/>
        <v>0</v>
      </c>
      <c r="R27" s="23" t="s">
        <v>47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44973.0</v>
      </c>
      <c r="C28" s="41" t="s">
        <v>1560</v>
      </c>
      <c r="D28" s="42">
        <v>50853.0</v>
      </c>
      <c r="E28" s="42" t="s">
        <v>722</v>
      </c>
      <c r="F28" s="21"/>
      <c r="G28" s="19"/>
      <c r="H28" s="21"/>
      <c r="I28" s="25">
        <v>1250.0</v>
      </c>
      <c r="J28" s="21"/>
      <c r="K28" s="19"/>
      <c r="L28" s="19"/>
      <c r="M28" s="21"/>
      <c r="N28" s="50"/>
      <c r="O28" s="19"/>
      <c r="P28" s="22">
        <v>1250.0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44973.0</v>
      </c>
      <c r="C29" s="41" t="s">
        <v>1561</v>
      </c>
      <c r="D29" s="42">
        <v>22978.0</v>
      </c>
      <c r="E29" s="42" t="s">
        <v>296</v>
      </c>
      <c r="F29" s="21">
        <v>2500.0</v>
      </c>
      <c r="G29" s="19"/>
      <c r="H29" s="21"/>
      <c r="I29" s="21"/>
      <c r="J29" s="25"/>
      <c r="K29" s="19"/>
      <c r="L29" s="19"/>
      <c r="M29" s="21"/>
      <c r="N29" s="51"/>
      <c r="O29" s="19"/>
      <c r="P29" s="22">
        <v>2500.0</v>
      </c>
      <c r="Q29" s="20">
        <f t="shared" si="1"/>
        <v>0</v>
      </c>
      <c r="R29" s="23" t="s">
        <v>24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44973.0</v>
      </c>
      <c r="C30" s="41" t="s">
        <v>1562</v>
      </c>
      <c r="D30" s="42">
        <v>30895.0</v>
      </c>
      <c r="E30" s="42" t="s">
        <v>1563</v>
      </c>
      <c r="F30" s="19"/>
      <c r="G30" s="19"/>
      <c r="H30" s="21">
        <v>7500.0</v>
      </c>
      <c r="I30" s="25"/>
      <c r="J30" s="21"/>
      <c r="K30" s="19"/>
      <c r="L30" s="19"/>
      <c r="M30" s="19"/>
      <c r="N30" s="19"/>
      <c r="O30" s="19"/>
      <c r="P30" s="22">
        <v>7500.0</v>
      </c>
      <c r="Q30" s="20">
        <f t="shared" si="1"/>
        <v>0</v>
      </c>
      <c r="R30" s="23" t="s">
        <v>24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44973.0</v>
      </c>
      <c r="C31" s="41" t="s">
        <v>1564</v>
      </c>
      <c r="D31" s="42">
        <v>40436.0</v>
      </c>
      <c r="E31" s="42" t="s">
        <v>108</v>
      </c>
      <c r="F31" s="19"/>
      <c r="G31" s="19"/>
      <c r="H31" s="21">
        <v>3000.0</v>
      </c>
      <c r="I31" s="25"/>
      <c r="J31" s="21"/>
      <c r="K31" s="21"/>
      <c r="L31" s="19"/>
      <c r="M31" s="19"/>
      <c r="N31" s="19"/>
      <c r="O31" s="19"/>
      <c r="P31" s="22">
        <v>3000.0</v>
      </c>
      <c r="Q31" s="20">
        <f t="shared" si="1"/>
        <v>0</v>
      </c>
      <c r="R31" s="23" t="s">
        <v>24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44973.0</v>
      </c>
      <c r="C32" s="41" t="s">
        <v>1565</v>
      </c>
      <c r="D32" s="42">
        <v>54899.0</v>
      </c>
      <c r="E32" s="42" t="s">
        <v>1128</v>
      </c>
      <c r="F32" s="19"/>
      <c r="G32" s="19"/>
      <c r="H32" s="21"/>
      <c r="I32" s="25">
        <v>2500.0</v>
      </c>
      <c r="J32" s="21"/>
      <c r="K32" s="19"/>
      <c r="L32" s="19"/>
      <c r="M32" s="21"/>
      <c r="N32" s="19"/>
      <c r="O32" s="19"/>
      <c r="P32" s="22">
        <v>2500.0</v>
      </c>
      <c r="Q32" s="20">
        <f t="shared" si="1"/>
        <v>0</v>
      </c>
      <c r="R32" s="23" t="s">
        <v>24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44973.0</v>
      </c>
      <c r="C33" s="41" t="s">
        <v>1566</v>
      </c>
      <c r="D33" s="42">
        <v>48631.0</v>
      </c>
      <c r="E33" s="42" t="s">
        <v>53</v>
      </c>
      <c r="F33" s="19"/>
      <c r="G33" s="19"/>
      <c r="H33" s="19"/>
      <c r="I33" s="25">
        <v>2500.0</v>
      </c>
      <c r="J33" s="21"/>
      <c r="K33" s="19"/>
      <c r="L33" s="19"/>
      <c r="M33" s="19"/>
      <c r="N33" s="19"/>
      <c r="O33" s="19"/>
      <c r="P33" s="22">
        <v>2500.0</v>
      </c>
      <c r="Q33" s="20">
        <f t="shared" si="1"/>
        <v>0</v>
      </c>
      <c r="R33" s="23" t="s">
        <v>24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44973.0</v>
      </c>
      <c r="C34" s="41" t="s">
        <v>1567</v>
      </c>
      <c r="D34" s="42">
        <v>54763.0</v>
      </c>
      <c r="E34" s="42" t="s">
        <v>792</v>
      </c>
      <c r="F34" s="21">
        <v>280.0</v>
      </c>
      <c r="G34" s="21"/>
      <c r="H34" s="19"/>
      <c r="I34" s="25"/>
      <c r="J34" s="21"/>
      <c r="K34" s="19"/>
      <c r="L34" s="19"/>
      <c r="M34" s="19"/>
      <c r="N34" s="21"/>
      <c r="O34" s="19"/>
      <c r="P34" s="22">
        <v>280.0</v>
      </c>
      <c r="Q34" s="20">
        <f t="shared" si="1"/>
        <v>0</v>
      </c>
      <c r="R34" s="23" t="s">
        <v>24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44973.0</v>
      </c>
      <c r="C35" s="41" t="s">
        <v>1568</v>
      </c>
      <c r="D35" s="42">
        <v>35220.0</v>
      </c>
      <c r="E35" s="42" t="s">
        <v>1205</v>
      </c>
      <c r="F35" s="19"/>
      <c r="G35" s="19"/>
      <c r="H35" s="21">
        <v>9050.0</v>
      </c>
      <c r="I35" s="25"/>
      <c r="J35" s="21"/>
      <c r="K35" s="19"/>
      <c r="L35" s="19"/>
      <c r="M35" s="19"/>
      <c r="N35" s="19"/>
      <c r="O35" s="19"/>
      <c r="P35" s="22">
        <v>9050.0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44973.0</v>
      </c>
      <c r="C36" s="41" t="s">
        <v>1569</v>
      </c>
      <c r="D36" s="42">
        <v>14304.0</v>
      </c>
      <c r="E36" s="42" t="s">
        <v>711</v>
      </c>
      <c r="F36" s="19"/>
      <c r="G36" s="19"/>
      <c r="H36" s="21" t="s">
        <v>30</v>
      </c>
      <c r="I36" s="21">
        <v>5000.0</v>
      </c>
      <c r="J36" s="25"/>
      <c r="K36" s="19"/>
      <c r="L36" s="19"/>
      <c r="M36" s="19"/>
      <c r="N36" s="19"/>
      <c r="O36" s="19"/>
      <c r="P36" s="22">
        <v>5000.0</v>
      </c>
      <c r="Q36" s="25">
        <v>0.0</v>
      </c>
      <c r="R36" s="23" t="s">
        <v>65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44973.0</v>
      </c>
      <c r="C37" s="41" t="s">
        <v>1570</v>
      </c>
      <c r="D37" s="42">
        <v>55448.0</v>
      </c>
      <c r="E37" s="42" t="s">
        <v>72</v>
      </c>
      <c r="F37" s="19"/>
      <c r="G37" s="21"/>
      <c r="H37" s="19"/>
      <c r="I37" s="25">
        <v>21400.0</v>
      </c>
      <c r="J37" s="21"/>
      <c r="K37" s="21"/>
      <c r="L37" s="19"/>
      <c r="M37" s="19"/>
      <c r="N37" s="21"/>
      <c r="O37" s="19"/>
      <c r="P37" s="22">
        <v>21400.0</v>
      </c>
      <c r="Q37" s="20">
        <f t="shared" ref="Q37:Q44" si="2">F37+G37+H37+I37+J37+K37+L37+N37+O37-P37</f>
        <v>0</v>
      </c>
      <c r="R37" s="23" t="s">
        <v>75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44973.0</v>
      </c>
      <c r="C38" s="41" t="s">
        <v>1571</v>
      </c>
      <c r="D38" s="42">
        <v>14343.0</v>
      </c>
      <c r="E38" s="42" t="s">
        <v>811</v>
      </c>
      <c r="F38" s="19"/>
      <c r="G38" s="19"/>
      <c r="H38" s="19"/>
      <c r="I38" s="25">
        <v>3200.0</v>
      </c>
      <c r="J38" s="19"/>
      <c r="K38" s="21"/>
      <c r="L38" s="19"/>
      <c r="M38" s="19"/>
      <c r="N38" s="19"/>
      <c r="O38" s="21"/>
      <c r="P38" s="22">
        <v>3200.0</v>
      </c>
      <c r="Q38" s="20">
        <f t="shared" si="2"/>
        <v>0</v>
      </c>
      <c r="R38" s="23" t="s">
        <v>65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44973.0</v>
      </c>
      <c r="C39" s="41" t="s">
        <v>1572</v>
      </c>
      <c r="D39" s="42">
        <v>47787.0</v>
      </c>
      <c r="E39" s="42" t="s">
        <v>519</v>
      </c>
      <c r="F39" s="20"/>
      <c r="G39" s="19"/>
      <c r="H39" s="21">
        <v>15000.0</v>
      </c>
      <c r="I39" s="21"/>
      <c r="J39" s="21"/>
      <c r="K39" s="19"/>
      <c r="L39" s="19"/>
      <c r="M39" s="19"/>
      <c r="N39" s="19"/>
      <c r="O39" s="21"/>
      <c r="P39" s="22">
        <v>15000.0</v>
      </c>
      <c r="Q39" s="20">
        <f t="shared" si="2"/>
        <v>0</v>
      </c>
      <c r="R39" s="23" t="s">
        <v>47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44973.0</v>
      </c>
      <c r="C40" s="41" t="s">
        <v>1573</v>
      </c>
      <c r="D40" s="42">
        <v>32886.0</v>
      </c>
      <c r="E40" s="42" t="s">
        <v>1574</v>
      </c>
      <c r="F40" s="20"/>
      <c r="G40" s="19"/>
      <c r="H40" s="19"/>
      <c r="I40" s="21">
        <v>5750.0</v>
      </c>
      <c r="J40" s="21"/>
      <c r="K40" s="19"/>
      <c r="L40" s="19"/>
      <c r="M40" s="19"/>
      <c r="N40" s="19"/>
      <c r="O40" s="21"/>
      <c r="P40" s="22">
        <v>5750.0</v>
      </c>
      <c r="Q40" s="20">
        <f t="shared" si="2"/>
        <v>0</v>
      </c>
      <c r="R40" s="23" t="s">
        <v>58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44973.0</v>
      </c>
      <c r="C41" s="41" t="s">
        <v>1575</v>
      </c>
      <c r="D41" s="42">
        <v>57399.0</v>
      </c>
      <c r="E41" s="42" t="s">
        <v>1576</v>
      </c>
      <c r="F41" s="20"/>
      <c r="G41" s="19"/>
      <c r="H41" s="19"/>
      <c r="I41" s="21">
        <v>9375.0</v>
      </c>
      <c r="J41" s="21"/>
      <c r="K41" s="21"/>
      <c r="L41" s="19"/>
      <c r="M41" s="19"/>
      <c r="N41" s="21"/>
      <c r="O41" s="21"/>
      <c r="P41" s="22">
        <v>9375.0</v>
      </c>
      <c r="Q41" s="20">
        <f t="shared" si="2"/>
        <v>0</v>
      </c>
      <c r="R41" s="23" t="s">
        <v>65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44973.0</v>
      </c>
      <c r="C42" s="41" t="s">
        <v>1577</v>
      </c>
      <c r="D42" s="42">
        <v>14329.0</v>
      </c>
      <c r="E42" s="42" t="s">
        <v>55</v>
      </c>
      <c r="F42" s="19"/>
      <c r="G42" s="19"/>
      <c r="H42" s="21"/>
      <c r="I42" s="25">
        <v>1250.0</v>
      </c>
      <c r="J42" s="21"/>
      <c r="K42" s="19"/>
      <c r="L42" s="19"/>
      <c r="M42" s="19"/>
      <c r="N42" s="19"/>
      <c r="O42" s="21"/>
      <c r="P42" s="22">
        <v>1250.0</v>
      </c>
      <c r="Q42" s="20">
        <f t="shared" si="2"/>
        <v>0</v>
      </c>
      <c r="R42" s="23" t="s">
        <v>58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44973.0</v>
      </c>
      <c r="C43" s="41" t="s">
        <v>1578</v>
      </c>
      <c r="D43" s="42">
        <v>14329.0</v>
      </c>
      <c r="E43" s="42" t="s">
        <v>55</v>
      </c>
      <c r="F43" s="19"/>
      <c r="G43" s="19"/>
      <c r="H43" s="21"/>
      <c r="I43" s="21">
        <v>200.0</v>
      </c>
      <c r="J43" s="20"/>
      <c r="K43" s="21"/>
      <c r="L43" s="19"/>
      <c r="M43" s="21"/>
      <c r="N43" s="19"/>
      <c r="O43" s="21"/>
      <c r="P43" s="22">
        <v>200.0</v>
      </c>
      <c r="Q43" s="20">
        <f t="shared" si="2"/>
        <v>0</v>
      </c>
      <c r="R43" s="23" t="s">
        <v>65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44973.0</v>
      </c>
      <c r="C44" s="41" t="s">
        <v>1579</v>
      </c>
      <c r="D44" s="42">
        <v>25650.0</v>
      </c>
      <c r="E44" s="42" t="s">
        <v>179</v>
      </c>
      <c r="F44" s="19"/>
      <c r="G44" s="21">
        <v>2030.0</v>
      </c>
      <c r="H44" s="19"/>
      <c r="I44" s="25"/>
      <c r="J44" s="21"/>
      <c r="K44" s="21"/>
      <c r="L44" s="19"/>
      <c r="M44" s="21"/>
      <c r="N44" s="19"/>
      <c r="O44" s="21"/>
      <c r="P44" s="22">
        <v>2030.0</v>
      </c>
      <c r="Q44" s="20">
        <f t="shared" si="2"/>
        <v>0</v>
      </c>
      <c r="R44" s="23" t="s">
        <v>58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44973.0</v>
      </c>
      <c r="C45" s="41" t="s">
        <v>1580</v>
      </c>
      <c r="D45" s="42">
        <v>52415.0</v>
      </c>
      <c r="E45" s="42" t="s">
        <v>1581</v>
      </c>
      <c r="F45" s="21"/>
      <c r="G45" s="21"/>
      <c r="H45" s="21"/>
      <c r="I45" s="21">
        <v>15000.0</v>
      </c>
      <c r="J45" s="21"/>
      <c r="K45" s="21"/>
      <c r="L45" s="19"/>
      <c r="M45" s="19"/>
      <c r="N45" s="21"/>
      <c r="O45" s="21" t="s">
        <v>1582</v>
      </c>
      <c r="P45" s="22">
        <v>15000.0</v>
      </c>
      <c r="Q45" s="25">
        <v>0.0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44973.0</v>
      </c>
      <c r="C46" s="41" t="s">
        <v>1583</v>
      </c>
      <c r="D46" s="42">
        <v>66902.0</v>
      </c>
      <c r="E46" s="42" t="s">
        <v>1584</v>
      </c>
      <c r="F46" s="19"/>
      <c r="G46" s="19"/>
      <c r="H46" s="21"/>
      <c r="I46" s="21">
        <v>2650.0</v>
      </c>
      <c r="J46" s="25"/>
      <c r="K46" s="21"/>
      <c r="L46" s="19"/>
      <c r="M46" s="19"/>
      <c r="N46" s="19"/>
      <c r="O46" s="19"/>
      <c r="P46" s="22">
        <v>2650.0</v>
      </c>
      <c r="Q46" s="20">
        <f t="shared" ref="Q46:Q55" si="3">F46+G46+H46+I46+J46+K46+L46+N46+O46-P46</f>
        <v>0</v>
      </c>
      <c r="R46" s="23" t="s">
        <v>47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44972.0</v>
      </c>
      <c r="C47" s="41" t="s">
        <v>1585</v>
      </c>
      <c r="D47" s="42">
        <v>46513.0</v>
      </c>
      <c r="E47" s="42" t="s">
        <v>1586</v>
      </c>
      <c r="F47" s="19"/>
      <c r="G47" s="19"/>
      <c r="H47" s="21"/>
      <c r="I47" s="21"/>
      <c r="J47" s="25"/>
      <c r="K47" s="21"/>
      <c r="L47" s="19"/>
      <c r="M47" s="19"/>
      <c r="N47" s="19"/>
      <c r="O47" s="21">
        <v>4800.0</v>
      </c>
      <c r="P47" s="22">
        <v>4800.0</v>
      </c>
      <c r="Q47" s="20">
        <f t="shared" si="3"/>
        <v>0</v>
      </c>
      <c r="R47" s="23"/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44973.0</v>
      </c>
      <c r="C48" s="41" t="s">
        <v>1587</v>
      </c>
      <c r="D48" s="42">
        <v>21828.0</v>
      </c>
      <c r="E48" s="42" t="s">
        <v>235</v>
      </c>
      <c r="F48" s="19"/>
      <c r="G48" s="19"/>
      <c r="H48" s="21"/>
      <c r="I48" s="21"/>
      <c r="J48" s="25"/>
      <c r="K48" s="21">
        <v>4650.0</v>
      </c>
      <c r="L48" s="19"/>
      <c r="M48" s="19"/>
      <c r="N48" s="19"/>
      <c r="O48" s="19"/>
      <c r="P48" s="22">
        <v>4650.0</v>
      </c>
      <c r="Q48" s="20">
        <f t="shared" si="3"/>
        <v>0</v>
      </c>
      <c r="R48" s="23"/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44973.0</v>
      </c>
      <c r="C49" s="41" t="s">
        <v>1588</v>
      </c>
      <c r="D49" s="42">
        <v>75537.0</v>
      </c>
      <c r="E49" s="42" t="s">
        <v>1589</v>
      </c>
      <c r="F49" s="19"/>
      <c r="G49" s="19"/>
      <c r="H49" s="21">
        <v>27000.0</v>
      </c>
      <c r="I49" s="21"/>
      <c r="J49" s="25"/>
      <c r="K49" s="21"/>
      <c r="L49" s="19"/>
      <c r="M49" s="19"/>
      <c r="N49" s="19"/>
      <c r="O49" s="19"/>
      <c r="P49" s="22">
        <v>27000.0</v>
      </c>
      <c r="Q49" s="20">
        <f t="shared" si="3"/>
        <v>0</v>
      </c>
      <c r="R49" s="23"/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44973.0</v>
      </c>
      <c r="C50" s="41" t="s">
        <v>1590</v>
      </c>
      <c r="D50" s="42">
        <v>75884.0</v>
      </c>
      <c r="E50" s="42" t="s">
        <v>1591</v>
      </c>
      <c r="F50" s="19"/>
      <c r="G50" s="19"/>
      <c r="H50" s="21">
        <v>27000.0</v>
      </c>
      <c r="I50" s="21"/>
      <c r="J50" s="25"/>
      <c r="K50" s="21"/>
      <c r="L50" s="19"/>
      <c r="M50" s="19"/>
      <c r="N50" s="19"/>
      <c r="O50" s="19"/>
      <c r="P50" s="22">
        <v>27000.0</v>
      </c>
      <c r="Q50" s="20">
        <f t="shared" si="3"/>
        <v>0</v>
      </c>
      <c r="R50" s="23"/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40">
        <v>44973.0</v>
      </c>
      <c r="C51" s="41" t="s">
        <v>1592</v>
      </c>
      <c r="D51" s="42">
        <v>30895.0</v>
      </c>
      <c r="E51" s="42" t="s">
        <v>1563</v>
      </c>
      <c r="F51" s="19"/>
      <c r="G51" s="19"/>
      <c r="H51" s="21">
        <v>25000.0</v>
      </c>
      <c r="I51" s="21"/>
      <c r="J51" s="25"/>
      <c r="K51" s="21"/>
      <c r="L51" s="19"/>
      <c r="M51" s="19"/>
      <c r="N51" s="19"/>
      <c r="O51" s="19"/>
      <c r="P51" s="22">
        <v>25000.0</v>
      </c>
      <c r="Q51" s="20">
        <f t="shared" si="3"/>
        <v>0</v>
      </c>
      <c r="R51" s="23"/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40">
        <v>44973.0</v>
      </c>
      <c r="C52" s="41" t="s">
        <v>1593</v>
      </c>
      <c r="D52" s="42">
        <v>51406.0</v>
      </c>
      <c r="E52" s="42" t="s">
        <v>197</v>
      </c>
      <c r="F52" s="19"/>
      <c r="G52" s="19"/>
      <c r="H52" s="21">
        <v>50000.0</v>
      </c>
      <c r="I52" s="21"/>
      <c r="J52" s="25"/>
      <c r="K52" s="21"/>
      <c r="L52" s="19"/>
      <c r="M52" s="19"/>
      <c r="N52" s="19"/>
      <c r="O52" s="19"/>
      <c r="P52" s="22">
        <v>50000.0</v>
      </c>
      <c r="Q52" s="20">
        <f t="shared" si="3"/>
        <v>0</v>
      </c>
      <c r="R52" s="23"/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40">
        <v>44973.0</v>
      </c>
      <c r="C53" s="41" t="s">
        <v>1594</v>
      </c>
      <c r="D53" s="42">
        <v>43380.0</v>
      </c>
      <c r="E53" s="42" t="s">
        <v>255</v>
      </c>
      <c r="F53" s="21"/>
      <c r="G53" s="19"/>
      <c r="H53" s="21">
        <v>2500.0</v>
      </c>
      <c r="I53" s="21"/>
      <c r="J53" s="25"/>
      <c r="K53" s="21"/>
      <c r="L53" s="19"/>
      <c r="M53" s="19"/>
      <c r="N53" s="19"/>
      <c r="O53" s="19"/>
      <c r="P53" s="22">
        <v>2500.0</v>
      </c>
      <c r="Q53" s="20">
        <f t="shared" si="3"/>
        <v>0</v>
      </c>
      <c r="R53" s="23"/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40">
        <v>44973.0</v>
      </c>
      <c r="C54" s="41" t="s">
        <v>1595</v>
      </c>
      <c r="D54" s="42">
        <v>52215.0</v>
      </c>
      <c r="E54" s="42" t="s">
        <v>233</v>
      </c>
      <c r="F54" s="19"/>
      <c r="G54" s="19"/>
      <c r="H54" s="21">
        <v>350.0</v>
      </c>
      <c r="I54" s="21"/>
      <c r="J54" s="25"/>
      <c r="K54" s="21"/>
      <c r="L54" s="19"/>
      <c r="M54" s="19"/>
      <c r="N54" s="19"/>
      <c r="O54" s="19"/>
      <c r="P54" s="22">
        <v>350.0</v>
      </c>
      <c r="Q54" s="20">
        <f t="shared" si="3"/>
        <v>0</v>
      </c>
      <c r="R54" s="23"/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1"/>
      <c r="B55" s="32"/>
      <c r="C55" s="32"/>
      <c r="D55" s="32"/>
      <c r="E55" s="32"/>
      <c r="F55" s="33">
        <f t="shared" ref="F55:P55" si="4">SUM(F5:F54)</f>
        <v>2780</v>
      </c>
      <c r="G55" s="33">
        <f t="shared" si="4"/>
        <v>2030</v>
      </c>
      <c r="H55" s="33">
        <f t="shared" si="4"/>
        <v>213500</v>
      </c>
      <c r="I55" s="33">
        <f t="shared" si="4"/>
        <v>176090</v>
      </c>
      <c r="J55" s="33">
        <f t="shared" si="4"/>
        <v>14400</v>
      </c>
      <c r="K55" s="33">
        <f t="shared" si="4"/>
        <v>12775</v>
      </c>
      <c r="L55" s="33">
        <f t="shared" si="4"/>
        <v>0</v>
      </c>
      <c r="M55" s="33">
        <f t="shared" si="4"/>
        <v>0</v>
      </c>
      <c r="N55" s="33">
        <f t="shared" si="4"/>
        <v>0</v>
      </c>
      <c r="O55" s="33">
        <f t="shared" si="4"/>
        <v>4800</v>
      </c>
      <c r="P55" s="33">
        <f t="shared" si="4"/>
        <v>426375</v>
      </c>
      <c r="Q55" s="20">
        <f t="shared" si="3"/>
        <v>0</v>
      </c>
      <c r="R55" s="35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36"/>
      <c r="B56" s="32"/>
      <c r="C56" s="32"/>
      <c r="D56" s="32"/>
      <c r="E56" s="32"/>
      <c r="F56" s="37">
        <f>SUM(F55+G55+H55+I55+J55+K55+L55+M55+N55+O55)</f>
        <v>426375</v>
      </c>
      <c r="G56" s="8"/>
      <c r="H56" s="8"/>
      <c r="I56" s="8"/>
      <c r="J56" s="8"/>
      <c r="K56" s="8"/>
      <c r="L56" s="9"/>
      <c r="M56" s="38"/>
      <c r="N56" s="38"/>
      <c r="O56" s="38"/>
      <c r="P56" s="24"/>
      <c r="Q56" s="24"/>
      <c r="R56" s="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 t="s">
        <v>27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30</v>
      </c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44973.0</v>
      </c>
      <c r="C5" s="41" t="s">
        <v>1597</v>
      </c>
      <c r="D5" s="42">
        <v>75989.0</v>
      </c>
      <c r="E5" s="42" t="s">
        <v>1598</v>
      </c>
      <c r="F5" s="21"/>
      <c r="G5" s="19"/>
      <c r="H5" s="19"/>
      <c r="I5" s="25">
        <v>300.0</v>
      </c>
      <c r="J5" s="19"/>
      <c r="K5" s="21"/>
      <c r="L5" s="19"/>
      <c r="M5" s="19"/>
      <c r="N5" s="21"/>
      <c r="O5" s="19"/>
      <c r="P5" s="22">
        <v>300.0</v>
      </c>
      <c r="Q5" s="20">
        <f t="shared" ref="Q5:Q35" si="1">F5+G5+H5+I5+J5+K5+L5+N5+O5-P5</f>
        <v>0</v>
      </c>
      <c r="R5" s="23" t="s">
        <v>47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44974.0</v>
      </c>
      <c r="C6" s="41" t="s">
        <v>1599</v>
      </c>
      <c r="D6" s="42">
        <v>62146.0</v>
      </c>
      <c r="E6" s="42" t="s">
        <v>131</v>
      </c>
      <c r="F6" s="19"/>
      <c r="G6" s="19"/>
      <c r="H6" s="19"/>
      <c r="I6" s="25">
        <v>3125.0</v>
      </c>
      <c r="J6" s="21"/>
      <c r="K6" s="21"/>
      <c r="L6" s="19"/>
      <c r="M6" s="19"/>
      <c r="N6" s="19"/>
      <c r="O6" s="19"/>
      <c r="P6" s="22">
        <v>3125.0</v>
      </c>
      <c r="Q6" s="20">
        <f t="shared" si="1"/>
        <v>0</v>
      </c>
      <c r="R6" s="23" t="s">
        <v>65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44974.0</v>
      </c>
      <c r="C7" s="41" t="s">
        <v>1600</v>
      </c>
      <c r="D7" s="42">
        <v>53160.0</v>
      </c>
      <c r="E7" s="42" t="s">
        <v>1601</v>
      </c>
      <c r="F7" s="19"/>
      <c r="G7" s="21"/>
      <c r="H7" s="19"/>
      <c r="I7" s="21"/>
      <c r="J7" s="25">
        <v>2650.0</v>
      </c>
      <c r="K7" s="19"/>
      <c r="L7" s="19"/>
      <c r="M7" s="19"/>
      <c r="N7" s="19"/>
      <c r="O7" s="19"/>
      <c r="P7" s="22">
        <v>2650.0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44974.0</v>
      </c>
      <c r="C8" s="41" t="s">
        <v>1602</v>
      </c>
      <c r="D8" s="42">
        <v>48657.0</v>
      </c>
      <c r="E8" s="42" t="s">
        <v>201</v>
      </c>
      <c r="F8" s="21"/>
      <c r="G8" s="19"/>
      <c r="H8" s="19"/>
      <c r="I8" s="25">
        <v>2650.0</v>
      </c>
      <c r="J8" s="21"/>
      <c r="K8" s="21"/>
      <c r="L8" s="19"/>
      <c r="M8" s="19"/>
      <c r="N8" s="19"/>
      <c r="O8" s="19"/>
      <c r="P8" s="22">
        <v>2650.0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44974.0</v>
      </c>
      <c r="C9" s="41" t="s">
        <v>1603</v>
      </c>
      <c r="D9" s="42">
        <v>54517.0</v>
      </c>
      <c r="E9" s="42" t="s">
        <v>1604</v>
      </c>
      <c r="F9" s="21"/>
      <c r="G9" s="19"/>
      <c r="H9" s="21"/>
      <c r="I9" s="25"/>
      <c r="J9" s="21">
        <v>5150.0</v>
      </c>
      <c r="K9" s="21"/>
      <c r="L9" s="19"/>
      <c r="M9" s="19"/>
      <c r="N9" s="19"/>
      <c r="O9" s="19"/>
      <c r="P9" s="22">
        <v>5150.0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44974.0</v>
      </c>
      <c r="C10" s="41" t="s">
        <v>1605</v>
      </c>
      <c r="D10" s="42">
        <v>39803.0</v>
      </c>
      <c r="E10" s="42" t="s">
        <v>704</v>
      </c>
      <c r="F10" s="19"/>
      <c r="G10" s="19"/>
      <c r="H10" s="21"/>
      <c r="I10" s="25">
        <v>2650.0</v>
      </c>
      <c r="J10" s="21"/>
      <c r="K10" s="19"/>
      <c r="L10" s="19"/>
      <c r="M10" s="19"/>
      <c r="N10" s="19"/>
      <c r="O10" s="19"/>
      <c r="P10" s="22">
        <v>2650.0</v>
      </c>
      <c r="Q10" s="20">
        <f t="shared" si="1"/>
        <v>0</v>
      </c>
      <c r="R10" s="23" t="s">
        <v>75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44974.0</v>
      </c>
      <c r="C11" s="41" t="s">
        <v>1606</v>
      </c>
      <c r="D11" s="42">
        <v>69073.0</v>
      </c>
      <c r="E11" s="42" t="s">
        <v>1607</v>
      </c>
      <c r="F11" s="19"/>
      <c r="G11" s="19"/>
      <c r="H11" s="21"/>
      <c r="I11" s="25"/>
      <c r="J11" s="25">
        <v>27000.0</v>
      </c>
      <c r="K11" s="21"/>
      <c r="L11" s="19"/>
      <c r="M11" s="19"/>
      <c r="N11" s="19"/>
      <c r="O11" s="19"/>
      <c r="P11" s="22">
        <v>27000.0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44974.0</v>
      </c>
      <c r="C12" s="41" t="s">
        <v>1608</v>
      </c>
      <c r="D12" s="42">
        <v>64274.0</v>
      </c>
      <c r="E12" s="42" t="s">
        <v>1609</v>
      </c>
      <c r="F12" s="19"/>
      <c r="G12" s="21"/>
      <c r="H12" s="19"/>
      <c r="I12" s="25">
        <v>5150.0</v>
      </c>
      <c r="J12" s="21"/>
      <c r="K12" s="21"/>
      <c r="L12" s="19"/>
      <c r="M12" s="19"/>
      <c r="N12" s="19"/>
      <c r="O12" s="19"/>
      <c r="P12" s="22">
        <v>5150.0</v>
      </c>
      <c r="Q12" s="20">
        <f t="shared" si="1"/>
        <v>0</v>
      </c>
      <c r="R12" s="23" t="s">
        <v>75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44974.0</v>
      </c>
      <c r="C13" s="41" t="s">
        <v>1610</v>
      </c>
      <c r="D13" s="42">
        <v>49194.0</v>
      </c>
      <c r="E13" s="42" t="s">
        <v>463</v>
      </c>
      <c r="F13" s="19"/>
      <c r="G13" s="19"/>
      <c r="H13" s="19"/>
      <c r="I13" s="25">
        <v>6175.0</v>
      </c>
      <c r="J13" s="21"/>
      <c r="K13" s="21"/>
      <c r="L13" s="19"/>
      <c r="M13" s="21"/>
      <c r="N13" s="19"/>
      <c r="O13" s="19"/>
      <c r="P13" s="22">
        <v>6175.0</v>
      </c>
      <c r="Q13" s="20">
        <f t="shared" si="1"/>
        <v>0</v>
      </c>
      <c r="R13" s="23" t="s">
        <v>47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44974.0</v>
      </c>
      <c r="C14" s="41" t="s">
        <v>1611</v>
      </c>
      <c r="D14" s="42">
        <v>49194.0</v>
      </c>
      <c r="E14" s="42" t="s">
        <v>463</v>
      </c>
      <c r="F14" s="19"/>
      <c r="G14" s="19"/>
      <c r="H14" s="21"/>
      <c r="I14" s="25">
        <v>240.0</v>
      </c>
      <c r="J14" s="21"/>
      <c r="K14" s="21">
        <v>60.0</v>
      </c>
      <c r="L14" s="19"/>
      <c r="M14" s="19"/>
      <c r="N14" s="19"/>
      <c r="O14" s="19"/>
      <c r="P14" s="22">
        <v>300.0</v>
      </c>
      <c r="Q14" s="20">
        <f t="shared" si="1"/>
        <v>0</v>
      </c>
      <c r="R14" s="23" t="s">
        <v>47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44974.0</v>
      </c>
      <c r="C15" s="41" t="s">
        <v>1612</v>
      </c>
      <c r="D15" s="42">
        <v>65861.0</v>
      </c>
      <c r="E15" s="42" t="s">
        <v>341</v>
      </c>
      <c r="F15" s="21"/>
      <c r="G15" s="19"/>
      <c r="H15" s="19"/>
      <c r="I15" s="25">
        <v>600.0</v>
      </c>
      <c r="J15" s="21"/>
      <c r="K15" s="21"/>
      <c r="L15" s="19"/>
      <c r="M15" s="19"/>
      <c r="N15" s="19"/>
      <c r="O15" s="19"/>
      <c r="P15" s="22">
        <v>600.0</v>
      </c>
      <c r="Q15" s="20">
        <f t="shared" si="1"/>
        <v>0</v>
      </c>
      <c r="R15" s="23" t="s">
        <v>65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44974.0</v>
      </c>
      <c r="C16" s="41" t="s">
        <v>1613</v>
      </c>
      <c r="D16" s="42">
        <v>51697.0</v>
      </c>
      <c r="E16" s="42" t="s">
        <v>316</v>
      </c>
      <c r="F16" s="21"/>
      <c r="G16" s="19"/>
      <c r="H16" s="19"/>
      <c r="I16" s="25"/>
      <c r="J16" s="21">
        <v>2425.0</v>
      </c>
      <c r="K16" s="19"/>
      <c r="L16" s="19"/>
      <c r="M16" s="19"/>
      <c r="N16" s="19"/>
      <c r="O16" s="19"/>
      <c r="P16" s="22">
        <v>2425.0</v>
      </c>
      <c r="Q16" s="20">
        <f t="shared" si="1"/>
        <v>0</v>
      </c>
      <c r="R16" s="23" t="s">
        <v>75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44974.0</v>
      </c>
      <c r="C17" s="41" t="s">
        <v>1614</v>
      </c>
      <c r="D17" s="42">
        <v>69513.0</v>
      </c>
      <c r="E17" s="42" t="s">
        <v>1615</v>
      </c>
      <c r="F17" s="21"/>
      <c r="G17" s="19"/>
      <c r="H17" s="21"/>
      <c r="I17" s="25">
        <v>5150.0</v>
      </c>
      <c r="J17" s="21"/>
      <c r="K17" s="21"/>
      <c r="L17" s="19"/>
      <c r="M17" s="19"/>
      <c r="N17" s="19"/>
      <c r="O17" s="19"/>
      <c r="P17" s="22">
        <v>5150.0</v>
      </c>
      <c r="Q17" s="20">
        <f t="shared" si="1"/>
        <v>0</v>
      </c>
      <c r="R17" s="23" t="s">
        <v>65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44974.0</v>
      </c>
      <c r="C18" s="41" t="s">
        <v>1616</v>
      </c>
      <c r="D18" s="42">
        <v>10320.0</v>
      </c>
      <c r="E18" s="42" t="s">
        <v>92</v>
      </c>
      <c r="F18" s="21"/>
      <c r="G18" s="21"/>
      <c r="H18" s="19"/>
      <c r="I18" s="25">
        <v>5100.0</v>
      </c>
      <c r="J18" s="21"/>
      <c r="K18" s="19"/>
      <c r="L18" s="19"/>
      <c r="M18" s="19"/>
      <c r="N18" s="21"/>
      <c r="O18" s="19"/>
      <c r="P18" s="22">
        <v>5100.0</v>
      </c>
      <c r="Q18" s="20">
        <f t="shared" si="1"/>
        <v>0</v>
      </c>
      <c r="R18" s="23" t="s">
        <v>75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44974.0</v>
      </c>
      <c r="C19" s="41" t="s">
        <v>1617</v>
      </c>
      <c r="D19" s="42">
        <v>62660.0</v>
      </c>
      <c r="E19" s="42" t="s">
        <v>1618</v>
      </c>
      <c r="F19" s="19"/>
      <c r="G19" s="19"/>
      <c r="H19" s="21"/>
      <c r="I19" s="25">
        <v>17000.0</v>
      </c>
      <c r="J19" s="21"/>
      <c r="K19" s="21"/>
      <c r="L19" s="19"/>
      <c r="M19" s="19"/>
      <c r="N19" s="19"/>
      <c r="O19" s="19"/>
      <c r="P19" s="22">
        <v>17000.0</v>
      </c>
      <c r="Q19" s="20">
        <f t="shared" si="1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44974.0</v>
      </c>
      <c r="C20" s="41" t="s">
        <v>1619</v>
      </c>
      <c r="D20" s="42">
        <v>51017.0</v>
      </c>
      <c r="E20" s="42" t="s">
        <v>122</v>
      </c>
      <c r="F20" s="19"/>
      <c r="G20" s="19"/>
      <c r="H20" s="21">
        <v>30000.0</v>
      </c>
      <c r="I20" s="25"/>
      <c r="J20" s="21"/>
      <c r="K20" s="19"/>
      <c r="L20" s="19"/>
      <c r="M20" s="19"/>
      <c r="N20" s="19"/>
      <c r="O20" s="19"/>
      <c r="P20" s="22">
        <v>30000.0</v>
      </c>
      <c r="Q20" s="20">
        <f t="shared" si="1"/>
        <v>0</v>
      </c>
      <c r="R20" s="23" t="s">
        <v>24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44974.0</v>
      </c>
      <c r="C21" s="41" t="s">
        <v>1620</v>
      </c>
      <c r="D21" s="42">
        <v>50402.0</v>
      </c>
      <c r="E21" s="42" t="s">
        <v>1621</v>
      </c>
      <c r="F21" s="21"/>
      <c r="G21" s="19"/>
      <c r="H21" s="21"/>
      <c r="I21" s="21">
        <v>4800.0</v>
      </c>
      <c r="J21" s="25"/>
      <c r="K21" s="19"/>
      <c r="L21" s="19"/>
      <c r="M21" s="19"/>
      <c r="N21" s="21"/>
      <c r="O21" s="19"/>
      <c r="P21" s="22">
        <v>4800.0</v>
      </c>
      <c r="Q21" s="20">
        <f t="shared" si="1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44974.0</v>
      </c>
      <c r="C22" s="41" t="s">
        <v>1622</v>
      </c>
      <c r="D22" s="42">
        <v>67797.0</v>
      </c>
      <c r="E22" s="42" t="s">
        <v>1623</v>
      </c>
      <c r="F22" s="19"/>
      <c r="G22" s="19"/>
      <c r="H22" s="21"/>
      <c r="I22" s="21">
        <v>24800.0</v>
      </c>
      <c r="J22" s="25"/>
      <c r="K22" s="19"/>
      <c r="L22" s="19"/>
      <c r="M22" s="19"/>
      <c r="N22" s="19"/>
      <c r="O22" s="19"/>
      <c r="P22" s="22">
        <v>24800.0</v>
      </c>
      <c r="Q22" s="20">
        <f t="shared" si="1"/>
        <v>0</v>
      </c>
      <c r="R22" s="23" t="s">
        <v>24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44974.0</v>
      </c>
      <c r="C23" s="41" t="s">
        <v>1624</v>
      </c>
      <c r="D23" s="42">
        <v>49943.0</v>
      </c>
      <c r="E23" s="42" t="s">
        <v>129</v>
      </c>
      <c r="F23" s="19"/>
      <c r="G23" s="21"/>
      <c r="H23" s="21"/>
      <c r="I23" s="21">
        <v>3350.0</v>
      </c>
      <c r="J23" s="25"/>
      <c r="K23" s="21"/>
      <c r="L23" s="19"/>
      <c r="M23" s="19"/>
      <c r="N23" s="19"/>
      <c r="O23" s="19"/>
      <c r="P23" s="22">
        <v>3350.0</v>
      </c>
      <c r="Q23" s="20">
        <f t="shared" si="1"/>
        <v>0</v>
      </c>
      <c r="R23" s="23" t="s">
        <v>65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44974.0</v>
      </c>
      <c r="C24" s="41" t="s">
        <v>1625</v>
      </c>
      <c r="D24" s="42">
        <v>51084.0</v>
      </c>
      <c r="E24" s="42" t="s">
        <v>1626</v>
      </c>
      <c r="F24" s="19"/>
      <c r="G24" s="19"/>
      <c r="H24" s="21"/>
      <c r="I24" s="21"/>
      <c r="J24" s="25">
        <v>2650.0</v>
      </c>
      <c r="K24" s="19"/>
      <c r="L24" s="19"/>
      <c r="M24" s="19"/>
      <c r="N24" s="19"/>
      <c r="O24" s="19"/>
      <c r="P24" s="22">
        <v>2650.0</v>
      </c>
      <c r="Q24" s="20">
        <f t="shared" si="1"/>
        <v>0</v>
      </c>
      <c r="R24" s="23" t="s">
        <v>75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44974.0</v>
      </c>
      <c r="C25" s="41" t="s">
        <v>1627</v>
      </c>
      <c r="D25" s="42">
        <v>52247.0</v>
      </c>
      <c r="E25" s="42" t="s">
        <v>195</v>
      </c>
      <c r="F25" s="21"/>
      <c r="G25" s="19"/>
      <c r="H25" s="19"/>
      <c r="I25" s="21">
        <v>2950.0</v>
      </c>
      <c r="J25" s="25"/>
      <c r="K25" s="21"/>
      <c r="L25" s="19"/>
      <c r="M25" s="19"/>
      <c r="N25" s="19"/>
      <c r="O25" s="19"/>
      <c r="P25" s="22">
        <v>2950.0</v>
      </c>
      <c r="Q25" s="20">
        <f t="shared" si="1"/>
        <v>0</v>
      </c>
      <c r="R25" s="23" t="s">
        <v>47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44974.0</v>
      </c>
      <c r="C26" s="41" t="s">
        <v>1628</v>
      </c>
      <c r="D26" s="42">
        <v>52247.0</v>
      </c>
      <c r="E26" s="42" t="s">
        <v>195</v>
      </c>
      <c r="F26" s="19"/>
      <c r="G26" s="19"/>
      <c r="H26" s="21"/>
      <c r="I26" s="21">
        <v>1200.0</v>
      </c>
      <c r="J26" s="25"/>
      <c r="K26" s="21"/>
      <c r="L26" s="19"/>
      <c r="M26" s="19"/>
      <c r="N26" s="19"/>
      <c r="O26" s="19"/>
      <c r="P26" s="22">
        <v>1200.0</v>
      </c>
      <c r="Q26" s="20">
        <f t="shared" si="1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44974.0</v>
      </c>
      <c r="C27" s="41" t="s">
        <v>1629</v>
      </c>
      <c r="D27" s="42">
        <v>33054.0</v>
      </c>
      <c r="E27" s="42" t="s">
        <v>1630</v>
      </c>
      <c r="F27" s="19"/>
      <c r="G27" s="19"/>
      <c r="H27" s="21"/>
      <c r="I27" s="25"/>
      <c r="J27" s="21">
        <v>5150.0</v>
      </c>
      <c r="K27" s="19"/>
      <c r="L27" s="19"/>
      <c r="M27" s="19"/>
      <c r="N27" s="19"/>
      <c r="O27" s="19"/>
      <c r="P27" s="22">
        <v>5150.0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44974.0</v>
      </c>
      <c r="C28" s="41" t="s">
        <v>1631</v>
      </c>
      <c r="D28" s="42">
        <v>48910.0</v>
      </c>
      <c r="E28" s="42" t="s">
        <v>81</v>
      </c>
      <c r="F28" s="21"/>
      <c r="G28" s="19"/>
      <c r="H28" s="21"/>
      <c r="I28" s="25"/>
      <c r="J28" s="21">
        <v>8125.0</v>
      </c>
      <c r="K28" s="19"/>
      <c r="L28" s="19"/>
      <c r="M28" s="21"/>
      <c r="N28" s="50"/>
      <c r="O28" s="19"/>
      <c r="P28" s="22">
        <v>8125.0</v>
      </c>
      <c r="Q28" s="20">
        <f t="shared" si="1"/>
        <v>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44974.0</v>
      </c>
      <c r="C29" s="41" t="s">
        <v>1632</v>
      </c>
      <c r="D29" s="42">
        <v>76006.0</v>
      </c>
      <c r="E29" s="42" t="s">
        <v>1633</v>
      </c>
      <c r="F29" s="21"/>
      <c r="G29" s="19"/>
      <c r="H29" s="21"/>
      <c r="I29" s="21"/>
      <c r="J29" s="25">
        <v>27000.0</v>
      </c>
      <c r="K29" s="19"/>
      <c r="L29" s="19"/>
      <c r="M29" s="21"/>
      <c r="N29" s="51"/>
      <c r="O29" s="19"/>
      <c r="P29" s="22">
        <v>27000.0</v>
      </c>
      <c r="Q29" s="20">
        <f t="shared" si="1"/>
        <v>0</v>
      </c>
      <c r="R29" s="23" t="s">
        <v>42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44974.0</v>
      </c>
      <c r="C30" s="41" t="s">
        <v>1634</v>
      </c>
      <c r="D30" s="42">
        <v>75387.0</v>
      </c>
      <c r="E30" s="42" t="s">
        <v>124</v>
      </c>
      <c r="F30" s="19"/>
      <c r="G30" s="19"/>
      <c r="H30" s="21"/>
      <c r="I30" s="25">
        <v>1250.0</v>
      </c>
      <c r="J30" s="21"/>
      <c r="K30" s="19"/>
      <c r="L30" s="19"/>
      <c r="M30" s="19"/>
      <c r="N30" s="19"/>
      <c r="O30" s="19"/>
      <c r="P30" s="22">
        <v>1250.0</v>
      </c>
      <c r="Q30" s="20">
        <f t="shared" si="1"/>
        <v>0</v>
      </c>
      <c r="R30" s="23" t="s">
        <v>47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44974.0</v>
      </c>
      <c r="C31" s="41" t="s">
        <v>1635</v>
      </c>
      <c r="D31" s="42" t="s">
        <v>1636</v>
      </c>
      <c r="E31" s="42" t="s">
        <v>1637</v>
      </c>
      <c r="F31" s="19"/>
      <c r="G31" s="19"/>
      <c r="H31" s="21"/>
      <c r="I31" s="25">
        <v>0.0</v>
      </c>
      <c r="J31" s="21"/>
      <c r="K31" s="21"/>
      <c r="L31" s="19"/>
      <c r="M31" s="19"/>
      <c r="N31" s="19"/>
      <c r="O31" s="19"/>
      <c r="P31" s="22">
        <v>27000.0</v>
      </c>
      <c r="Q31" s="20">
        <f t="shared" si="1"/>
        <v>-27000</v>
      </c>
      <c r="R31" s="23" t="s">
        <v>24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44974.0</v>
      </c>
      <c r="C32" s="41" t="s">
        <v>1638</v>
      </c>
      <c r="D32" s="42">
        <v>53495.0</v>
      </c>
      <c r="E32" s="42" t="s">
        <v>860</v>
      </c>
      <c r="F32" s="19"/>
      <c r="G32" s="19"/>
      <c r="H32" s="21"/>
      <c r="I32" s="25">
        <v>10000.0</v>
      </c>
      <c r="J32" s="21"/>
      <c r="K32" s="19"/>
      <c r="L32" s="19"/>
      <c r="M32" s="21"/>
      <c r="N32" s="19"/>
      <c r="O32" s="19"/>
      <c r="P32" s="22">
        <v>10000.0</v>
      </c>
      <c r="Q32" s="20">
        <f t="shared" si="1"/>
        <v>0</v>
      </c>
      <c r="R32" s="23" t="s">
        <v>75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44974.0</v>
      </c>
      <c r="C33" s="41" t="s">
        <v>1639</v>
      </c>
      <c r="D33" s="42">
        <v>36769.0</v>
      </c>
      <c r="E33" s="42" t="s">
        <v>1640</v>
      </c>
      <c r="F33" s="19"/>
      <c r="G33" s="19"/>
      <c r="H33" s="19"/>
      <c r="I33" s="25">
        <v>4500.0</v>
      </c>
      <c r="J33" s="21"/>
      <c r="K33" s="19"/>
      <c r="L33" s="19"/>
      <c r="M33" s="19"/>
      <c r="N33" s="19"/>
      <c r="O33" s="19"/>
      <c r="P33" s="22">
        <v>4500.0</v>
      </c>
      <c r="Q33" s="20">
        <f t="shared" si="1"/>
        <v>0</v>
      </c>
      <c r="R33" s="23" t="s">
        <v>47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44974.0</v>
      </c>
      <c r="C34" s="41" t="s">
        <v>1641</v>
      </c>
      <c r="D34" s="42">
        <v>63830.0</v>
      </c>
      <c r="E34" s="42" t="s">
        <v>1292</v>
      </c>
      <c r="F34" s="21"/>
      <c r="G34" s="21"/>
      <c r="H34" s="19"/>
      <c r="I34" s="25">
        <v>2650.0</v>
      </c>
      <c r="J34" s="21"/>
      <c r="K34" s="19"/>
      <c r="L34" s="19"/>
      <c r="M34" s="19"/>
      <c r="N34" s="21"/>
      <c r="O34" s="19"/>
      <c r="P34" s="22">
        <v>2650.0</v>
      </c>
      <c r="Q34" s="20">
        <f t="shared" si="1"/>
        <v>0</v>
      </c>
      <c r="R34" s="23" t="s">
        <v>24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44974.0</v>
      </c>
      <c r="C35" s="41" t="s">
        <v>1642</v>
      </c>
      <c r="D35" s="42">
        <v>22727.0</v>
      </c>
      <c r="E35" s="42" t="s">
        <v>503</v>
      </c>
      <c r="F35" s="19"/>
      <c r="G35" s="19"/>
      <c r="H35" s="21"/>
      <c r="I35" s="25">
        <v>8200.0</v>
      </c>
      <c r="J35" s="21"/>
      <c r="K35" s="19"/>
      <c r="L35" s="19"/>
      <c r="M35" s="19"/>
      <c r="N35" s="19"/>
      <c r="O35" s="19"/>
      <c r="P35" s="22">
        <v>8200.0</v>
      </c>
      <c r="Q35" s="20">
        <f t="shared" si="1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44974.0</v>
      </c>
      <c r="C36" s="41" t="s">
        <v>1643</v>
      </c>
      <c r="D36" s="42">
        <v>62146.0</v>
      </c>
      <c r="E36" s="42" t="s">
        <v>131</v>
      </c>
      <c r="F36" s="19"/>
      <c r="G36" s="19"/>
      <c r="H36" s="21"/>
      <c r="I36" s="21">
        <v>700.0</v>
      </c>
      <c r="J36" s="25"/>
      <c r="K36" s="19"/>
      <c r="L36" s="19"/>
      <c r="M36" s="19"/>
      <c r="N36" s="19"/>
      <c r="O36" s="19"/>
      <c r="P36" s="22">
        <v>700.0</v>
      </c>
      <c r="Q36" s="25">
        <v>0.0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44974.0</v>
      </c>
      <c r="C37" s="41" t="s">
        <v>1644</v>
      </c>
      <c r="D37" s="42">
        <v>52032.0</v>
      </c>
      <c r="E37" s="42" t="s">
        <v>301</v>
      </c>
      <c r="F37" s="19"/>
      <c r="G37" s="21"/>
      <c r="H37" s="19"/>
      <c r="I37" s="25">
        <v>1250.0</v>
      </c>
      <c r="J37" s="21"/>
      <c r="K37" s="21"/>
      <c r="L37" s="19"/>
      <c r="M37" s="19"/>
      <c r="N37" s="21"/>
      <c r="O37" s="19"/>
      <c r="P37" s="22">
        <v>1250.0</v>
      </c>
      <c r="Q37" s="20">
        <f t="shared" ref="Q37:Q44" si="2">F37+G37+H37+I37+J37+K37+L37+N37+O37-P37</f>
        <v>0</v>
      </c>
      <c r="R37" s="23" t="s">
        <v>75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44974.0</v>
      </c>
      <c r="C38" s="41" t="s">
        <v>1645</v>
      </c>
      <c r="D38" s="42">
        <v>68595.0</v>
      </c>
      <c r="E38" s="42" t="s">
        <v>350</v>
      </c>
      <c r="F38" s="19"/>
      <c r="G38" s="21">
        <v>1350.0</v>
      </c>
      <c r="H38" s="19"/>
      <c r="I38" s="25"/>
      <c r="J38" s="19"/>
      <c r="K38" s="21"/>
      <c r="L38" s="19"/>
      <c r="M38" s="19"/>
      <c r="N38" s="19"/>
      <c r="O38" s="21"/>
      <c r="P38" s="22">
        <v>1350.0</v>
      </c>
      <c r="Q38" s="20">
        <f t="shared" si="2"/>
        <v>0</v>
      </c>
      <c r="R38" s="23" t="s">
        <v>47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44974.0</v>
      </c>
      <c r="C39" s="41" t="s">
        <v>1646</v>
      </c>
      <c r="D39" s="42">
        <v>33468.0</v>
      </c>
      <c r="E39" s="42" t="s">
        <v>1647</v>
      </c>
      <c r="F39" s="20"/>
      <c r="G39" s="19"/>
      <c r="H39" s="21"/>
      <c r="I39" s="21"/>
      <c r="J39" s="21"/>
      <c r="K39" s="19"/>
      <c r="L39" s="19"/>
      <c r="M39" s="19"/>
      <c r="N39" s="21">
        <v>870.0</v>
      </c>
      <c r="O39" s="21"/>
      <c r="P39" s="22">
        <v>870.0</v>
      </c>
      <c r="Q39" s="20">
        <f t="shared" si="2"/>
        <v>0</v>
      </c>
      <c r="R39" s="23" t="s">
        <v>47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44974.0</v>
      </c>
      <c r="C40" s="41" t="s">
        <v>1648</v>
      </c>
      <c r="D40" s="42">
        <v>21821.0</v>
      </c>
      <c r="E40" s="42" t="s">
        <v>29</v>
      </c>
      <c r="F40" s="20"/>
      <c r="G40" s="19"/>
      <c r="H40" s="19"/>
      <c r="I40" s="21"/>
      <c r="J40" s="21"/>
      <c r="K40" s="21">
        <v>600.0</v>
      </c>
      <c r="L40" s="19"/>
      <c r="M40" s="19"/>
      <c r="N40" s="19"/>
      <c r="O40" s="21"/>
      <c r="P40" s="22">
        <v>600.0</v>
      </c>
      <c r="Q40" s="20">
        <f t="shared" si="2"/>
        <v>0</v>
      </c>
      <c r="R40" s="23" t="s">
        <v>42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44974.0</v>
      </c>
      <c r="C41" s="41" t="s">
        <v>1649</v>
      </c>
      <c r="D41" s="42">
        <v>21821.0</v>
      </c>
      <c r="E41" s="42" t="s">
        <v>29</v>
      </c>
      <c r="F41" s="20"/>
      <c r="G41" s="21">
        <v>148500.0</v>
      </c>
      <c r="H41" s="19"/>
      <c r="I41" s="21"/>
      <c r="J41" s="21"/>
      <c r="K41" s="21">
        <v>1500.0</v>
      </c>
      <c r="L41" s="19"/>
      <c r="M41" s="19"/>
      <c r="N41" s="21"/>
      <c r="O41" s="21"/>
      <c r="P41" s="22">
        <v>150000.0</v>
      </c>
      <c r="Q41" s="20">
        <f t="shared" si="2"/>
        <v>0</v>
      </c>
      <c r="R41" s="23" t="s">
        <v>42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44974.0</v>
      </c>
      <c r="C42" s="41" t="s">
        <v>1650</v>
      </c>
      <c r="D42" s="42">
        <v>21818.0</v>
      </c>
      <c r="E42" s="42" t="s">
        <v>62</v>
      </c>
      <c r="F42" s="19"/>
      <c r="G42" s="19"/>
      <c r="H42" s="21"/>
      <c r="I42" s="25">
        <v>8000.0</v>
      </c>
      <c r="J42" s="21"/>
      <c r="K42" s="19"/>
      <c r="L42" s="19"/>
      <c r="M42" s="19"/>
      <c r="N42" s="19"/>
      <c r="O42" s="21"/>
      <c r="P42" s="22">
        <v>8000.0</v>
      </c>
      <c r="Q42" s="20">
        <f t="shared" si="2"/>
        <v>0</v>
      </c>
      <c r="R42" s="23" t="s">
        <v>47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44974.0</v>
      </c>
      <c r="C43" s="41" t="s">
        <v>1651</v>
      </c>
      <c r="D43" s="42">
        <v>43189.0</v>
      </c>
      <c r="E43" s="42" t="s">
        <v>1652</v>
      </c>
      <c r="F43" s="19"/>
      <c r="G43" s="19"/>
      <c r="H43" s="21"/>
      <c r="I43" s="21"/>
      <c r="J43" s="25">
        <v>3600.0</v>
      </c>
      <c r="K43" s="21"/>
      <c r="L43" s="19"/>
      <c r="M43" s="21"/>
      <c r="N43" s="19"/>
      <c r="O43" s="21"/>
      <c r="P43" s="22">
        <v>3600.0</v>
      </c>
      <c r="Q43" s="20">
        <f t="shared" si="2"/>
        <v>0</v>
      </c>
      <c r="R43" s="23" t="s">
        <v>88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44974.0</v>
      </c>
      <c r="C44" s="41" t="s">
        <v>1653</v>
      </c>
      <c r="D44" s="42">
        <v>43102.0</v>
      </c>
      <c r="E44" s="42" t="s">
        <v>1654</v>
      </c>
      <c r="F44" s="19"/>
      <c r="G44" s="21"/>
      <c r="H44" s="19"/>
      <c r="I44" s="25"/>
      <c r="J44" s="21">
        <v>5300.0</v>
      </c>
      <c r="K44" s="21"/>
      <c r="L44" s="19"/>
      <c r="M44" s="21"/>
      <c r="N44" s="19"/>
      <c r="O44" s="21"/>
      <c r="P44" s="22">
        <v>5300.0</v>
      </c>
      <c r="Q44" s="20">
        <f t="shared" si="2"/>
        <v>0</v>
      </c>
      <c r="R44" s="23" t="s">
        <v>88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44974.0</v>
      </c>
      <c r="C45" s="41" t="s">
        <v>1655</v>
      </c>
      <c r="D45" s="42">
        <v>37642.0</v>
      </c>
      <c r="E45" s="42" t="s">
        <v>87</v>
      </c>
      <c r="F45" s="21"/>
      <c r="G45" s="21"/>
      <c r="H45" s="21"/>
      <c r="I45" s="21"/>
      <c r="J45" s="21"/>
      <c r="K45" s="21"/>
      <c r="L45" s="19"/>
      <c r="M45" s="19"/>
      <c r="N45" s="21">
        <v>25000.0</v>
      </c>
      <c r="O45" s="21"/>
      <c r="P45" s="22">
        <v>25000.0</v>
      </c>
      <c r="Q45" s="25">
        <v>0.0</v>
      </c>
      <c r="R45" s="23" t="s">
        <v>24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43.0</v>
      </c>
      <c r="B46" s="40">
        <v>44974.0</v>
      </c>
      <c r="C46" s="41" t="s">
        <v>1656</v>
      </c>
      <c r="D46" s="42">
        <v>76009.0</v>
      </c>
      <c r="E46" s="42" t="s">
        <v>1657</v>
      </c>
      <c r="F46" s="19"/>
      <c r="G46" s="19"/>
      <c r="H46" s="21"/>
      <c r="I46" s="21">
        <v>300.0</v>
      </c>
      <c r="J46" s="25"/>
      <c r="K46" s="21"/>
      <c r="L46" s="19"/>
      <c r="M46" s="19"/>
      <c r="N46" s="19"/>
      <c r="O46" s="19"/>
      <c r="P46" s="22">
        <v>300.0</v>
      </c>
      <c r="Q46" s="20">
        <f t="shared" ref="Q46:Q64" si="3">F46+G46+H46+I46+J46+K46+L46+N46+O46-P46</f>
        <v>0</v>
      </c>
      <c r="R46" s="23" t="s">
        <v>88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44.0</v>
      </c>
      <c r="B47" s="40">
        <v>44974.0</v>
      </c>
      <c r="C47" s="41" t="s">
        <v>1658</v>
      </c>
      <c r="D47" s="42">
        <v>10744.0</v>
      </c>
      <c r="E47" s="42" t="s">
        <v>185</v>
      </c>
      <c r="F47" s="19"/>
      <c r="G47" s="19"/>
      <c r="H47" s="21"/>
      <c r="I47" s="21">
        <v>2650.0</v>
      </c>
      <c r="J47" s="25"/>
      <c r="K47" s="21"/>
      <c r="L47" s="19"/>
      <c r="M47" s="19"/>
      <c r="N47" s="19"/>
      <c r="O47" s="21"/>
      <c r="P47" s="22">
        <v>2650.0</v>
      </c>
      <c r="Q47" s="20">
        <f t="shared" si="3"/>
        <v>0</v>
      </c>
      <c r="R47" s="23" t="s">
        <v>24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44974.0</v>
      </c>
      <c r="C48" s="41" t="s">
        <v>1659</v>
      </c>
      <c r="D48" s="42">
        <v>48631.0</v>
      </c>
      <c r="E48" s="42" t="s">
        <v>53</v>
      </c>
      <c r="F48" s="19"/>
      <c r="G48" s="19"/>
      <c r="H48" s="21"/>
      <c r="I48" s="21">
        <v>800.0</v>
      </c>
      <c r="J48" s="25"/>
      <c r="K48" s="21"/>
      <c r="L48" s="19"/>
      <c r="M48" s="19"/>
      <c r="N48" s="19"/>
      <c r="O48" s="19"/>
      <c r="P48" s="22">
        <v>800.0</v>
      </c>
      <c r="Q48" s="20">
        <f t="shared" si="3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44974.0</v>
      </c>
      <c r="C49" s="41" t="s">
        <v>1660</v>
      </c>
      <c r="D49" s="42">
        <v>30895.0</v>
      </c>
      <c r="E49" s="42" t="s">
        <v>1563</v>
      </c>
      <c r="F49" s="19"/>
      <c r="G49" s="19"/>
      <c r="H49" s="21"/>
      <c r="I49" s="21"/>
      <c r="J49" s="25">
        <v>18400.0</v>
      </c>
      <c r="K49" s="21"/>
      <c r="L49" s="19"/>
      <c r="M49" s="19"/>
      <c r="N49" s="19"/>
      <c r="O49" s="19"/>
      <c r="P49" s="22">
        <v>18400.0</v>
      </c>
      <c r="Q49" s="20">
        <f t="shared" si="3"/>
        <v>0</v>
      </c>
      <c r="R49" s="23" t="s">
        <v>24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44974.0</v>
      </c>
      <c r="C50" s="41" t="s">
        <v>1661</v>
      </c>
      <c r="D50" s="42">
        <v>76012.0</v>
      </c>
      <c r="E50" s="42" t="s">
        <v>1662</v>
      </c>
      <c r="F50" s="19"/>
      <c r="G50" s="19"/>
      <c r="H50" s="21"/>
      <c r="I50" s="21">
        <v>27000.0</v>
      </c>
      <c r="J50" s="25"/>
      <c r="K50" s="21"/>
      <c r="L50" s="19"/>
      <c r="M50" s="19"/>
      <c r="N50" s="19"/>
      <c r="O50" s="19"/>
      <c r="P50" s="22">
        <v>27000.0</v>
      </c>
      <c r="Q50" s="20">
        <f t="shared" si="3"/>
        <v>0</v>
      </c>
      <c r="R50" s="23" t="s">
        <v>24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40">
        <v>44974.0</v>
      </c>
      <c r="C51" s="41" t="s">
        <v>1663</v>
      </c>
      <c r="D51" s="42">
        <v>52083.0</v>
      </c>
      <c r="E51" s="42" t="s">
        <v>164</v>
      </c>
      <c r="F51" s="19"/>
      <c r="G51" s="19"/>
      <c r="H51" s="21"/>
      <c r="I51" s="21">
        <v>10000.0</v>
      </c>
      <c r="J51" s="25"/>
      <c r="K51" s="21"/>
      <c r="L51" s="19"/>
      <c r="M51" s="19"/>
      <c r="N51" s="19"/>
      <c r="O51" s="19"/>
      <c r="P51" s="22">
        <v>10000.0</v>
      </c>
      <c r="Q51" s="20">
        <f t="shared" si="3"/>
        <v>0</v>
      </c>
      <c r="R51" s="23" t="s">
        <v>47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40">
        <v>44974.0</v>
      </c>
      <c r="C52" s="41" t="s">
        <v>1664</v>
      </c>
      <c r="D52" s="42">
        <v>68268.0</v>
      </c>
      <c r="E52" s="42" t="s">
        <v>51</v>
      </c>
      <c r="F52" s="19"/>
      <c r="G52" s="19"/>
      <c r="H52" s="21"/>
      <c r="I52" s="21">
        <v>300.0</v>
      </c>
      <c r="J52" s="25"/>
      <c r="K52" s="21"/>
      <c r="L52" s="19"/>
      <c r="M52" s="19"/>
      <c r="N52" s="19"/>
      <c r="O52" s="19"/>
      <c r="P52" s="22">
        <v>300.0</v>
      </c>
      <c r="Q52" s="20">
        <f t="shared" si="3"/>
        <v>0</v>
      </c>
      <c r="R52" s="23" t="s">
        <v>47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40">
        <v>44974.0</v>
      </c>
      <c r="C53" s="41" t="s">
        <v>1665</v>
      </c>
      <c r="D53" s="42">
        <v>74300.0</v>
      </c>
      <c r="E53" s="42" t="s">
        <v>1666</v>
      </c>
      <c r="F53" s="21"/>
      <c r="G53" s="19"/>
      <c r="H53" s="21"/>
      <c r="I53" s="21"/>
      <c r="J53" s="25">
        <v>9425.0</v>
      </c>
      <c r="K53" s="21"/>
      <c r="L53" s="19"/>
      <c r="M53" s="19"/>
      <c r="N53" s="19"/>
      <c r="O53" s="19"/>
      <c r="P53" s="22">
        <v>9425.0</v>
      </c>
      <c r="Q53" s="20">
        <f t="shared" si="3"/>
        <v>0</v>
      </c>
      <c r="R53" s="23" t="s">
        <v>75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40">
        <v>44974.0</v>
      </c>
      <c r="C54" s="41" t="s">
        <v>1667</v>
      </c>
      <c r="D54" s="42">
        <v>10288.0</v>
      </c>
      <c r="E54" s="42" t="s">
        <v>67</v>
      </c>
      <c r="F54" s="19"/>
      <c r="G54" s="19"/>
      <c r="H54" s="21"/>
      <c r="I54" s="21">
        <v>15000.0</v>
      </c>
      <c r="J54" s="25"/>
      <c r="K54" s="21"/>
      <c r="L54" s="19"/>
      <c r="M54" s="19"/>
      <c r="N54" s="19"/>
      <c r="O54" s="19"/>
      <c r="P54" s="22">
        <v>15000.0</v>
      </c>
      <c r="Q54" s="20">
        <f t="shared" si="3"/>
        <v>0</v>
      </c>
      <c r="R54" s="23" t="s">
        <v>75</v>
      </c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52.0</v>
      </c>
      <c r="B55" s="40">
        <v>44974.0</v>
      </c>
      <c r="C55" s="41" t="s">
        <v>1668</v>
      </c>
      <c r="D55" s="42">
        <v>48631.0</v>
      </c>
      <c r="E55" s="42" t="s">
        <v>53</v>
      </c>
      <c r="F55" s="19"/>
      <c r="G55" s="19"/>
      <c r="H55" s="21"/>
      <c r="I55" s="21">
        <v>350.0</v>
      </c>
      <c r="J55" s="25"/>
      <c r="K55" s="21"/>
      <c r="L55" s="19"/>
      <c r="M55" s="19"/>
      <c r="N55" s="19"/>
      <c r="O55" s="19"/>
      <c r="P55" s="22">
        <v>350.0</v>
      </c>
      <c r="Q55" s="20">
        <f t="shared" si="3"/>
        <v>0</v>
      </c>
      <c r="R55" s="23" t="s">
        <v>88</v>
      </c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53.0</v>
      </c>
      <c r="B56" s="40">
        <v>44973.0</v>
      </c>
      <c r="C56" s="41" t="s">
        <v>1669</v>
      </c>
      <c r="D56" s="42">
        <v>55179.0</v>
      </c>
      <c r="E56" s="42" t="s">
        <v>253</v>
      </c>
      <c r="F56" s="19"/>
      <c r="G56" s="19"/>
      <c r="H56" s="21">
        <v>2500.0</v>
      </c>
      <c r="I56" s="21"/>
      <c r="J56" s="25"/>
      <c r="K56" s="21"/>
      <c r="L56" s="19"/>
      <c r="M56" s="19"/>
      <c r="N56" s="19"/>
      <c r="O56" s="19"/>
      <c r="P56" s="22">
        <v>2500.0</v>
      </c>
      <c r="Q56" s="20">
        <f t="shared" si="3"/>
        <v>0</v>
      </c>
      <c r="R56" s="23"/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54.0</v>
      </c>
      <c r="B57" s="40">
        <v>44974.0</v>
      </c>
      <c r="C57" s="41" t="s">
        <v>1670</v>
      </c>
      <c r="D57" s="42">
        <v>49953.0</v>
      </c>
      <c r="E57" s="42" t="s">
        <v>412</v>
      </c>
      <c r="F57" s="19"/>
      <c r="G57" s="19"/>
      <c r="H57" s="21">
        <v>2850.0</v>
      </c>
      <c r="I57" s="21"/>
      <c r="J57" s="25"/>
      <c r="K57" s="21"/>
      <c r="L57" s="19"/>
      <c r="M57" s="19"/>
      <c r="N57" s="21"/>
      <c r="O57" s="19"/>
      <c r="P57" s="22">
        <v>2850.0</v>
      </c>
      <c r="Q57" s="20">
        <f t="shared" si="3"/>
        <v>0</v>
      </c>
      <c r="R57" s="23"/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>
        <v>55.0</v>
      </c>
      <c r="B58" s="40">
        <v>44974.0</v>
      </c>
      <c r="C58" s="41" t="s">
        <v>1671</v>
      </c>
      <c r="D58" s="42">
        <v>73660.0</v>
      </c>
      <c r="E58" s="42" t="s">
        <v>261</v>
      </c>
      <c r="F58" s="19"/>
      <c r="G58" s="19"/>
      <c r="H58" s="21"/>
      <c r="I58" s="21"/>
      <c r="J58" s="25"/>
      <c r="K58" s="21"/>
      <c r="L58" s="19"/>
      <c r="M58" s="19"/>
      <c r="N58" s="21">
        <v>10225.0</v>
      </c>
      <c r="O58" s="19"/>
      <c r="P58" s="22">
        <v>10225.0</v>
      </c>
      <c r="Q58" s="20">
        <f t="shared" si="3"/>
        <v>0</v>
      </c>
      <c r="R58" s="23"/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>
        <v>56.0</v>
      </c>
      <c r="B59" s="40">
        <v>44974.0</v>
      </c>
      <c r="C59" s="41" t="s">
        <v>1672</v>
      </c>
      <c r="D59" s="42">
        <v>42046.0</v>
      </c>
      <c r="E59" s="42" t="s">
        <v>146</v>
      </c>
      <c r="F59" s="19"/>
      <c r="G59" s="19"/>
      <c r="H59" s="21">
        <v>8200.0</v>
      </c>
      <c r="I59" s="21"/>
      <c r="J59" s="25"/>
      <c r="K59" s="21"/>
      <c r="L59" s="19"/>
      <c r="M59" s="19"/>
      <c r="N59" s="19"/>
      <c r="O59" s="19"/>
      <c r="P59" s="22">
        <v>8200.0</v>
      </c>
      <c r="Q59" s="20">
        <f t="shared" si="3"/>
        <v>0</v>
      </c>
      <c r="R59" s="23"/>
      <c r="S59" s="2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5">
        <v>57.0</v>
      </c>
      <c r="B60" s="40">
        <v>44974.0</v>
      </c>
      <c r="C60" s="41" t="s">
        <v>1673</v>
      </c>
      <c r="D60" s="42">
        <v>31927.0</v>
      </c>
      <c r="E60" s="42" t="s">
        <v>187</v>
      </c>
      <c r="F60" s="19"/>
      <c r="G60" s="19"/>
      <c r="H60" s="21">
        <v>350.0</v>
      </c>
      <c r="I60" s="21"/>
      <c r="J60" s="25"/>
      <c r="K60" s="21"/>
      <c r="L60" s="19"/>
      <c r="M60" s="19"/>
      <c r="N60" s="19"/>
      <c r="O60" s="19"/>
      <c r="P60" s="22">
        <v>350.0</v>
      </c>
      <c r="Q60" s="20">
        <f t="shared" si="3"/>
        <v>0</v>
      </c>
      <c r="R60" s="23"/>
      <c r="S60" s="2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5">
        <v>58.0</v>
      </c>
      <c r="B61" s="40">
        <v>44974.0</v>
      </c>
      <c r="C61" s="41" t="s">
        <v>1674</v>
      </c>
      <c r="D61" s="42">
        <v>52215.0</v>
      </c>
      <c r="E61" s="42" t="s">
        <v>233</v>
      </c>
      <c r="F61" s="19"/>
      <c r="G61" s="19"/>
      <c r="H61" s="21">
        <v>350.0</v>
      </c>
      <c r="I61" s="21"/>
      <c r="J61" s="25"/>
      <c r="K61" s="21"/>
      <c r="L61" s="19"/>
      <c r="M61" s="19"/>
      <c r="N61" s="19"/>
      <c r="O61" s="19"/>
      <c r="P61" s="22">
        <v>350.0</v>
      </c>
      <c r="Q61" s="20">
        <f t="shared" si="3"/>
        <v>0</v>
      </c>
      <c r="R61" s="23"/>
      <c r="S61" s="2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5">
        <v>59.0</v>
      </c>
      <c r="B62" s="40">
        <v>44974.0</v>
      </c>
      <c r="C62" s="41" t="s">
        <v>1675</v>
      </c>
      <c r="D62" s="42">
        <v>76007.0</v>
      </c>
      <c r="E62" s="42" t="s">
        <v>1676</v>
      </c>
      <c r="F62" s="19"/>
      <c r="G62" s="19"/>
      <c r="H62" s="21">
        <v>27000.0</v>
      </c>
      <c r="I62" s="21"/>
      <c r="J62" s="25"/>
      <c r="K62" s="21"/>
      <c r="L62" s="19"/>
      <c r="M62" s="19"/>
      <c r="N62" s="19"/>
      <c r="O62" s="19"/>
      <c r="P62" s="22">
        <v>27000.0</v>
      </c>
      <c r="Q62" s="20">
        <f t="shared" si="3"/>
        <v>0</v>
      </c>
      <c r="R62" s="23"/>
      <c r="S62" s="2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5">
        <v>60.0</v>
      </c>
      <c r="B63" s="40">
        <v>44974.0</v>
      </c>
      <c r="C63" s="41" t="s">
        <v>1677</v>
      </c>
      <c r="D63" s="42">
        <v>49918.0</v>
      </c>
      <c r="E63" s="42" t="s">
        <v>1173</v>
      </c>
      <c r="F63" s="19"/>
      <c r="G63" s="19"/>
      <c r="H63" s="21">
        <v>625.0</v>
      </c>
      <c r="I63" s="21"/>
      <c r="J63" s="25"/>
      <c r="K63" s="21"/>
      <c r="L63" s="19"/>
      <c r="M63" s="19"/>
      <c r="N63" s="19"/>
      <c r="O63" s="19"/>
      <c r="P63" s="22">
        <v>625.0</v>
      </c>
      <c r="Q63" s="20">
        <f t="shared" si="3"/>
        <v>0</v>
      </c>
      <c r="R63" s="23"/>
      <c r="S63" s="2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1"/>
      <c r="B64" s="32"/>
      <c r="C64" s="32"/>
      <c r="D64" s="32"/>
      <c r="E64" s="32"/>
      <c r="F64" s="33">
        <f t="shared" ref="F64:P64" si="4">SUM(F5:F54)</f>
        <v>0</v>
      </c>
      <c r="G64" s="33">
        <f t="shared" si="4"/>
        <v>149850</v>
      </c>
      <c r="H64" s="33">
        <f t="shared" si="4"/>
        <v>30000</v>
      </c>
      <c r="I64" s="33">
        <f t="shared" si="4"/>
        <v>177840</v>
      </c>
      <c r="J64" s="33">
        <f t="shared" si="4"/>
        <v>116875</v>
      </c>
      <c r="K64" s="33">
        <f t="shared" si="4"/>
        <v>2160</v>
      </c>
      <c r="L64" s="33">
        <f t="shared" si="4"/>
        <v>0</v>
      </c>
      <c r="M64" s="33">
        <f t="shared" si="4"/>
        <v>0</v>
      </c>
      <c r="N64" s="33">
        <f t="shared" si="4"/>
        <v>25870</v>
      </c>
      <c r="O64" s="33">
        <f t="shared" si="4"/>
        <v>0</v>
      </c>
      <c r="P64" s="33">
        <f t="shared" si="4"/>
        <v>529595</v>
      </c>
      <c r="Q64" s="20">
        <f t="shared" si="3"/>
        <v>-27000</v>
      </c>
      <c r="R64" s="35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36"/>
      <c r="B65" s="32"/>
      <c r="C65" s="32"/>
      <c r="D65" s="32"/>
      <c r="E65" s="32"/>
      <c r="F65" s="37">
        <f>SUM(F64+G64+H64+I64+J64+K64+L64+M64+N64+O64)</f>
        <v>502595</v>
      </c>
      <c r="G65" s="8"/>
      <c r="H65" s="8"/>
      <c r="I65" s="8"/>
      <c r="J65" s="8"/>
      <c r="K65" s="8"/>
      <c r="L65" s="9"/>
      <c r="M65" s="38"/>
      <c r="N65" s="38"/>
      <c r="O65" s="38"/>
      <c r="P65" s="24"/>
      <c r="Q65" s="24"/>
      <c r="R65" s="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 t="s">
        <v>27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 t="s">
        <v>30</v>
      </c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</sheetData>
  <mergeCells count="17">
    <mergeCell ref="E2:E4"/>
    <mergeCell ref="F3:F4"/>
    <mergeCell ref="G3:H3"/>
    <mergeCell ref="I3:J3"/>
    <mergeCell ref="K3:K4"/>
    <mergeCell ref="L3:L4"/>
    <mergeCell ref="F65:L6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1678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44974.0</v>
      </c>
      <c r="C5" s="41" t="s">
        <v>1679</v>
      </c>
      <c r="D5" s="42">
        <v>14329.0</v>
      </c>
      <c r="E5" s="42" t="s">
        <v>55</v>
      </c>
      <c r="F5" s="21"/>
      <c r="G5" s="19"/>
      <c r="H5" s="19"/>
      <c r="I5" s="25">
        <v>2500.0</v>
      </c>
      <c r="J5" s="19"/>
      <c r="K5" s="21"/>
      <c r="L5" s="19"/>
      <c r="M5" s="19"/>
      <c r="N5" s="21"/>
      <c r="O5" s="19"/>
      <c r="P5" s="22">
        <v>2500.0</v>
      </c>
      <c r="Q5" s="20">
        <f t="shared" ref="Q5:Q35" si="1">F5+G5+H5+I5+J5+K5+L5+N5+O5-P5</f>
        <v>0</v>
      </c>
      <c r="R5" s="23" t="s">
        <v>42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44974.0</v>
      </c>
      <c r="C6" s="41" t="s">
        <v>1680</v>
      </c>
      <c r="D6" s="42">
        <v>76017.0</v>
      </c>
      <c r="E6" s="42" t="s">
        <v>1681</v>
      </c>
      <c r="F6" s="19"/>
      <c r="G6" s="19"/>
      <c r="H6" s="19"/>
      <c r="I6" s="25">
        <v>27000.0</v>
      </c>
      <c r="J6" s="21"/>
      <c r="K6" s="21"/>
      <c r="L6" s="19"/>
      <c r="M6" s="19"/>
      <c r="N6" s="19"/>
      <c r="O6" s="19"/>
      <c r="P6" s="22">
        <v>27000.0</v>
      </c>
      <c r="Q6" s="20">
        <f t="shared" si="1"/>
        <v>0</v>
      </c>
      <c r="R6" s="23" t="s">
        <v>42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44974.0</v>
      </c>
      <c r="C7" s="41" t="s">
        <v>1682</v>
      </c>
      <c r="D7" s="42">
        <v>59103.0</v>
      </c>
      <c r="E7" s="42" t="s">
        <v>148</v>
      </c>
      <c r="F7" s="19"/>
      <c r="G7" s="21"/>
      <c r="H7" s="19"/>
      <c r="I7" s="21">
        <v>1250.0</v>
      </c>
      <c r="J7" s="25"/>
      <c r="K7" s="19"/>
      <c r="L7" s="19"/>
      <c r="M7" s="19"/>
      <c r="N7" s="19"/>
      <c r="O7" s="19"/>
      <c r="P7" s="22">
        <v>1250.0</v>
      </c>
      <c r="Q7" s="20">
        <f t="shared" si="1"/>
        <v>0</v>
      </c>
      <c r="R7" s="23" t="s">
        <v>42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44974.0</v>
      </c>
      <c r="C8" s="41" t="s">
        <v>1683</v>
      </c>
      <c r="D8" s="42">
        <v>21818.0</v>
      </c>
      <c r="E8" s="42" t="s">
        <v>62</v>
      </c>
      <c r="F8" s="21"/>
      <c r="G8" s="21">
        <v>1400.0</v>
      </c>
      <c r="H8" s="19"/>
      <c r="I8" s="25"/>
      <c r="J8" s="21"/>
      <c r="K8" s="21"/>
      <c r="L8" s="19"/>
      <c r="M8" s="19"/>
      <c r="N8" s="19"/>
      <c r="O8" s="19"/>
      <c r="P8" s="22">
        <v>1400.0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44974.0</v>
      </c>
      <c r="C9" s="41" t="s">
        <v>1684</v>
      </c>
      <c r="D9" s="42">
        <v>59539.0</v>
      </c>
      <c r="E9" s="42" t="s">
        <v>1685</v>
      </c>
      <c r="F9" s="21"/>
      <c r="G9" s="21">
        <v>2800.0</v>
      </c>
      <c r="H9" s="21"/>
      <c r="I9" s="25"/>
      <c r="J9" s="21"/>
      <c r="K9" s="21"/>
      <c r="L9" s="19"/>
      <c r="M9" s="19"/>
      <c r="N9" s="19"/>
      <c r="O9" s="19"/>
      <c r="P9" s="22">
        <v>2800.0</v>
      </c>
      <c r="Q9" s="20">
        <f t="shared" si="1"/>
        <v>0</v>
      </c>
      <c r="R9" s="23" t="s">
        <v>47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44974.0</v>
      </c>
      <c r="C10" s="41" t="s">
        <v>1686</v>
      </c>
      <c r="D10" s="42">
        <v>59539.0</v>
      </c>
      <c r="E10" s="42" t="s">
        <v>1685</v>
      </c>
      <c r="F10" s="21">
        <v>200.0</v>
      </c>
      <c r="G10" s="19"/>
      <c r="H10" s="21"/>
      <c r="I10" s="25"/>
      <c r="J10" s="21"/>
      <c r="K10" s="19"/>
      <c r="L10" s="19"/>
      <c r="M10" s="19"/>
      <c r="N10" s="19"/>
      <c r="O10" s="19"/>
      <c r="P10" s="22">
        <v>200.0</v>
      </c>
      <c r="Q10" s="20">
        <f t="shared" si="1"/>
        <v>0</v>
      </c>
      <c r="R10" s="23" t="s">
        <v>47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44974.0</v>
      </c>
      <c r="C11" s="41" t="s">
        <v>1687</v>
      </c>
      <c r="D11" s="42">
        <v>21818.0</v>
      </c>
      <c r="E11" s="42" t="s">
        <v>62</v>
      </c>
      <c r="F11" s="19"/>
      <c r="G11" s="19"/>
      <c r="H11" s="21"/>
      <c r="I11" s="25">
        <v>0.0</v>
      </c>
      <c r="J11" s="25"/>
      <c r="K11" s="21"/>
      <c r="L11" s="19"/>
      <c r="M11" s="19"/>
      <c r="N11" s="19"/>
      <c r="O11" s="19"/>
      <c r="P11" s="22">
        <v>8000.0</v>
      </c>
      <c r="Q11" s="20">
        <f t="shared" si="1"/>
        <v>-8000</v>
      </c>
      <c r="R11" s="23" t="s">
        <v>47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44975.0</v>
      </c>
      <c r="C12" s="41" t="s">
        <v>1688</v>
      </c>
      <c r="D12" s="42">
        <v>53495.0</v>
      </c>
      <c r="E12" s="42" t="s">
        <v>860</v>
      </c>
      <c r="F12" s="19"/>
      <c r="G12" s="21"/>
      <c r="H12" s="19"/>
      <c r="I12" s="25">
        <v>10000.0</v>
      </c>
      <c r="J12" s="21"/>
      <c r="K12" s="21"/>
      <c r="L12" s="19"/>
      <c r="M12" s="19"/>
      <c r="N12" s="19"/>
      <c r="O12" s="19"/>
      <c r="P12" s="22">
        <v>10000.0</v>
      </c>
      <c r="Q12" s="20">
        <f t="shared" si="1"/>
        <v>0</v>
      </c>
      <c r="R12" s="23" t="s">
        <v>75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44975.0</v>
      </c>
      <c r="C13" s="41" t="s">
        <v>1689</v>
      </c>
      <c r="D13" s="42">
        <v>34920.0</v>
      </c>
      <c r="E13" s="42" t="s">
        <v>1036</v>
      </c>
      <c r="F13" s="19"/>
      <c r="G13" s="19"/>
      <c r="H13" s="19"/>
      <c r="I13" s="25">
        <v>2500.0</v>
      </c>
      <c r="J13" s="21"/>
      <c r="K13" s="21"/>
      <c r="L13" s="19"/>
      <c r="M13" s="21"/>
      <c r="N13" s="19"/>
      <c r="O13" s="19"/>
      <c r="P13" s="22">
        <v>2500.0</v>
      </c>
      <c r="Q13" s="20">
        <f t="shared" si="1"/>
        <v>0</v>
      </c>
      <c r="R13" s="23" t="s">
        <v>75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44975.0</v>
      </c>
      <c r="C14" s="41" t="s">
        <v>1690</v>
      </c>
      <c r="D14" s="42">
        <v>70209.0</v>
      </c>
      <c r="E14" s="42" t="s">
        <v>913</v>
      </c>
      <c r="F14" s="19"/>
      <c r="G14" s="19"/>
      <c r="H14" s="21"/>
      <c r="I14" s="25">
        <v>2930.0</v>
      </c>
      <c r="J14" s="21"/>
      <c r="K14" s="21"/>
      <c r="L14" s="19"/>
      <c r="M14" s="19"/>
      <c r="N14" s="19"/>
      <c r="O14" s="19"/>
      <c r="P14" s="22">
        <v>2930.0</v>
      </c>
      <c r="Q14" s="20">
        <f t="shared" si="1"/>
        <v>0</v>
      </c>
      <c r="R14" s="23" t="s">
        <v>75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44975.0</v>
      </c>
      <c r="C15" s="41" t="s">
        <v>1691</v>
      </c>
      <c r="D15" s="42">
        <v>42071.0</v>
      </c>
      <c r="E15" s="42" t="s">
        <v>943</v>
      </c>
      <c r="F15" s="21"/>
      <c r="G15" s="19"/>
      <c r="H15" s="19"/>
      <c r="I15" s="25"/>
      <c r="J15" s="21">
        <v>5000.0</v>
      </c>
      <c r="K15" s="21"/>
      <c r="L15" s="19"/>
      <c r="M15" s="19"/>
      <c r="N15" s="19"/>
      <c r="O15" s="19"/>
      <c r="P15" s="22">
        <v>5000.0</v>
      </c>
      <c r="Q15" s="20">
        <f t="shared" si="1"/>
        <v>0</v>
      </c>
      <c r="R15" s="23" t="s">
        <v>42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44975.0</v>
      </c>
      <c r="C16" s="41" t="s">
        <v>1692</v>
      </c>
      <c r="D16" s="42">
        <v>42071.0</v>
      </c>
      <c r="E16" s="42" t="s">
        <v>943</v>
      </c>
      <c r="F16" s="21"/>
      <c r="G16" s="19"/>
      <c r="H16" s="19"/>
      <c r="I16" s="25"/>
      <c r="J16" s="21">
        <v>625.0</v>
      </c>
      <c r="K16" s="19"/>
      <c r="L16" s="19"/>
      <c r="M16" s="19"/>
      <c r="N16" s="19"/>
      <c r="O16" s="19"/>
      <c r="P16" s="22">
        <v>625.0</v>
      </c>
      <c r="Q16" s="20">
        <f t="shared" si="1"/>
        <v>0</v>
      </c>
      <c r="R16" s="23" t="s">
        <v>42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44975.0</v>
      </c>
      <c r="C17" s="41" t="s">
        <v>1693</v>
      </c>
      <c r="D17" s="42">
        <v>51939.0</v>
      </c>
      <c r="E17" s="42" t="s">
        <v>162</v>
      </c>
      <c r="F17" s="21"/>
      <c r="G17" s="19"/>
      <c r="H17" s="21"/>
      <c r="I17" s="25">
        <v>11400.0</v>
      </c>
      <c r="J17" s="21"/>
      <c r="K17" s="21"/>
      <c r="L17" s="19"/>
      <c r="M17" s="19"/>
      <c r="N17" s="19"/>
      <c r="O17" s="19"/>
      <c r="P17" s="22">
        <v>11400.0</v>
      </c>
      <c r="Q17" s="20">
        <f t="shared" si="1"/>
        <v>0</v>
      </c>
      <c r="R17" s="23" t="s">
        <v>58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44975.0</v>
      </c>
      <c r="C18" s="41" t="s">
        <v>1694</v>
      </c>
      <c r="D18" s="42">
        <v>51528.0</v>
      </c>
      <c r="E18" s="42" t="s">
        <v>1695</v>
      </c>
      <c r="F18" s="21"/>
      <c r="G18" s="21"/>
      <c r="H18" s="19"/>
      <c r="I18" s="25">
        <v>2650.0</v>
      </c>
      <c r="J18" s="21"/>
      <c r="K18" s="19"/>
      <c r="L18" s="19"/>
      <c r="M18" s="19"/>
      <c r="N18" s="21"/>
      <c r="O18" s="19"/>
      <c r="P18" s="22">
        <v>2650.0</v>
      </c>
      <c r="Q18" s="20">
        <f t="shared" si="1"/>
        <v>0</v>
      </c>
      <c r="R18" s="23" t="s">
        <v>75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44975.0</v>
      </c>
      <c r="C19" s="41" t="s">
        <v>1696</v>
      </c>
      <c r="D19" s="42">
        <v>51797.0</v>
      </c>
      <c r="E19" s="42" t="s">
        <v>1010</v>
      </c>
      <c r="F19" s="19"/>
      <c r="G19" s="19"/>
      <c r="H19" s="21"/>
      <c r="I19" s="25"/>
      <c r="J19" s="21">
        <v>5150.0</v>
      </c>
      <c r="K19" s="21"/>
      <c r="L19" s="19"/>
      <c r="M19" s="19"/>
      <c r="N19" s="19"/>
      <c r="O19" s="19"/>
      <c r="P19" s="22">
        <v>5150.0</v>
      </c>
      <c r="Q19" s="20">
        <f t="shared" si="1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44975.0</v>
      </c>
      <c r="C20" s="41" t="s">
        <v>1697</v>
      </c>
      <c r="D20" s="42">
        <v>68939.0</v>
      </c>
      <c r="E20" s="42" t="s">
        <v>1401</v>
      </c>
      <c r="F20" s="19"/>
      <c r="G20" s="19"/>
      <c r="H20" s="21"/>
      <c r="I20" s="25">
        <v>2650.0</v>
      </c>
      <c r="J20" s="21"/>
      <c r="K20" s="19"/>
      <c r="L20" s="19"/>
      <c r="M20" s="19"/>
      <c r="N20" s="19"/>
      <c r="O20" s="19"/>
      <c r="P20" s="22">
        <v>2650.0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44975.0</v>
      </c>
      <c r="C21" s="41" t="s">
        <v>1698</v>
      </c>
      <c r="D21" s="42">
        <v>51017.0</v>
      </c>
      <c r="E21" s="42" t="s">
        <v>122</v>
      </c>
      <c r="F21" s="21"/>
      <c r="G21" s="19"/>
      <c r="H21" s="21">
        <v>38400.0</v>
      </c>
      <c r="I21" s="21"/>
      <c r="J21" s="25"/>
      <c r="K21" s="19"/>
      <c r="L21" s="19"/>
      <c r="M21" s="19"/>
      <c r="N21" s="21"/>
      <c r="O21" s="19"/>
      <c r="P21" s="22">
        <v>38400.0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44975.0</v>
      </c>
      <c r="C22" s="41" t="s">
        <v>1699</v>
      </c>
      <c r="D22" s="42">
        <v>52404.0</v>
      </c>
      <c r="E22" s="42" t="s">
        <v>1700</v>
      </c>
      <c r="F22" s="19"/>
      <c r="G22" s="19"/>
      <c r="H22" s="21"/>
      <c r="I22" s="21">
        <v>5150.0</v>
      </c>
      <c r="J22" s="25"/>
      <c r="K22" s="19"/>
      <c r="L22" s="19"/>
      <c r="M22" s="19"/>
      <c r="N22" s="19"/>
      <c r="O22" s="19"/>
      <c r="P22" s="22">
        <v>5150.0</v>
      </c>
      <c r="Q22" s="20">
        <f t="shared" si="1"/>
        <v>0</v>
      </c>
      <c r="R22" s="23" t="s">
        <v>58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44975.0</v>
      </c>
      <c r="C23" s="41" t="s">
        <v>1701</v>
      </c>
      <c r="D23" s="42">
        <v>42071.0</v>
      </c>
      <c r="E23" s="42" t="s">
        <v>943</v>
      </c>
      <c r="F23" s="19"/>
      <c r="G23" s="21"/>
      <c r="H23" s="21"/>
      <c r="I23" s="21"/>
      <c r="J23" s="25">
        <v>15000.0</v>
      </c>
      <c r="K23" s="21"/>
      <c r="L23" s="19"/>
      <c r="M23" s="19"/>
      <c r="N23" s="19"/>
      <c r="O23" s="19"/>
      <c r="P23" s="22">
        <v>15000.0</v>
      </c>
      <c r="Q23" s="20">
        <f t="shared" si="1"/>
        <v>0</v>
      </c>
      <c r="R23" s="23" t="s">
        <v>42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44975.0</v>
      </c>
      <c r="C24" s="41" t="s">
        <v>1702</v>
      </c>
      <c r="D24" s="42">
        <v>51848.0</v>
      </c>
      <c r="E24" s="42" t="s">
        <v>1023</v>
      </c>
      <c r="F24" s="19"/>
      <c r="G24" s="19"/>
      <c r="H24" s="21"/>
      <c r="I24" s="21"/>
      <c r="J24" s="25">
        <v>10000.0</v>
      </c>
      <c r="K24" s="19"/>
      <c r="L24" s="19"/>
      <c r="M24" s="19"/>
      <c r="N24" s="19"/>
      <c r="O24" s="19"/>
      <c r="P24" s="22">
        <v>10000.0</v>
      </c>
      <c r="Q24" s="20">
        <f t="shared" si="1"/>
        <v>0</v>
      </c>
      <c r="R24" s="23" t="s">
        <v>65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44975.0</v>
      </c>
      <c r="C25" s="41" t="s">
        <v>1703</v>
      </c>
      <c r="D25" s="42">
        <v>43955.0</v>
      </c>
      <c r="E25" s="42" t="s">
        <v>277</v>
      </c>
      <c r="F25" s="21"/>
      <c r="G25" s="19"/>
      <c r="H25" s="19"/>
      <c r="I25" s="21">
        <v>2500.0</v>
      </c>
      <c r="J25" s="25"/>
      <c r="K25" s="21"/>
      <c r="L25" s="19"/>
      <c r="M25" s="19"/>
      <c r="N25" s="19"/>
      <c r="O25" s="19"/>
      <c r="P25" s="22">
        <v>2500.0</v>
      </c>
      <c r="Q25" s="20">
        <f t="shared" si="1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44975.0</v>
      </c>
      <c r="C26" s="41" t="s">
        <v>1704</v>
      </c>
      <c r="D26" s="42">
        <v>53874.0</v>
      </c>
      <c r="E26" s="42" t="s">
        <v>867</v>
      </c>
      <c r="F26" s="19"/>
      <c r="G26" s="19"/>
      <c r="H26" s="21"/>
      <c r="I26" s="21">
        <v>5250.0</v>
      </c>
      <c r="J26" s="25"/>
      <c r="K26" s="21"/>
      <c r="L26" s="19"/>
      <c r="M26" s="19"/>
      <c r="N26" s="19"/>
      <c r="O26" s="19"/>
      <c r="P26" s="22">
        <v>5250.0</v>
      </c>
      <c r="Q26" s="20">
        <f t="shared" si="1"/>
        <v>0</v>
      </c>
      <c r="R26" s="23" t="s">
        <v>65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44975.0</v>
      </c>
      <c r="C27" s="41" t="s">
        <v>1705</v>
      </c>
      <c r="D27" s="42">
        <v>25026.0</v>
      </c>
      <c r="E27" s="42" t="s">
        <v>1706</v>
      </c>
      <c r="F27" s="19"/>
      <c r="G27" s="19"/>
      <c r="H27" s="21"/>
      <c r="I27" s="25">
        <v>4650.0</v>
      </c>
      <c r="J27" s="21"/>
      <c r="K27" s="19"/>
      <c r="L27" s="19"/>
      <c r="M27" s="19"/>
      <c r="N27" s="19"/>
      <c r="O27" s="19"/>
      <c r="P27" s="22">
        <v>4650.0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44975.0</v>
      </c>
      <c r="C28" s="41" t="s">
        <v>1707</v>
      </c>
      <c r="D28" s="42">
        <v>45487.0</v>
      </c>
      <c r="E28" s="42" t="s">
        <v>1708</v>
      </c>
      <c r="F28" s="21"/>
      <c r="G28" s="19"/>
      <c r="H28" s="21"/>
      <c r="I28" s="25">
        <v>4650.0</v>
      </c>
      <c r="J28" s="21"/>
      <c r="K28" s="19"/>
      <c r="L28" s="19"/>
      <c r="M28" s="21"/>
      <c r="N28" s="50"/>
      <c r="O28" s="19"/>
      <c r="P28" s="22">
        <v>4650.0</v>
      </c>
      <c r="Q28" s="20">
        <f t="shared" si="1"/>
        <v>0</v>
      </c>
      <c r="R28" s="23" t="s">
        <v>65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44975.0</v>
      </c>
      <c r="C29" s="41" t="s">
        <v>1709</v>
      </c>
      <c r="D29" s="42">
        <v>64663.0</v>
      </c>
      <c r="E29" s="42" t="s">
        <v>1710</v>
      </c>
      <c r="F29" s="21"/>
      <c r="G29" s="19"/>
      <c r="H29" s="21"/>
      <c r="I29" s="21"/>
      <c r="J29" s="25">
        <v>790.0</v>
      </c>
      <c r="K29" s="19"/>
      <c r="L29" s="19"/>
      <c r="M29" s="21"/>
      <c r="N29" s="51"/>
      <c r="O29" s="19"/>
      <c r="P29" s="22">
        <v>790.0</v>
      </c>
      <c r="Q29" s="20">
        <f t="shared" si="1"/>
        <v>0</v>
      </c>
      <c r="R29" s="23" t="s">
        <v>75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44975.0</v>
      </c>
      <c r="C30" s="41" t="s">
        <v>1711</v>
      </c>
      <c r="D30" s="42">
        <v>72323.0</v>
      </c>
      <c r="E30" s="42" t="s">
        <v>1712</v>
      </c>
      <c r="F30" s="19"/>
      <c r="G30" s="19"/>
      <c r="H30" s="21"/>
      <c r="I30" s="25">
        <v>10000.0</v>
      </c>
      <c r="J30" s="21"/>
      <c r="K30" s="19"/>
      <c r="L30" s="19"/>
      <c r="M30" s="19"/>
      <c r="N30" s="19"/>
      <c r="O30" s="19"/>
      <c r="P30" s="22">
        <v>10000.0</v>
      </c>
      <c r="Q30" s="20">
        <f t="shared" si="1"/>
        <v>0</v>
      </c>
      <c r="R30" s="23" t="s">
        <v>65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44975.0</v>
      </c>
      <c r="C31" s="41" t="s">
        <v>1713</v>
      </c>
      <c r="D31" s="42">
        <v>10291.0</v>
      </c>
      <c r="E31" s="42" t="s">
        <v>343</v>
      </c>
      <c r="F31" s="19"/>
      <c r="G31" s="19"/>
      <c r="H31" s="21"/>
      <c r="I31" s="25"/>
      <c r="J31" s="21">
        <v>4500.0</v>
      </c>
      <c r="K31" s="21"/>
      <c r="L31" s="19"/>
      <c r="M31" s="19"/>
      <c r="N31" s="19"/>
      <c r="O31" s="19"/>
      <c r="P31" s="22">
        <v>4500.0</v>
      </c>
      <c r="Q31" s="20">
        <f t="shared" si="1"/>
        <v>0</v>
      </c>
      <c r="R31" s="23" t="s">
        <v>65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44975.0</v>
      </c>
      <c r="C32" s="41" t="s">
        <v>1714</v>
      </c>
      <c r="D32" s="42">
        <v>51406.0</v>
      </c>
      <c r="E32" s="42" t="s">
        <v>197</v>
      </c>
      <c r="F32" s="19"/>
      <c r="G32" s="19"/>
      <c r="H32" s="21">
        <v>8400.0</v>
      </c>
      <c r="I32" s="25"/>
      <c r="J32" s="21"/>
      <c r="K32" s="19"/>
      <c r="L32" s="19"/>
      <c r="M32" s="21"/>
      <c r="N32" s="19"/>
      <c r="O32" s="19"/>
      <c r="P32" s="22">
        <v>8400.0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44975.0</v>
      </c>
      <c r="C33" s="41" t="s">
        <v>1715</v>
      </c>
      <c r="D33" s="42">
        <v>50595.0</v>
      </c>
      <c r="E33" s="42" t="s">
        <v>484</v>
      </c>
      <c r="F33" s="19"/>
      <c r="G33" s="19"/>
      <c r="H33" s="21">
        <v>48400.0</v>
      </c>
      <c r="I33" s="25"/>
      <c r="J33" s="21"/>
      <c r="K33" s="19"/>
      <c r="L33" s="19"/>
      <c r="M33" s="19"/>
      <c r="N33" s="19"/>
      <c r="O33" s="19"/>
      <c r="P33" s="22">
        <v>48400.0</v>
      </c>
      <c r="Q33" s="20">
        <f t="shared" si="1"/>
        <v>0</v>
      </c>
      <c r="R33" s="23" t="s">
        <v>42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44975.0</v>
      </c>
      <c r="C34" s="41" t="s">
        <v>1716</v>
      </c>
      <c r="D34" s="42">
        <v>13133.0</v>
      </c>
      <c r="E34" s="42" t="s">
        <v>1717</v>
      </c>
      <c r="F34" s="21"/>
      <c r="G34" s="21"/>
      <c r="H34" s="19"/>
      <c r="I34" s="25"/>
      <c r="J34" s="21">
        <v>26750.0</v>
      </c>
      <c r="K34" s="19"/>
      <c r="L34" s="19"/>
      <c r="M34" s="19"/>
      <c r="N34" s="21"/>
      <c r="O34" s="19"/>
      <c r="P34" s="22">
        <v>26750.0</v>
      </c>
      <c r="Q34" s="20">
        <f t="shared" si="1"/>
        <v>0</v>
      </c>
      <c r="R34" s="23" t="s">
        <v>75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44975.0</v>
      </c>
      <c r="C35" s="41" t="s">
        <v>1718</v>
      </c>
      <c r="D35" s="42">
        <v>76023.0</v>
      </c>
      <c r="E35" s="42" t="s">
        <v>1719</v>
      </c>
      <c r="F35" s="19"/>
      <c r="G35" s="19"/>
      <c r="H35" s="21"/>
      <c r="I35" s="25">
        <v>300.0</v>
      </c>
      <c r="J35" s="21"/>
      <c r="K35" s="19"/>
      <c r="L35" s="19"/>
      <c r="M35" s="19"/>
      <c r="N35" s="19"/>
      <c r="O35" s="19"/>
      <c r="P35" s="22">
        <v>300.0</v>
      </c>
      <c r="Q35" s="20">
        <f t="shared" si="1"/>
        <v>0</v>
      </c>
      <c r="R35" s="23" t="s">
        <v>42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44975.0</v>
      </c>
      <c r="C36" s="41" t="s">
        <v>1720</v>
      </c>
      <c r="D36" s="42">
        <v>53283.0</v>
      </c>
      <c r="E36" s="42" t="s">
        <v>324</v>
      </c>
      <c r="F36" s="19"/>
      <c r="G36" s="19"/>
      <c r="H36" s="21"/>
      <c r="I36" s="21">
        <v>6450.0</v>
      </c>
      <c r="J36" s="25"/>
      <c r="K36" s="19"/>
      <c r="L36" s="19"/>
      <c r="M36" s="19"/>
      <c r="N36" s="19"/>
      <c r="O36" s="19"/>
      <c r="P36" s="22">
        <v>6450.0</v>
      </c>
      <c r="Q36" s="25">
        <v>0.0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44975.0</v>
      </c>
      <c r="C37" s="41" t="s">
        <v>1721</v>
      </c>
      <c r="D37" s="42">
        <v>71595.0</v>
      </c>
      <c r="E37" s="42" t="s">
        <v>1722</v>
      </c>
      <c r="F37" s="19"/>
      <c r="G37" s="21"/>
      <c r="H37" s="19"/>
      <c r="I37" s="25"/>
      <c r="J37" s="21">
        <v>725.0</v>
      </c>
      <c r="K37" s="21"/>
      <c r="L37" s="19"/>
      <c r="M37" s="19"/>
      <c r="N37" s="21"/>
      <c r="O37" s="19"/>
      <c r="P37" s="22">
        <v>725.0</v>
      </c>
      <c r="Q37" s="20">
        <f t="shared" ref="Q37:Q44" si="2">F37+G37+H37+I37+J37+K37+L37+N37+O37-P37</f>
        <v>0</v>
      </c>
      <c r="R37" s="23" t="s">
        <v>42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44975.0</v>
      </c>
      <c r="C38" s="41" t="s">
        <v>1723</v>
      </c>
      <c r="D38" s="42">
        <v>21818.0</v>
      </c>
      <c r="E38" s="42" t="s">
        <v>62</v>
      </c>
      <c r="F38" s="19"/>
      <c r="G38" s="21"/>
      <c r="H38" s="19"/>
      <c r="I38" s="25"/>
      <c r="J38" s="19"/>
      <c r="K38" s="21">
        <v>66100.0</v>
      </c>
      <c r="L38" s="19"/>
      <c r="M38" s="19"/>
      <c r="N38" s="19"/>
      <c r="O38" s="21"/>
      <c r="P38" s="22">
        <v>66100.0</v>
      </c>
      <c r="Q38" s="20">
        <f t="shared" si="2"/>
        <v>0</v>
      </c>
      <c r="R38" s="23" t="s">
        <v>24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44975.0</v>
      </c>
      <c r="C39" s="41" t="s">
        <v>1724</v>
      </c>
      <c r="D39" s="42">
        <v>76022.0</v>
      </c>
      <c r="E39" s="42" t="s">
        <v>1725</v>
      </c>
      <c r="F39" s="20"/>
      <c r="G39" s="19"/>
      <c r="H39" s="21"/>
      <c r="I39" s="21"/>
      <c r="J39" s="21">
        <v>300.0</v>
      </c>
      <c r="K39" s="19"/>
      <c r="L39" s="19"/>
      <c r="M39" s="19"/>
      <c r="N39" s="21"/>
      <c r="O39" s="21"/>
      <c r="P39" s="22">
        <v>300.0</v>
      </c>
      <c r="Q39" s="20">
        <f t="shared" si="2"/>
        <v>0</v>
      </c>
      <c r="R39" s="23" t="s">
        <v>58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44975.0</v>
      </c>
      <c r="C40" s="41" t="s">
        <v>1726</v>
      </c>
      <c r="D40" s="42">
        <v>76022.0</v>
      </c>
      <c r="E40" s="42" t="s">
        <v>1725</v>
      </c>
      <c r="F40" s="20"/>
      <c r="G40" s="19"/>
      <c r="H40" s="19"/>
      <c r="I40" s="21"/>
      <c r="J40" s="21">
        <v>4500.0</v>
      </c>
      <c r="K40" s="21"/>
      <c r="L40" s="19"/>
      <c r="M40" s="19"/>
      <c r="N40" s="19"/>
      <c r="O40" s="21"/>
      <c r="P40" s="22">
        <v>4500.0</v>
      </c>
      <c r="Q40" s="20">
        <f t="shared" si="2"/>
        <v>0</v>
      </c>
      <c r="R40" s="23" t="s">
        <v>58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44975.0</v>
      </c>
      <c r="C41" s="41" t="s">
        <v>1727</v>
      </c>
      <c r="D41" s="42">
        <v>22727.0</v>
      </c>
      <c r="E41" s="42" t="s">
        <v>503</v>
      </c>
      <c r="F41" s="20"/>
      <c r="G41" s="21"/>
      <c r="H41" s="19"/>
      <c r="I41" s="21">
        <v>350.0</v>
      </c>
      <c r="J41" s="21"/>
      <c r="K41" s="21"/>
      <c r="L41" s="19"/>
      <c r="M41" s="19"/>
      <c r="N41" s="21"/>
      <c r="O41" s="21"/>
      <c r="P41" s="22">
        <v>350.0</v>
      </c>
      <c r="Q41" s="20">
        <f t="shared" si="2"/>
        <v>0</v>
      </c>
      <c r="R41" s="23" t="s">
        <v>75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44975.0</v>
      </c>
      <c r="C42" s="41" t="s">
        <v>1728</v>
      </c>
      <c r="D42" s="42">
        <v>51743.0</v>
      </c>
      <c r="E42" s="42" t="s">
        <v>288</v>
      </c>
      <c r="F42" s="19"/>
      <c r="G42" s="19"/>
      <c r="H42" s="21"/>
      <c r="I42" s="25"/>
      <c r="J42" s="21">
        <v>15000.0</v>
      </c>
      <c r="K42" s="19"/>
      <c r="L42" s="19"/>
      <c r="M42" s="19"/>
      <c r="N42" s="19"/>
      <c r="O42" s="21"/>
      <c r="P42" s="22">
        <v>15000.0</v>
      </c>
      <c r="Q42" s="20">
        <f t="shared" si="2"/>
        <v>0</v>
      </c>
      <c r="R42" s="23" t="s">
        <v>58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44975.0</v>
      </c>
      <c r="C43" s="41" t="s">
        <v>1729</v>
      </c>
      <c r="D43" s="42">
        <v>49825.0</v>
      </c>
      <c r="E43" s="42" t="s">
        <v>1319</v>
      </c>
      <c r="F43" s="19"/>
      <c r="G43" s="19"/>
      <c r="H43" s="21"/>
      <c r="I43" s="21">
        <v>2700.0</v>
      </c>
      <c r="J43" s="25"/>
      <c r="K43" s="21"/>
      <c r="L43" s="19"/>
      <c r="M43" s="21"/>
      <c r="N43" s="19"/>
      <c r="O43" s="21"/>
      <c r="P43" s="22">
        <v>2700.0</v>
      </c>
      <c r="Q43" s="20">
        <f t="shared" si="2"/>
        <v>0</v>
      </c>
      <c r="R43" s="23" t="s">
        <v>65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41.0</v>
      </c>
      <c r="B44" s="40">
        <v>44975.0</v>
      </c>
      <c r="C44" s="41" t="s">
        <v>1730</v>
      </c>
      <c r="D44" s="42">
        <v>49270.0</v>
      </c>
      <c r="E44" s="42" t="s">
        <v>818</v>
      </c>
      <c r="F44" s="19"/>
      <c r="G44" s="21"/>
      <c r="H44" s="19"/>
      <c r="I44" s="25">
        <v>5150.0</v>
      </c>
      <c r="J44" s="21"/>
      <c r="K44" s="21"/>
      <c r="L44" s="19"/>
      <c r="M44" s="21"/>
      <c r="N44" s="19"/>
      <c r="O44" s="21"/>
      <c r="P44" s="22">
        <v>5150.0</v>
      </c>
      <c r="Q44" s="20">
        <f t="shared" si="2"/>
        <v>0</v>
      </c>
      <c r="R44" s="23" t="s">
        <v>65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42.0</v>
      </c>
      <c r="B45" s="40">
        <v>44975.0</v>
      </c>
      <c r="C45" s="41" t="s">
        <v>1731</v>
      </c>
      <c r="D45" s="42">
        <v>59377.0</v>
      </c>
      <c r="E45" s="42" t="s">
        <v>1732</v>
      </c>
      <c r="F45" s="21"/>
      <c r="G45" s="21"/>
      <c r="H45" s="21"/>
      <c r="I45" s="21">
        <v>5150.0</v>
      </c>
      <c r="J45" s="21"/>
      <c r="K45" s="21"/>
      <c r="L45" s="19"/>
      <c r="M45" s="19"/>
      <c r="N45" s="21"/>
      <c r="O45" s="21"/>
      <c r="P45" s="22">
        <v>5150.0</v>
      </c>
      <c r="Q45" s="25">
        <v>0.0</v>
      </c>
      <c r="R45" s="23" t="s">
        <v>65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44.0</v>
      </c>
      <c r="B46" s="40">
        <v>44975.0</v>
      </c>
      <c r="C46" s="41" t="s">
        <v>1733</v>
      </c>
      <c r="D46" s="42">
        <v>76024.0</v>
      </c>
      <c r="E46" s="42" t="s">
        <v>1734</v>
      </c>
      <c r="F46" s="19"/>
      <c r="G46" s="19"/>
      <c r="H46" s="21"/>
      <c r="I46" s="21"/>
      <c r="J46" s="25">
        <v>27000.0</v>
      </c>
      <c r="K46" s="21"/>
      <c r="L46" s="19"/>
      <c r="M46" s="19"/>
      <c r="N46" s="19"/>
      <c r="O46" s="21"/>
      <c r="P46" s="22">
        <v>27000.0</v>
      </c>
      <c r="Q46" s="20">
        <f t="shared" ref="Q46:Q57" si="3">F46+G46+H46+I46+J46+K46+L46+N46+O46-P46</f>
        <v>0</v>
      </c>
      <c r="R46" s="23" t="s">
        <v>58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44975.0</v>
      </c>
      <c r="C47" s="41" t="s">
        <v>1735</v>
      </c>
      <c r="D47" s="42">
        <v>48053.0</v>
      </c>
      <c r="E47" s="42" t="s">
        <v>1252</v>
      </c>
      <c r="F47" s="19"/>
      <c r="G47" s="19"/>
      <c r="H47" s="21"/>
      <c r="I47" s="21">
        <v>1250.0</v>
      </c>
      <c r="J47" s="25"/>
      <c r="K47" s="21"/>
      <c r="L47" s="19"/>
      <c r="M47" s="19"/>
      <c r="N47" s="19"/>
      <c r="O47" s="19"/>
      <c r="P47" s="22">
        <v>1250.0</v>
      </c>
      <c r="Q47" s="20">
        <f t="shared" si="3"/>
        <v>0</v>
      </c>
      <c r="R47" s="23" t="s">
        <v>65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45.0</v>
      </c>
      <c r="B48" s="40">
        <v>44975.0</v>
      </c>
      <c r="C48" s="41" t="s">
        <v>1736</v>
      </c>
      <c r="D48" s="42">
        <v>39317.0</v>
      </c>
      <c r="E48" s="42" t="s">
        <v>1088</v>
      </c>
      <c r="F48" s="19"/>
      <c r="G48" s="19"/>
      <c r="H48" s="21"/>
      <c r="I48" s="21"/>
      <c r="J48" s="25">
        <v>7650.0</v>
      </c>
      <c r="K48" s="21"/>
      <c r="L48" s="19"/>
      <c r="M48" s="19"/>
      <c r="N48" s="19"/>
      <c r="O48" s="19"/>
      <c r="P48" s="22">
        <v>7650.0</v>
      </c>
      <c r="Q48" s="20">
        <f t="shared" si="3"/>
        <v>0</v>
      </c>
      <c r="R48" s="23" t="s">
        <v>58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40">
        <v>44975.0</v>
      </c>
      <c r="C49" s="41" t="s">
        <v>1737</v>
      </c>
      <c r="D49" s="42">
        <v>51697.0</v>
      </c>
      <c r="E49" s="42" t="s">
        <v>316</v>
      </c>
      <c r="F49" s="19"/>
      <c r="G49" s="19"/>
      <c r="H49" s="21"/>
      <c r="I49" s="21"/>
      <c r="J49" s="25">
        <v>5000.0</v>
      </c>
      <c r="K49" s="21"/>
      <c r="L49" s="19"/>
      <c r="M49" s="19"/>
      <c r="N49" s="19"/>
      <c r="O49" s="19"/>
      <c r="P49" s="22">
        <v>5000.0</v>
      </c>
      <c r="Q49" s="20">
        <f t="shared" si="3"/>
        <v>0</v>
      </c>
      <c r="R49" s="23" t="s">
        <v>58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40">
        <v>44975.0</v>
      </c>
      <c r="C50" s="41" t="s">
        <v>1738</v>
      </c>
      <c r="D50" s="42">
        <v>34920.0</v>
      </c>
      <c r="E50" s="42" t="s">
        <v>1036</v>
      </c>
      <c r="F50" s="19"/>
      <c r="G50" s="19"/>
      <c r="H50" s="21"/>
      <c r="I50" s="21">
        <v>35000.0</v>
      </c>
      <c r="J50" s="25"/>
      <c r="K50" s="21"/>
      <c r="L50" s="19"/>
      <c r="M50" s="19"/>
      <c r="N50" s="19"/>
      <c r="O50" s="19"/>
      <c r="P50" s="22">
        <v>35000.0</v>
      </c>
      <c r="Q50" s="20">
        <f t="shared" si="3"/>
        <v>0</v>
      </c>
      <c r="R50" s="23" t="s">
        <v>24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40">
        <v>44975.0</v>
      </c>
      <c r="C51" s="41" t="s">
        <v>1739</v>
      </c>
      <c r="D51" s="42">
        <v>36903.0</v>
      </c>
      <c r="E51" s="42" t="s">
        <v>1740</v>
      </c>
      <c r="F51" s="19"/>
      <c r="G51" s="19"/>
      <c r="H51" s="21"/>
      <c r="I51" s="21">
        <v>35000.0</v>
      </c>
      <c r="J51" s="25"/>
      <c r="K51" s="21"/>
      <c r="L51" s="19"/>
      <c r="M51" s="19"/>
      <c r="N51" s="19"/>
      <c r="O51" s="19"/>
      <c r="P51" s="22">
        <v>35000.0</v>
      </c>
      <c r="Q51" s="20">
        <f t="shared" si="3"/>
        <v>0</v>
      </c>
      <c r="R51" s="23" t="s">
        <v>24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40">
        <v>44976.0</v>
      </c>
      <c r="C52" s="41" t="s">
        <v>1741</v>
      </c>
      <c r="D52" s="42">
        <v>35245.0</v>
      </c>
      <c r="E52" s="42" t="s">
        <v>1012</v>
      </c>
      <c r="F52" s="19"/>
      <c r="G52" s="21">
        <v>10000.0</v>
      </c>
      <c r="H52" s="21"/>
      <c r="I52" s="21"/>
      <c r="J52" s="25"/>
      <c r="K52" s="21"/>
      <c r="L52" s="19"/>
      <c r="M52" s="19"/>
      <c r="N52" s="19"/>
      <c r="O52" s="19"/>
      <c r="P52" s="22">
        <v>10000.0</v>
      </c>
      <c r="Q52" s="20">
        <f t="shared" si="3"/>
        <v>0</v>
      </c>
      <c r="R52" s="23" t="s">
        <v>24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40">
        <v>44977.0</v>
      </c>
      <c r="C53" s="41" t="s">
        <v>1742</v>
      </c>
      <c r="D53" s="42">
        <v>35245.0</v>
      </c>
      <c r="E53" s="42" t="s">
        <v>1012</v>
      </c>
      <c r="F53" s="19"/>
      <c r="G53" s="21">
        <v>25000.0</v>
      </c>
      <c r="H53" s="21"/>
      <c r="I53" s="21"/>
      <c r="J53" s="25"/>
      <c r="K53" s="21"/>
      <c r="L53" s="19"/>
      <c r="M53" s="19"/>
      <c r="N53" s="19"/>
      <c r="O53" s="19"/>
      <c r="P53" s="22">
        <v>25000.0</v>
      </c>
      <c r="Q53" s="20">
        <f t="shared" si="3"/>
        <v>0</v>
      </c>
      <c r="R53" s="23" t="s">
        <v>24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40">
        <v>44975.0</v>
      </c>
      <c r="C54" s="41" t="s">
        <v>1743</v>
      </c>
      <c r="D54" s="42">
        <v>31927.0</v>
      </c>
      <c r="E54" s="42" t="s">
        <v>187</v>
      </c>
      <c r="F54" s="19"/>
      <c r="G54" s="19"/>
      <c r="H54" s="21">
        <v>1450.0</v>
      </c>
      <c r="I54" s="21"/>
      <c r="J54" s="25"/>
      <c r="K54" s="21"/>
      <c r="L54" s="19"/>
      <c r="M54" s="19"/>
      <c r="N54" s="19"/>
      <c r="O54" s="19"/>
      <c r="P54" s="22">
        <v>1450.0</v>
      </c>
      <c r="Q54" s="20">
        <f t="shared" si="3"/>
        <v>0</v>
      </c>
      <c r="R54" s="23"/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52.0</v>
      </c>
      <c r="B55" s="40">
        <v>44975.0</v>
      </c>
      <c r="C55" s="41" t="s">
        <v>1744</v>
      </c>
      <c r="D55" s="42">
        <v>50342.0</v>
      </c>
      <c r="E55" s="42" t="s">
        <v>247</v>
      </c>
      <c r="F55" s="21"/>
      <c r="G55" s="19"/>
      <c r="H55" s="21">
        <v>5000.0</v>
      </c>
      <c r="I55" s="21"/>
      <c r="J55" s="25"/>
      <c r="K55" s="21"/>
      <c r="L55" s="19"/>
      <c r="M55" s="19"/>
      <c r="N55" s="19"/>
      <c r="O55" s="19"/>
      <c r="P55" s="22">
        <v>5000.0</v>
      </c>
      <c r="Q55" s="20">
        <f t="shared" si="3"/>
        <v>0</v>
      </c>
      <c r="R55" s="23"/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53.0</v>
      </c>
      <c r="B56" s="40">
        <v>44975.0</v>
      </c>
      <c r="C56" s="41" t="s">
        <v>1745</v>
      </c>
      <c r="D56" s="42">
        <v>51782.0</v>
      </c>
      <c r="E56" s="42" t="s">
        <v>387</v>
      </c>
      <c r="F56" s="19"/>
      <c r="G56" s="19"/>
      <c r="H56" s="21">
        <v>350.0</v>
      </c>
      <c r="I56" s="21"/>
      <c r="J56" s="25"/>
      <c r="K56" s="21"/>
      <c r="L56" s="19"/>
      <c r="M56" s="19"/>
      <c r="N56" s="19"/>
      <c r="O56" s="19"/>
      <c r="P56" s="22">
        <v>350.0</v>
      </c>
      <c r="Q56" s="20">
        <f t="shared" si="3"/>
        <v>0</v>
      </c>
      <c r="R56" s="23"/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1"/>
      <c r="B57" s="32"/>
      <c r="C57" s="32"/>
      <c r="D57" s="32"/>
      <c r="E57" s="32"/>
      <c r="F57" s="33">
        <f t="shared" ref="F57:P57" si="4">SUM(F5:F56)</f>
        <v>200</v>
      </c>
      <c r="G57" s="33">
        <f t="shared" si="4"/>
        <v>39200</v>
      </c>
      <c r="H57" s="33">
        <f t="shared" si="4"/>
        <v>102000</v>
      </c>
      <c r="I57" s="33">
        <f t="shared" si="4"/>
        <v>186430</v>
      </c>
      <c r="J57" s="33">
        <f t="shared" si="4"/>
        <v>127990</v>
      </c>
      <c r="K57" s="33">
        <f t="shared" si="4"/>
        <v>66100</v>
      </c>
      <c r="L57" s="33">
        <f t="shared" si="4"/>
        <v>0</v>
      </c>
      <c r="M57" s="33">
        <f t="shared" si="4"/>
        <v>0</v>
      </c>
      <c r="N57" s="33">
        <f t="shared" si="4"/>
        <v>0</v>
      </c>
      <c r="O57" s="33">
        <f t="shared" si="4"/>
        <v>0</v>
      </c>
      <c r="P57" s="33">
        <f t="shared" si="4"/>
        <v>529920</v>
      </c>
      <c r="Q57" s="20">
        <f t="shared" si="3"/>
        <v>-8000</v>
      </c>
      <c r="R57" s="35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36"/>
      <c r="B58" s="32"/>
      <c r="C58" s="32"/>
      <c r="D58" s="32"/>
      <c r="E58" s="32"/>
      <c r="F58" s="37">
        <f>SUM(F57+G57+H57+I57+J57+K57+L57+M57+N57+O57)</f>
        <v>521920</v>
      </c>
      <c r="G58" s="8"/>
      <c r="H58" s="8"/>
      <c r="I58" s="8"/>
      <c r="J58" s="8"/>
      <c r="K58" s="8"/>
      <c r="L58" s="9"/>
      <c r="M58" s="38"/>
      <c r="N58" s="38"/>
      <c r="O58" s="38"/>
      <c r="P58" s="24"/>
      <c r="Q58" s="24"/>
      <c r="R58" s="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 t="s">
        <v>27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30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1746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44976.0</v>
      </c>
      <c r="C5" s="41" t="s">
        <v>1747</v>
      </c>
      <c r="D5" s="42">
        <v>27066.0</v>
      </c>
      <c r="E5" s="42" t="s">
        <v>90</v>
      </c>
      <c r="F5" s="21"/>
      <c r="G5" s="19"/>
      <c r="H5" s="19"/>
      <c r="I5" s="25">
        <v>17000.0</v>
      </c>
      <c r="J5" s="19"/>
      <c r="K5" s="21"/>
      <c r="L5" s="19"/>
      <c r="M5" s="19"/>
      <c r="N5" s="21"/>
      <c r="O5" s="19"/>
      <c r="P5" s="22">
        <v>17000.0</v>
      </c>
      <c r="Q5" s="20">
        <f t="shared" ref="Q5:Q42" si="1">F5+G5+H5+I5+J5+K5+L5+N5+O5-P5</f>
        <v>0</v>
      </c>
      <c r="R5" s="23" t="s">
        <v>58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44976.0</v>
      </c>
      <c r="C6" s="41" t="s">
        <v>1748</v>
      </c>
      <c r="D6" s="42">
        <v>37078.0</v>
      </c>
      <c r="E6" s="42" t="s">
        <v>1349</v>
      </c>
      <c r="F6" s="19"/>
      <c r="G6" s="19"/>
      <c r="H6" s="19"/>
      <c r="I6" s="25"/>
      <c r="J6" s="21">
        <v>4650.0</v>
      </c>
      <c r="K6" s="21"/>
      <c r="L6" s="19"/>
      <c r="M6" s="19"/>
      <c r="N6" s="19"/>
      <c r="O6" s="19"/>
      <c r="P6" s="22">
        <v>4650.0</v>
      </c>
      <c r="Q6" s="20">
        <f t="shared" si="1"/>
        <v>0</v>
      </c>
      <c r="R6" s="23" t="s">
        <v>88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44976.0</v>
      </c>
      <c r="C7" s="41" t="s">
        <v>1749</v>
      </c>
      <c r="D7" s="42">
        <v>58758.0</v>
      </c>
      <c r="E7" s="42" t="s">
        <v>60</v>
      </c>
      <c r="F7" s="19"/>
      <c r="G7" s="21"/>
      <c r="H7" s="19"/>
      <c r="I7" s="21">
        <v>11800.0</v>
      </c>
      <c r="J7" s="25"/>
      <c r="K7" s="19"/>
      <c r="L7" s="19"/>
      <c r="M7" s="19"/>
      <c r="N7" s="19"/>
      <c r="O7" s="19"/>
      <c r="P7" s="22">
        <v>11800.0</v>
      </c>
      <c r="Q7" s="20">
        <f t="shared" si="1"/>
        <v>0</v>
      </c>
      <c r="R7" s="23" t="s">
        <v>58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44976.0</v>
      </c>
      <c r="C8" s="41" t="s">
        <v>1750</v>
      </c>
      <c r="D8" s="42">
        <v>52669.0</v>
      </c>
      <c r="E8" s="42" t="s">
        <v>44</v>
      </c>
      <c r="F8" s="21"/>
      <c r="G8" s="21"/>
      <c r="H8" s="19"/>
      <c r="I8" s="25">
        <v>3000.0</v>
      </c>
      <c r="J8" s="21"/>
      <c r="K8" s="21"/>
      <c r="L8" s="19"/>
      <c r="M8" s="19"/>
      <c r="N8" s="19"/>
      <c r="O8" s="19"/>
      <c r="P8" s="22">
        <v>3000.0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44976.0</v>
      </c>
      <c r="C9" s="41" t="s">
        <v>1751</v>
      </c>
      <c r="D9" s="42">
        <v>26831.0</v>
      </c>
      <c r="E9" s="42" t="s">
        <v>230</v>
      </c>
      <c r="F9" s="21"/>
      <c r="G9" s="21"/>
      <c r="H9" s="21"/>
      <c r="I9" s="25"/>
      <c r="J9" s="21">
        <v>9650.0</v>
      </c>
      <c r="K9" s="21"/>
      <c r="L9" s="19"/>
      <c r="M9" s="19"/>
      <c r="N9" s="19"/>
      <c r="O9" s="19"/>
      <c r="P9" s="22">
        <v>9650.0</v>
      </c>
      <c r="Q9" s="20">
        <f t="shared" si="1"/>
        <v>0</v>
      </c>
      <c r="R9" s="23" t="s">
        <v>58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44976.0</v>
      </c>
      <c r="C10" s="41" t="s">
        <v>1752</v>
      </c>
      <c r="D10" s="42">
        <v>31927.0</v>
      </c>
      <c r="E10" s="42" t="s">
        <v>187</v>
      </c>
      <c r="F10" s="21"/>
      <c r="G10" s="19"/>
      <c r="H10" s="21"/>
      <c r="I10" s="25">
        <v>1500.0</v>
      </c>
      <c r="J10" s="21"/>
      <c r="K10" s="19"/>
      <c r="L10" s="19"/>
      <c r="M10" s="19"/>
      <c r="N10" s="19"/>
      <c r="O10" s="19"/>
      <c r="P10" s="22">
        <v>1500.0</v>
      </c>
      <c r="Q10" s="20">
        <f t="shared" si="1"/>
        <v>0</v>
      </c>
      <c r="R10" s="23" t="s">
        <v>58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44976.0</v>
      </c>
      <c r="C11" s="41" t="s">
        <v>1753</v>
      </c>
      <c r="D11" s="42">
        <v>59812.0</v>
      </c>
      <c r="E11" s="42" t="s">
        <v>191</v>
      </c>
      <c r="F11" s="19"/>
      <c r="G11" s="19"/>
      <c r="H11" s="21"/>
      <c r="I11" s="25">
        <v>5150.0</v>
      </c>
      <c r="J11" s="25"/>
      <c r="K11" s="21"/>
      <c r="L11" s="19"/>
      <c r="M11" s="19"/>
      <c r="N11" s="19"/>
      <c r="O11" s="19"/>
      <c r="P11" s="22">
        <v>5150.0</v>
      </c>
      <c r="Q11" s="20">
        <f t="shared" si="1"/>
        <v>0</v>
      </c>
      <c r="R11" s="23" t="s">
        <v>58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44976.0</v>
      </c>
      <c r="C12" s="41" t="s">
        <v>1754</v>
      </c>
      <c r="D12" s="42">
        <v>53588.0</v>
      </c>
      <c r="E12" s="42" t="s">
        <v>1755</v>
      </c>
      <c r="F12" s="19"/>
      <c r="G12" s="21"/>
      <c r="H12" s="19"/>
      <c r="I12" s="25">
        <v>18450.0</v>
      </c>
      <c r="J12" s="21"/>
      <c r="K12" s="21"/>
      <c r="L12" s="19"/>
      <c r="M12" s="19"/>
      <c r="N12" s="19"/>
      <c r="O12" s="19"/>
      <c r="P12" s="22">
        <v>18450.0</v>
      </c>
      <c r="Q12" s="20">
        <f t="shared" si="1"/>
        <v>0</v>
      </c>
      <c r="R12" s="23" t="s">
        <v>58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44976.0</v>
      </c>
      <c r="C13" s="41" t="s">
        <v>1756</v>
      </c>
      <c r="D13" s="42">
        <v>55448.0</v>
      </c>
      <c r="E13" s="42" t="s">
        <v>72</v>
      </c>
      <c r="F13" s="19"/>
      <c r="G13" s="19"/>
      <c r="H13" s="19"/>
      <c r="I13" s="25"/>
      <c r="J13" s="21"/>
      <c r="K13" s="21">
        <v>25000.0</v>
      </c>
      <c r="L13" s="19"/>
      <c r="M13" s="21"/>
      <c r="N13" s="19"/>
      <c r="O13" s="19"/>
      <c r="P13" s="22">
        <v>25000.0</v>
      </c>
      <c r="Q13" s="20">
        <f t="shared" si="1"/>
        <v>0</v>
      </c>
      <c r="R13" s="23" t="s">
        <v>58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44976.0</v>
      </c>
      <c r="C14" s="41" t="s">
        <v>1757</v>
      </c>
      <c r="D14" s="42">
        <v>71550.0</v>
      </c>
      <c r="E14" s="42" t="s">
        <v>345</v>
      </c>
      <c r="F14" s="21">
        <v>200.0</v>
      </c>
      <c r="G14" s="19"/>
      <c r="H14" s="21"/>
      <c r="I14" s="25"/>
      <c r="J14" s="21"/>
      <c r="K14" s="21"/>
      <c r="L14" s="19"/>
      <c r="M14" s="19"/>
      <c r="N14" s="19"/>
      <c r="O14" s="19"/>
      <c r="P14" s="22">
        <v>200.0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44976.0</v>
      </c>
      <c r="C15" s="41" t="s">
        <v>1758</v>
      </c>
      <c r="D15" s="42">
        <v>75516.0</v>
      </c>
      <c r="E15" s="42" t="s">
        <v>852</v>
      </c>
      <c r="F15" s="21"/>
      <c r="G15" s="19"/>
      <c r="H15" s="19"/>
      <c r="I15" s="25"/>
      <c r="J15" s="21">
        <v>47900.0</v>
      </c>
      <c r="K15" s="21"/>
      <c r="L15" s="19"/>
      <c r="M15" s="19"/>
      <c r="N15" s="19"/>
      <c r="O15" s="19"/>
      <c r="P15" s="22">
        <v>47900.0</v>
      </c>
      <c r="Q15" s="20">
        <f t="shared" si="1"/>
        <v>0</v>
      </c>
      <c r="R15" s="23" t="s">
        <v>47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44976.0</v>
      </c>
      <c r="C16" s="41" t="s">
        <v>1759</v>
      </c>
      <c r="D16" s="42">
        <v>52083.0</v>
      </c>
      <c r="E16" s="42" t="s">
        <v>164</v>
      </c>
      <c r="F16" s="21"/>
      <c r="G16" s="19"/>
      <c r="H16" s="19"/>
      <c r="I16" s="25">
        <v>16700.0</v>
      </c>
      <c r="J16" s="21"/>
      <c r="K16" s="19"/>
      <c r="L16" s="19"/>
      <c r="M16" s="19"/>
      <c r="N16" s="19"/>
      <c r="O16" s="19"/>
      <c r="P16" s="22">
        <v>16700.0</v>
      </c>
      <c r="Q16" s="20">
        <f t="shared" si="1"/>
        <v>0</v>
      </c>
      <c r="R16" s="23" t="s">
        <v>88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44976.0</v>
      </c>
      <c r="C17" s="41" t="s">
        <v>1760</v>
      </c>
      <c r="D17" s="42">
        <v>58758.0</v>
      </c>
      <c r="E17" s="42" t="s">
        <v>60</v>
      </c>
      <c r="F17" s="21"/>
      <c r="G17" s="19"/>
      <c r="H17" s="21"/>
      <c r="I17" s="25">
        <v>100.0</v>
      </c>
      <c r="J17" s="21"/>
      <c r="K17" s="21"/>
      <c r="L17" s="19"/>
      <c r="M17" s="19"/>
      <c r="N17" s="19"/>
      <c r="O17" s="19"/>
      <c r="P17" s="22">
        <v>100.0</v>
      </c>
      <c r="Q17" s="20">
        <f t="shared" si="1"/>
        <v>0</v>
      </c>
      <c r="R17" s="23" t="s">
        <v>58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44976.0</v>
      </c>
      <c r="C18" s="41" t="s">
        <v>1761</v>
      </c>
      <c r="D18" s="42">
        <v>22332.0</v>
      </c>
      <c r="E18" s="42" t="s">
        <v>177</v>
      </c>
      <c r="F18" s="21"/>
      <c r="G18" s="21"/>
      <c r="H18" s="19"/>
      <c r="I18" s="25">
        <v>2650.0</v>
      </c>
      <c r="J18" s="21"/>
      <c r="K18" s="19"/>
      <c r="L18" s="19"/>
      <c r="M18" s="19"/>
      <c r="N18" s="21"/>
      <c r="O18" s="19"/>
      <c r="P18" s="22">
        <v>2650.0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44976.0</v>
      </c>
      <c r="C19" s="41" t="s">
        <v>1762</v>
      </c>
      <c r="D19" s="42">
        <v>52669.0</v>
      </c>
      <c r="E19" s="42" t="s">
        <v>44</v>
      </c>
      <c r="F19" s="19"/>
      <c r="G19" s="19"/>
      <c r="H19" s="21"/>
      <c r="I19" s="25">
        <v>600.0</v>
      </c>
      <c r="J19" s="21"/>
      <c r="K19" s="21"/>
      <c r="L19" s="19"/>
      <c r="M19" s="19"/>
      <c r="N19" s="19"/>
      <c r="O19" s="19"/>
      <c r="P19" s="22">
        <v>600.0</v>
      </c>
      <c r="Q19" s="20">
        <f t="shared" si="1"/>
        <v>0</v>
      </c>
      <c r="R19" s="23" t="s">
        <v>47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44976.0</v>
      </c>
      <c r="C20" s="41" t="s">
        <v>1763</v>
      </c>
      <c r="D20" s="42">
        <v>48973.0</v>
      </c>
      <c r="E20" s="42" t="s">
        <v>780</v>
      </c>
      <c r="F20" s="19"/>
      <c r="G20" s="19"/>
      <c r="H20" s="21"/>
      <c r="I20" s="25">
        <v>7650.0</v>
      </c>
      <c r="J20" s="21"/>
      <c r="K20" s="19"/>
      <c r="L20" s="19"/>
      <c r="M20" s="19"/>
      <c r="N20" s="19"/>
      <c r="O20" s="19"/>
      <c r="P20" s="22">
        <v>7650.0</v>
      </c>
      <c r="Q20" s="20">
        <f t="shared" si="1"/>
        <v>0</v>
      </c>
      <c r="R20" s="23" t="s">
        <v>47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44976.0</v>
      </c>
      <c r="C21" s="41" t="s">
        <v>1764</v>
      </c>
      <c r="D21" s="42">
        <v>35518.0</v>
      </c>
      <c r="E21" s="42" t="s">
        <v>820</v>
      </c>
      <c r="F21" s="21"/>
      <c r="G21" s="19"/>
      <c r="H21" s="21"/>
      <c r="I21" s="21">
        <v>2650.0</v>
      </c>
      <c r="J21" s="25"/>
      <c r="K21" s="19"/>
      <c r="L21" s="19"/>
      <c r="M21" s="19"/>
      <c r="N21" s="21"/>
      <c r="O21" s="19"/>
      <c r="P21" s="22">
        <v>2650.0</v>
      </c>
      <c r="Q21" s="20">
        <f t="shared" si="1"/>
        <v>0</v>
      </c>
      <c r="R21" s="23" t="s">
        <v>88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44976.0</v>
      </c>
      <c r="C22" s="41" t="s">
        <v>1765</v>
      </c>
      <c r="D22" s="42">
        <v>51017.0</v>
      </c>
      <c r="E22" s="42" t="s">
        <v>122</v>
      </c>
      <c r="F22" s="19"/>
      <c r="G22" s="19"/>
      <c r="H22" s="21">
        <v>45000.0</v>
      </c>
      <c r="I22" s="21"/>
      <c r="J22" s="25"/>
      <c r="K22" s="19"/>
      <c r="L22" s="19"/>
      <c r="M22" s="19"/>
      <c r="N22" s="19"/>
      <c r="O22" s="19"/>
      <c r="P22" s="22">
        <v>45000.0</v>
      </c>
      <c r="Q22" s="20">
        <f t="shared" si="1"/>
        <v>0</v>
      </c>
      <c r="R22" s="23" t="s">
        <v>47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44976.0</v>
      </c>
      <c r="C23" s="41" t="s">
        <v>1766</v>
      </c>
      <c r="D23" s="42">
        <v>10291.0</v>
      </c>
      <c r="E23" s="42" t="s">
        <v>343</v>
      </c>
      <c r="F23" s="21">
        <v>2490.0</v>
      </c>
      <c r="G23" s="21"/>
      <c r="H23" s="21"/>
      <c r="I23" s="21"/>
      <c r="J23" s="25"/>
      <c r="K23" s="21"/>
      <c r="L23" s="19"/>
      <c r="M23" s="19"/>
      <c r="N23" s="19"/>
      <c r="O23" s="19"/>
      <c r="P23" s="22">
        <v>2490.0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44976.0</v>
      </c>
      <c r="C24" s="41" t="s">
        <v>1767</v>
      </c>
      <c r="D24" s="42">
        <v>10291.0</v>
      </c>
      <c r="E24" s="42" t="s">
        <v>343</v>
      </c>
      <c r="F24" s="21">
        <v>1290.0</v>
      </c>
      <c r="G24" s="19"/>
      <c r="H24" s="21"/>
      <c r="I24" s="21"/>
      <c r="J24" s="25"/>
      <c r="K24" s="19"/>
      <c r="L24" s="19"/>
      <c r="M24" s="19"/>
      <c r="N24" s="19"/>
      <c r="O24" s="19"/>
      <c r="P24" s="22">
        <v>1290.0</v>
      </c>
      <c r="Q24" s="20">
        <f t="shared" si="1"/>
        <v>0</v>
      </c>
      <c r="R24" s="23" t="s">
        <v>47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44976.0</v>
      </c>
      <c r="C25" s="41" t="s">
        <v>1768</v>
      </c>
      <c r="D25" s="42">
        <v>10291.0</v>
      </c>
      <c r="E25" s="42" t="s">
        <v>343</v>
      </c>
      <c r="F25" s="21">
        <v>2900.0</v>
      </c>
      <c r="G25" s="19"/>
      <c r="H25" s="19"/>
      <c r="I25" s="21"/>
      <c r="J25" s="25"/>
      <c r="K25" s="21"/>
      <c r="L25" s="19"/>
      <c r="M25" s="19"/>
      <c r="N25" s="19"/>
      <c r="O25" s="19"/>
      <c r="P25" s="22">
        <v>2900.0</v>
      </c>
      <c r="Q25" s="20">
        <f t="shared" si="1"/>
        <v>0</v>
      </c>
      <c r="R25" s="23" t="s">
        <v>47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44976.0</v>
      </c>
      <c r="C26" s="41" t="s">
        <v>1769</v>
      </c>
      <c r="D26" s="42">
        <v>75574.0</v>
      </c>
      <c r="E26" s="42" t="s">
        <v>1770</v>
      </c>
      <c r="F26" s="19"/>
      <c r="G26" s="21">
        <v>1250.0</v>
      </c>
      <c r="H26" s="21"/>
      <c r="I26" s="21"/>
      <c r="J26" s="25"/>
      <c r="K26" s="21"/>
      <c r="L26" s="19"/>
      <c r="M26" s="19"/>
      <c r="N26" s="19"/>
      <c r="O26" s="19"/>
      <c r="P26" s="22">
        <v>1250.0</v>
      </c>
      <c r="Q26" s="20">
        <f t="shared" si="1"/>
        <v>0</v>
      </c>
      <c r="R26" s="23" t="s">
        <v>88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44976.0</v>
      </c>
      <c r="C27" s="41" t="s">
        <v>1771</v>
      </c>
      <c r="D27" s="42">
        <v>75872.0</v>
      </c>
      <c r="E27" s="42" t="s">
        <v>1001</v>
      </c>
      <c r="F27" s="19"/>
      <c r="G27" s="19"/>
      <c r="H27" s="21"/>
      <c r="I27" s="25">
        <v>500.0</v>
      </c>
      <c r="J27" s="21"/>
      <c r="K27" s="19"/>
      <c r="L27" s="19"/>
      <c r="M27" s="19"/>
      <c r="N27" s="19"/>
      <c r="O27" s="19"/>
      <c r="P27" s="22">
        <v>500.0</v>
      </c>
      <c r="Q27" s="20">
        <f t="shared" si="1"/>
        <v>0</v>
      </c>
      <c r="R27" s="23" t="s">
        <v>88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44976.0</v>
      </c>
      <c r="C28" s="41" t="s">
        <v>1772</v>
      </c>
      <c r="D28" s="42">
        <v>10291.0</v>
      </c>
      <c r="E28" s="42" t="s">
        <v>343</v>
      </c>
      <c r="F28" s="21">
        <v>1200.0</v>
      </c>
      <c r="G28" s="19"/>
      <c r="H28" s="21"/>
      <c r="I28" s="25"/>
      <c r="J28" s="21"/>
      <c r="K28" s="19"/>
      <c r="L28" s="19"/>
      <c r="M28" s="21"/>
      <c r="N28" s="50"/>
      <c r="O28" s="19"/>
      <c r="P28" s="22">
        <v>1200.0</v>
      </c>
      <c r="Q28" s="20">
        <f t="shared" si="1"/>
        <v>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44976.0</v>
      </c>
      <c r="C29" s="41" t="s">
        <v>1773</v>
      </c>
      <c r="D29" s="42">
        <v>10734.0</v>
      </c>
      <c r="E29" s="42" t="s">
        <v>1774</v>
      </c>
      <c r="F29" s="21">
        <v>420.0</v>
      </c>
      <c r="G29" s="19"/>
      <c r="H29" s="21"/>
      <c r="I29" s="21"/>
      <c r="J29" s="25"/>
      <c r="K29" s="19"/>
      <c r="L29" s="19"/>
      <c r="M29" s="21"/>
      <c r="N29" s="51"/>
      <c r="O29" s="19"/>
      <c r="P29" s="22">
        <v>420.0</v>
      </c>
      <c r="Q29" s="20">
        <f t="shared" si="1"/>
        <v>0</v>
      </c>
      <c r="R29" s="23" t="s">
        <v>58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44976.0</v>
      </c>
      <c r="C30" s="41" t="s">
        <v>1775</v>
      </c>
      <c r="D30" s="42">
        <v>10291.0</v>
      </c>
      <c r="E30" s="42" t="s">
        <v>343</v>
      </c>
      <c r="F30" s="19"/>
      <c r="G30" s="19"/>
      <c r="H30" s="21"/>
      <c r="I30" s="25"/>
      <c r="J30" s="21"/>
      <c r="K30" s="19"/>
      <c r="L30" s="19"/>
      <c r="M30" s="19"/>
      <c r="N30" s="21">
        <v>2490.0</v>
      </c>
      <c r="O30" s="19"/>
      <c r="P30" s="22">
        <v>2490.0</v>
      </c>
      <c r="Q30" s="20">
        <f t="shared" si="1"/>
        <v>0</v>
      </c>
      <c r="R30" s="23" t="s">
        <v>58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44976.0</v>
      </c>
      <c r="C31" s="41" t="s">
        <v>1776</v>
      </c>
      <c r="D31" s="42">
        <v>10291.0</v>
      </c>
      <c r="E31" s="42" t="s">
        <v>343</v>
      </c>
      <c r="F31" s="19"/>
      <c r="G31" s="19"/>
      <c r="H31" s="21"/>
      <c r="I31" s="25"/>
      <c r="J31" s="21"/>
      <c r="K31" s="21"/>
      <c r="L31" s="19"/>
      <c r="M31" s="19"/>
      <c r="N31" s="21">
        <v>1600.0</v>
      </c>
      <c r="O31" s="19"/>
      <c r="P31" s="22">
        <v>1600.0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44976.0</v>
      </c>
      <c r="C32" s="41" t="s">
        <v>1777</v>
      </c>
      <c r="D32" s="42">
        <v>21821.0</v>
      </c>
      <c r="E32" s="42" t="s">
        <v>29</v>
      </c>
      <c r="F32" s="19"/>
      <c r="G32" s="21">
        <v>8200.0</v>
      </c>
      <c r="H32" s="21"/>
      <c r="I32" s="25"/>
      <c r="J32" s="21"/>
      <c r="K32" s="19"/>
      <c r="L32" s="19"/>
      <c r="M32" s="21"/>
      <c r="N32" s="19"/>
      <c r="O32" s="19"/>
      <c r="P32" s="22">
        <v>8200.0</v>
      </c>
      <c r="Q32" s="20">
        <f t="shared" si="1"/>
        <v>0</v>
      </c>
      <c r="R32" s="23" t="s">
        <v>58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44976.0</v>
      </c>
      <c r="C33" s="41" t="s">
        <v>1778</v>
      </c>
      <c r="D33" s="42">
        <v>10255.0</v>
      </c>
      <c r="E33" s="42" t="s">
        <v>1500</v>
      </c>
      <c r="F33" s="19"/>
      <c r="G33" s="19"/>
      <c r="H33" s="21"/>
      <c r="I33" s="25"/>
      <c r="J33" s="21">
        <v>900.0</v>
      </c>
      <c r="K33" s="19"/>
      <c r="L33" s="19"/>
      <c r="M33" s="19"/>
      <c r="N33" s="19"/>
      <c r="O33" s="19"/>
      <c r="P33" s="22">
        <v>900.0</v>
      </c>
      <c r="Q33" s="20">
        <f t="shared" si="1"/>
        <v>0</v>
      </c>
      <c r="R33" s="23" t="s">
        <v>47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44976.0</v>
      </c>
      <c r="C34" s="41" t="s">
        <v>1779</v>
      </c>
      <c r="D34" s="42">
        <v>14343.0</v>
      </c>
      <c r="E34" s="42" t="s">
        <v>811</v>
      </c>
      <c r="F34" s="21"/>
      <c r="G34" s="21"/>
      <c r="H34" s="19"/>
      <c r="I34" s="25">
        <v>2650.0</v>
      </c>
      <c r="J34" s="21"/>
      <c r="K34" s="19"/>
      <c r="L34" s="19"/>
      <c r="M34" s="19"/>
      <c r="N34" s="21"/>
      <c r="O34" s="19"/>
      <c r="P34" s="22">
        <v>2650.0</v>
      </c>
      <c r="Q34" s="20">
        <f t="shared" si="1"/>
        <v>0</v>
      </c>
      <c r="R34" s="23" t="s">
        <v>88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44976.0</v>
      </c>
      <c r="C35" s="41" t="s">
        <v>1780</v>
      </c>
      <c r="D35" s="42">
        <v>51835.0</v>
      </c>
      <c r="E35" s="42" t="s">
        <v>1781</v>
      </c>
      <c r="F35" s="19"/>
      <c r="G35" s="19"/>
      <c r="H35" s="21"/>
      <c r="I35" s="25">
        <v>300.0</v>
      </c>
      <c r="J35" s="21"/>
      <c r="K35" s="19"/>
      <c r="L35" s="19"/>
      <c r="M35" s="19"/>
      <c r="N35" s="19"/>
      <c r="O35" s="19"/>
      <c r="P35" s="22">
        <v>300.0</v>
      </c>
      <c r="Q35" s="20">
        <f t="shared" si="1"/>
        <v>0</v>
      </c>
      <c r="R35" s="23" t="s">
        <v>58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44976.0</v>
      </c>
      <c r="C36" s="41" t="s">
        <v>1782</v>
      </c>
      <c r="D36" s="42">
        <v>76044.0</v>
      </c>
      <c r="E36" s="42" t="s">
        <v>1783</v>
      </c>
      <c r="F36" s="19"/>
      <c r="G36" s="19"/>
      <c r="H36" s="21"/>
      <c r="I36" s="21">
        <v>300.0</v>
      </c>
      <c r="J36" s="25"/>
      <c r="K36" s="19"/>
      <c r="L36" s="19"/>
      <c r="M36" s="19"/>
      <c r="N36" s="19"/>
      <c r="O36" s="19"/>
      <c r="P36" s="22">
        <v>300.0</v>
      </c>
      <c r="Q36" s="20">
        <f t="shared" si="1"/>
        <v>0</v>
      </c>
      <c r="R36" s="23" t="s">
        <v>88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44976.0</v>
      </c>
      <c r="C37" s="41" t="s">
        <v>1784</v>
      </c>
      <c r="D37" s="42">
        <v>76045.0</v>
      </c>
      <c r="E37" s="42" t="s">
        <v>1785</v>
      </c>
      <c r="F37" s="19"/>
      <c r="G37" s="21"/>
      <c r="H37" s="19"/>
      <c r="I37" s="25">
        <v>300.0</v>
      </c>
      <c r="J37" s="21"/>
      <c r="K37" s="21"/>
      <c r="L37" s="19"/>
      <c r="M37" s="19"/>
      <c r="N37" s="21"/>
      <c r="O37" s="19"/>
      <c r="P37" s="22">
        <v>300.0</v>
      </c>
      <c r="Q37" s="20">
        <f t="shared" si="1"/>
        <v>0</v>
      </c>
      <c r="R37" s="23" t="s">
        <v>88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44976.0</v>
      </c>
      <c r="C38" s="41" t="s">
        <v>1786</v>
      </c>
      <c r="D38" s="42">
        <v>75679.0</v>
      </c>
      <c r="E38" s="42" t="s">
        <v>1787</v>
      </c>
      <c r="F38" s="19"/>
      <c r="G38" s="21"/>
      <c r="H38" s="19"/>
      <c r="I38" s="25">
        <v>27000.0</v>
      </c>
      <c r="J38" s="19"/>
      <c r="K38" s="21"/>
      <c r="L38" s="19"/>
      <c r="M38" s="19"/>
      <c r="N38" s="19"/>
      <c r="O38" s="21"/>
      <c r="P38" s="22">
        <v>27000.0</v>
      </c>
      <c r="Q38" s="20">
        <f t="shared" si="1"/>
        <v>0</v>
      </c>
      <c r="R38" s="23" t="s">
        <v>88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44976.0</v>
      </c>
      <c r="C39" s="41" t="s">
        <v>1788</v>
      </c>
      <c r="D39" s="42">
        <v>51782.0</v>
      </c>
      <c r="E39" s="42" t="s">
        <v>387</v>
      </c>
      <c r="F39" s="20"/>
      <c r="G39" s="19"/>
      <c r="H39" s="21">
        <v>350.0</v>
      </c>
      <c r="I39" s="21"/>
      <c r="J39" s="21"/>
      <c r="K39" s="19"/>
      <c r="L39" s="19"/>
      <c r="M39" s="19"/>
      <c r="N39" s="21"/>
      <c r="O39" s="21"/>
      <c r="P39" s="22">
        <v>350.0</v>
      </c>
      <c r="Q39" s="20">
        <f t="shared" si="1"/>
        <v>0</v>
      </c>
      <c r="R39" s="23"/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44976.0</v>
      </c>
      <c r="C40" s="41" t="s">
        <v>1789</v>
      </c>
      <c r="D40" s="42">
        <v>51782.0</v>
      </c>
      <c r="E40" s="42" t="s">
        <v>387</v>
      </c>
      <c r="F40" s="20"/>
      <c r="G40" s="19"/>
      <c r="H40" s="21">
        <v>5000.0</v>
      </c>
      <c r="I40" s="21"/>
      <c r="J40" s="21"/>
      <c r="K40" s="21"/>
      <c r="L40" s="19"/>
      <c r="M40" s="19"/>
      <c r="N40" s="21"/>
      <c r="O40" s="21"/>
      <c r="P40" s="22">
        <v>5000.0</v>
      </c>
      <c r="Q40" s="20">
        <f t="shared" si="1"/>
        <v>0</v>
      </c>
      <c r="R40" s="23"/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/>
      <c r="B41" s="40"/>
      <c r="C41" s="41"/>
      <c r="D41" s="42"/>
      <c r="E41" s="42"/>
      <c r="F41" s="19"/>
      <c r="G41" s="19"/>
      <c r="H41" s="21"/>
      <c r="I41" s="21"/>
      <c r="J41" s="25"/>
      <c r="K41" s="21"/>
      <c r="L41" s="19"/>
      <c r="M41" s="19"/>
      <c r="N41" s="19"/>
      <c r="O41" s="19"/>
      <c r="P41" s="22"/>
      <c r="Q41" s="20">
        <f t="shared" si="1"/>
        <v>0</v>
      </c>
      <c r="R41" s="23"/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1"/>
      <c r="B42" s="32"/>
      <c r="C42" s="32"/>
      <c r="D42" s="32"/>
      <c r="E42" s="32"/>
      <c r="F42" s="33">
        <f t="shared" ref="F42:P42" si="2">SUM(F5:F41)</f>
        <v>8500</v>
      </c>
      <c r="G42" s="33">
        <f t="shared" si="2"/>
        <v>9450</v>
      </c>
      <c r="H42" s="33">
        <f t="shared" si="2"/>
        <v>50350</v>
      </c>
      <c r="I42" s="33">
        <f t="shared" si="2"/>
        <v>118300</v>
      </c>
      <c r="J42" s="33">
        <f t="shared" si="2"/>
        <v>63100</v>
      </c>
      <c r="K42" s="33">
        <f t="shared" si="2"/>
        <v>25000</v>
      </c>
      <c r="L42" s="33">
        <f t="shared" si="2"/>
        <v>0</v>
      </c>
      <c r="M42" s="33">
        <f t="shared" si="2"/>
        <v>0</v>
      </c>
      <c r="N42" s="33">
        <f t="shared" si="2"/>
        <v>4090</v>
      </c>
      <c r="O42" s="33">
        <f t="shared" si="2"/>
        <v>0</v>
      </c>
      <c r="P42" s="33">
        <f t="shared" si="2"/>
        <v>278790</v>
      </c>
      <c r="Q42" s="20">
        <f t="shared" si="1"/>
        <v>0</v>
      </c>
      <c r="R42" s="35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36"/>
      <c r="B43" s="32"/>
      <c r="C43" s="32"/>
      <c r="D43" s="32"/>
      <c r="E43" s="32"/>
      <c r="F43" s="37">
        <f>SUM(F42+G42+H42+I42+J42+K42+L42+M42+N42+O42)</f>
        <v>278790</v>
      </c>
      <c r="G43" s="8"/>
      <c r="H43" s="8"/>
      <c r="I43" s="8"/>
      <c r="J43" s="8"/>
      <c r="K43" s="8"/>
      <c r="L43" s="9"/>
      <c r="M43" s="38"/>
      <c r="N43" s="38"/>
      <c r="O43" s="38"/>
      <c r="P43" s="24"/>
      <c r="Q43" s="24"/>
      <c r="R43" s="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 t="s">
        <v>27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 t="s">
        <v>30</v>
      </c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17">
    <mergeCell ref="E2:E4"/>
    <mergeCell ref="F3:F4"/>
    <mergeCell ref="G3:H3"/>
    <mergeCell ref="I3:J3"/>
    <mergeCell ref="K3:K4"/>
    <mergeCell ref="L3:L4"/>
    <mergeCell ref="F43:L4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1790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44977.0</v>
      </c>
      <c r="C5" s="41" t="s">
        <v>1791</v>
      </c>
      <c r="D5" s="42">
        <v>57020.0</v>
      </c>
      <c r="E5" s="42" t="s">
        <v>1792</v>
      </c>
      <c r="F5" s="21"/>
      <c r="G5" s="19"/>
      <c r="H5" s="19"/>
      <c r="I5" s="25"/>
      <c r="J5" s="21">
        <v>5150.0</v>
      </c>
      <c r="K5" s="21"/>
      <c r="L5" s="19"/>
      <c r="M5" s="19"/>
      <c r="N5" s="21"/>
      <c r="O5" s="19"/>
      <c r="P5" s="22">
        <v>5150.0</v>
      </c>
      <c r="Q5" s="20">
        <f t="shared" ref="Q5:Q54" si="1">F5+G5+H5+I5+J5+K5+L5+N5+O5-P5</f>
        <v>0</v>
      </c>
      <c r="R5" s="23" t="s">
        <v>42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44977.0</v>
      </c>
      <c r="C6" s="41" t="s">
        <v>1793</v>
      </c>
      <c r="D6" s="42">
        <v>54226.0</v>
      </c>
      <c r="E6" s="42" t="s">
        <v>326</v>
      </c>
      <c r="F6" s="19"/>
      <c r="G6" s="19"/>
      <c r="H6" s="19"/>
      <c r="I6" s="25">
        <v>3000.0</v>
      </c>
      <c r="J6" s="21"/>
      <c r="K6" s="21"/>
      <c r="L6" s="19"/>
      <c r="M6" s="19"/>
      <c r="N6" s="19"/>
      <c r="O6" s="19"/>
      <c r="P6" s="22">
        <v>3000.0</v>
      </c>
      <c r="Q6" s="20">
        <f t="shared" si="1"/>
        <v>0</v>
      </c>
      <c r="R6" s="23" t="s">
        <v>65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44977.0</v>
      </c>
      <c r="C7" s="41" t="s">
        <v>1794</v>
      </c>
      <c r="D7" s="42">
        <v>52669.0</v>
      </c>
      <c r="E7" s="42" t="s">
        <v>44</v>
      </c>
      <c r="F7" s="19"/>
      <c r="G7" s="21"/>
      <c r="H7" s="19"/>
      <c r="I7" s="21">
        <v>1600.0</v>
      </c>
      <c r="J7" s="25"/>
      <c r="K7" s="19"/>
      <c r="L7" s="19"/>
      <c r="M7" s="19"/>
      <c r="N7" s="19"/>
      <c r="O7" s="19"/>
      <c r="P7" s="22">
        <v>1600.0</v>
      </c>
      <c r="Q7" s="20">
        <f t="shared" si="1"/>
        <v>0</v>
      </c>
      <c r="R7" s="23" t="s">
        <v>65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44977.0</v>
      </c>
      <c r="C8" s="41" t="s">
        <v>1795</v>
      </c>
      <c r="D8" s="42">
        <v>51395.0</v>
      </c>
      <c r="E8" s="42" t="s">
        <v>422</v>
      </c>
      <c r="F8" s="21"/>
      <c r="G8" s="21"/>
      <c r="H8" s="19"/>
      <c r="I8" s="25">
        <v>10000.0</v>
      </c>
      <c r="J8" s="21"/>
      <c r="K8" s="21"/>
      <c r="L8" s="19"/>
      <c r="M8" s="19"/>
      <c r="N8" s="19"/>
      <c r="O8" s="19"/>
      <c r="P8" s="22">
        <v>10000.0</v>
      </c>
      <c r="Q8" s="20">
        <f t="shared" si="1"/>
        <v>0</v>
      </c>
      <c r="R8" s="23" t="s">
        <v>75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44977.0</v>
      </c>
      <c r="C9" s="41" t="s">
        <v>1796</v>
      </c>
      <c r="D9" s="42">
        <v>28860.0</v>
      </c>
      <c r="E9" s="42" t="s">
        <v>1797</v>
      </c>
      <c r="F9" s="21"/>
      <c r="G9" s="21"/>
      <c r="H9" s="21"/>
      <c r="I9" s="25">
        <v>5150.0</v>
      </c>
      <c r="J9" s="21"/>
      <c r="K9" s="21"/>
      <c r="L9" s="19"/>
      <c r="M9" s="19"/>
      <c r="N9" s="19"/>
      <c r="O9" s="19"/>
      <c r="P9" s="22">
        <v>5150.0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44977.0</v>
      </c>
      <c r="C10" s="41" t="s">
        <v>1798</v>
      </c>
      <c r="D10" s="42">
        <v>51849.0</v>
      </c>
      <c r="E10" s="42" t="s">
        <v>1799</v>
      </c>
      <c r="F10" s="21"/>
      <c r="G10" s="19"/>
      <c r="H10" s="21"/>
      <c r="I10" s="25">
        <v>5150.0</v>
      </c>
      <c r="J10" s="21"/>
      <c r="K10" s="19"/>
      <c r="L10" s="19"/>
      <c r="M10" s="19"/>
      <c r="N10" s="19"/>
      <c r="O10" s="19"/>
      <c r="P10" s="22">
        <v>5150.0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44977.0</v>
      </c>
      <c r="C11" s="41" t="s">
        <v>1800</v>
      </c>
      <c r="D11" s="42">
        <v>50596.0</v>
      </c>
      <c r="E11" s="42" t="s">
        <v>23</v>
      </c>
      <c r="F11" s="19"/>
      <c r="G11" s="19"/>
      <c r="H11" s="21"/>
      <c r="I11" s="25">
        <v>7650.0</v>
      </c>
      <c r="J11" s="25"/>
      <c r="K11" s="21"/>
      <c r="L11" s="19"/>
      <c r="M11" s="19"/>
      <c r="N11" s="19"/>
      <c r="O11" s="19"/>
      <c r="P11" s="22">
        <v>7650.0</v>
      </c>
      <c r="Q11" s="20">
        <f t="shared" si="1"/>
        <v>0</v>
      </c>
      <c r="R11" s="23" t="s">
        <v>65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44977.0</v>
      </c>
      <c r="C12" s="41" t="s">
        <v>1801</v>
      </c>
      <c r="D12" s="42">
        <v>22341.0</v>
      </c>
      <c r="E12" s="42" t="s">
        <v>83</v>
      </c>
      <c r="F12" s="19"/>
      <c r="G12" s="21"/>
      <c r="H12" s="19"/>
      <c r="I12" s="25">
        <v>1550.0</v>
      </c>
      <c r="J12" s="21"/>
      <c r="K12" s="21"/>
      <c r="L12" s="19"/>
      <c r="M12" s="19"/>
      <c r="N12" s="19"/>
      <c r="O12" s="19"/>
      <c r="P12" s="22">
        <v>1550.0</v>
      </c>
      <c r="Q12" s="20">
        <f t="shared" si="1"/>
        <v>0</v>
      </c>
      <c r="R12" s="23" t="s">
        <v>42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44977.0</v>
      </c>
      <c r="C13" s="41" t="s">
        <v>1802</v>
      </c>
      <c r="D13" s="42">
        <v>57230.0</v>
      </c>
      <c r="E13" s="42" t="s">
        <v>1803</v>
      </c>
      <c r="F13" s="19"/>
      <c r="G13" s="19"/>
      <c r="H13" s="19"/>
      <c r="I13" s="25"/>
      <c r="J13" s="21">
        <v>3900.0</v>
      </c>
      <c r="K13" s="21"/>
      <c r="L13" s="19"/>
      <c r="M13" s="21"/>
      <c r="N13" s="19"/>
      <c r="O13" s="19"/>
      <c r="P13" s="22">
        <v>3900.0</v>
      </c>
      <c r="Q13" s="20">
        <f t="shared" si="1"/>
        <v>0</v>
      </c>
      <c r="R13" s="23" t="s">
        <v>75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44977.0</v>
      </c>
      <c r="C14" s="41" t="s">
        <v>1804</v>
      </c>
      <c r="D14" s="42">
        <v>50979.0</v>
      </c>
      <c r="E14" s="42" t="s">
        <v>1805</v>
      </c>
      <c r="F14" s="21"/>
      <c r="G14" s="19"/>
      <c r="H14" s="21"/>
      <c r="I14" s="25"/>
      <c r="J14" s="21">
        <v>25290.0</v>
      </c>
      <c r="K14" s="21"/>
      <c r="L14" s="19"/>
      <c r="M14" s="19"/>
      <c r="N14" s="19"/>
      <c r="O14" s="19"/>
      <c r="P14" s="22">
        <v>25290.0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44977.0</v>
      </c>
      <c r="C15" s="41" t="s">
        <v>1806</v>
      </c>
      <c r="D15" s="42">
        <v>10288.0</v>
      </c>
      <c r="E15" s="42" t="s">
        <v>67</v>
      </c>
      <c r="F15" s="21"/>
      <c r="G15" s="19"/>
      <c r="H15" s="19"/>
      <c r="I15" s="25">
        <v>10000.0</v>
      </c>
      <c r="J15" s="21"/>
      <c r="K15" s="21"/>
      <c r="L15" s="19"/>
      <c r="M15" s="19"/>
      <c r="N15" s="19"/>
      <c r="O15" s="19"/>
      <c r="P15" s="22">
        <v>10000.0</v>
      </c>
      <c r="Q15" s="20">
        <f t="shared" si="1"/>
        <v>0</v>
      </c>
      <c r="R15" s="23" t="s">
        <v>75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44977.0</v>
      </c>
      <c r="C16" s="41" t="s">
        <v>1807</v>
      </c>
      <c r="D16" s="42">
        <v>71359.0</v>
      </c>
      <c r="E16" s="42" t="s">
        <v>1808</v>
      </c>
      <c r="F16" s="21"/>
      <c r="G16" s="19"/>
      <c r="H16" s="19"/>
      <c r="I16" s="25">
        <v>2650.0</v>
      </c>
      <c r="J16" s="21"/>
      <c r="K16" s="19"/>
      <c r="L16" s="19"/>
      <c r="M16" s="19"/>
      <c r="N16" s="19"/>
      <c r="O16" s="19"/>
      <c r="P16" s="22">
        <v>2650.0</v>
      </c>
      <c r="Q16" s="20">
        <f t="shared" si="1"/>
        <v>0</v>
      </c>
      <c r="R16" s="23" t="s">
        <v>75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44977.0</v>
      </c>
      <c r="C17" s="41" t="s">
        <v>1809</v>
      </c>
      <c r="D17" s="42">
        <v>51697.0</v>
      </c>
      <c r="E17" s="42" t="s">
        <v>316</v>
      </c>
      <c r="F17" s="21"/>
      <c r="G17" s="19"/>
      <c r="H17" s="21"/>
      <c r="I17" s="25"/>
      <c r="J17" s="21">
        <v>20404.0</v>
      </c>
      <c r="K17" s="21">
        <v>2096.0</v>
      </c>
      <c r="L17" s="19"/>
      <c r="M17" s="19"/>
      <c r="N17" s="19"/>
      <c r="O17" s="19"/>
      <c r="P17" s="22">
        <v>22500.0</v>
      </c>
      <c r="Q17" s="20">
        <f t="shared" si="1"/>
        <v>0</v>
      </c>
      <c r="R17" s="23" t="s">
        <v>58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44977.0</v>
      </c>
      <c r="C18" s="41" t="s">
        <v>1810</v>
      </c>
      <c r="D18" s="42">
        <v>19688.0</v>
      </c>
      <c r="E18" s="42" t="s">
        <v>643</v>
      </c>
      <c r="F18" s="21"/>
      <c r="G18" s="21"/>
      <c r="H18" s="19"/>
      <c r="I18" s="25"/>
      <c r="J18" s="21">
        <v>10350.0</v>
      </c>
      <c r="K18" s="19"/>
      <c r="L18" s="19"/>
      <c r="M18" s="19"/>
      <c r="N18" s="21"/>
      <c r="O18" s="19"/>
      <c r="P18" s="22">
        <v>10350.0</v>
      </c>
      <c r="Q18" s="20">
        <f t="shared" si="1"/>
        <v>0</v>
      </c>
      <c r="R18" s="23" t="s">
        <v>24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44977.0</v>
      </c>
      <c r="C19" s="41" t="s">
        <v>1811</v>
      </c>
      <c r="D19" s="42">
        <v>75516.0</v>
      </c>
      <c r="E19" s="42" t="s">
        <v>852</v>
      </c>
      <c r="F19" s="19"/>
      <c r="G19" s="19"/>
      <c r="H19" s="21"/>
      <c r="I19" s="25"/>
      <c r="J19" s="21">
        <v>3150.0</v>
      </c>
      <c r="K19" s="21"/>
      <c r="L19" s="19"/>
      <c r="M19" s="19"/>
      <c r="N19" s="19"/>
      <c r="O19" s="19"/>
      <c r="P19" s="22">
        <v>3150.0</v>
      </c>
      <c r="Q19" s="20">
        <f t="shared" si="1"/>
        <v>0</v>
      </c>
      <c r="R19" s="23" t="s">
        <v>65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44977.0</v>
      </c>
      <c r="C20" s="41" t="s">
        <v>1812</v>
      </c>
      <c r="D20" s="42">
        <v>52247.0</v>
      </c>
      <c r="E20" s="42" t="s">
        <v>195</v>
      </c>
      <c r="F20" s="19"/>
      <c r="G20" s="19"/>
      <c r="H20" s="21"/>
      <c r="I20" s="25">
        <v>10000.0</v>
      </c>
      <c r="J20" s="21"/>
      <c r="K20" s="19"/>
      <c r="L20" s="19"/>
      <c r="M20" s="19"/>
      <c r="N20" s="19"/>
      <c r="O20" s="19"/>
      <c r="P20" s="22">
        <v>10000.0</v>
      </c>
      <c r="Q20" s="20">
        <f t="shared" si="1"/>
        <v>0</v>
      </c>
      <c r="R20" s="23" t="s">
        <v>24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44977.0</v>
      </c>
      <c r="C21" s="41" t="s">
        <v>1813</v>
      </c>
      <c r="D21" s="42">
        <v>46927.0</v>
      </c>
      <c r="E21" s="42" t="s">
        <v>476</v>
      </c>
      <c r="F21" s="21"/>
      <c r="G21" s="19"/>
      <c r="H21" s="21"/>
      <c r="I21" s="21">
        <v>5150.0</v>
      </c>
      <c r="J21" s="25"/>
      <c r="K21" s="19"/>
      <c r="L21" s="19"/>
      <c r="M21" s="19"/>
      <c r="N21" s="21"/>
      <c r="O21" s="19"/>
      <c r="P21" s="22">
        <v>5150.0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44977.0</v>
      </c>
      <c r="C22" s="41" t="s">
        <v>1814</v>
      </c>
      <c r="D22" s="42">
        <v>65232.0</v>
      </c>
      <c r="E22" s="42" t="s">
        <v>1815</v>
      </c>
      <c r="F22" s="19"/>
      <c r="G22" s="19"/>
      <c r="H22" s="21"/>
      <c r="I22" s="21">
        <v>5000.0</v>
      </c>
      <c r="J22" s="25"/>
      <c r="K22" s="19"/>
      <c r="L22" s="19"/>
      <c r="M22" s="19"/>
      <c r="N22" s="19"/>
      <c r="O22" s="19"/>
      <c r="P22" s="22">
        <v>5000.0</v>
      </c>
      <c r="Q22" s="20">
        <f t="shared" si="1"/>
        <v>0</v>
      </c>
      <c r="R22" s="23" t="s">
        <v>58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44977.0</v>
      </c>
      <c r="C23" s="41" t="s">
        <v>1816</v>
      </c>
      <c r="D23" s="42">
        <v>53249.0</v>
      </c>
      <c r="E23" s="42" t="s">
        <v>152</v>
      </c>
      <c r="F23" s="21"/>
      <c r="G23" s="21"/>
      <c r="H23" s="21"/>
      <c r="I23" s="21"/>
      <c r="J23" s="25">
        <v>2250.0</v>
      </c>
      <c r="K23" s="21"/>
      <c r="L23" s="19"/>
      <c r="M23" s="19"/>
      <c r="N23" s="19"/>
      <c r="O23" s="19"/>
      <c r="P23" s="22">
        <v>2250.0</v>
      </c>
      <c r="Q23" s="20">
        <f t="shared" si="1"/>
        <v>0</v>
      </c>
      <c r="R23" s="23" t="s">
        <v>88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44977.0</v>
      </c>
      <c r="C24" s="41" t="s">
        <v>1817</v>
      </c>
      <c r="D24" s="42">
        <v>48141.0</v>
      </c>
      <c r="E24" s="42" t="s">
        <v>1818</v>
      </c>
      <c r="F24" s="21"/>
      <c r="G24" s="19"/>
      <c r="H24" s="21"/>
      <c r="I24" s="21">
        <v>2650.0</v>
      </c>
      <c r="J24" s="25"/>
      <c r="K24" s="19"/>
      <c r="L24" s="19"/>
      <c r="M24" s="19"/>
      <c r="N24" s="19"/>
      <c r="O24" s="19"/>
      <c r="P24" s="22">
        <v>2650.0</v>
      </c>
      <c r="Q24" s="20">
        <f t="shared" si="1"/>
        <v>0</v>
      </c>
      <c r="R24" s="23" t="s">
        <v>24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44977.0</v>
      </c>
      <c r="C25" s="41" t="s">
        <v>1819</v>
      </c>
      <c r="D25" s="42">
        <v>55803.0</v>
      </c>
      <c r="E25" s="42" t="s">
        <v>1820</v>
      </c>
      <c r="F25" s="21"/>
      <c r="G25" s="19"/>
      <c r="H25" s="19"/>
      <c r="I25" s="21">
        <v>2650.0</v>
      </c>
      <c r="J25" s="25"/>
      <c r="K25" s="21"/>
      <c r="L25" s="19"/>
      <c r="M25" s="19"/>
      <c r="N25" s="19"/>
      <c r="O25" s="19"/>
      <c r="P25" s="22">
        <v>2650.0</v>
      </c>
      <c r="Q25" s="20">
        <f t="shared" si="1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44977.0</v>
      </c>
      <c r="C26" s="41" t="s">
        <v>1821</v>
      </c>
      <c r="D26" s="42">
        <v>55448.0</v>
      </c>
      <c r="E26" s="42" t="s">
        <v>72</v>
      </c>
      <c r="F26" s="19"/>
      <c r="G26" s="21"/>
      <c r="H26" s="21">
        <v>20000.0</v>
      </c>
      <c r="I26" s="21"/>
      <c r="J26" s="25"/>
      <c r="K26" s="21"/>
      <c r="L26" s="19"/>
      <c r="M26" s="19"/>
      <c r="N26" s="19"/>
      <c r="O26" s="19"/>
      <c r="P26" s="22">
        <v>20000.0</v>
      </c>
      <c r="Q26" s="20">
        <f t="shared" si="1"/>
        <v>0</v>
      </c>
      <c r="R26" s="23" t="s">
        <v>24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44977.0</v>
      </c>
      <c r="C27" s="41" t="s">
        <v>1822</v>
      </c>
      <c r="D27" s="42">
        <v>31927.0</v>
      </c>
      <c r="E27" s="42" t="s">
        <v>187</v>
      </c>
      <c r="F27" s="19"/>
      <c r="G27" s="19"/>
      <c r="H27" s="21"/>
      <c r="I27" s="25">
        <v>4500.0</v>
      </c>
      <c r="J27" s="21"/>
      <c r="K27" s="19"/>
      <c r="L27" s="19"/>
      <c r="M27" s="19"/>
      <c r="N27" s="19"/>
      <c r="O27" s="19"/>
      <c r="P27" s="22">
        <v>4500.0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44977.0</v>
      </c>
      <c r="C28" s="41" t="s">
        <v>1823</v>
      </c>
      <c r="D28" s="42">
        <v>43102.0</v>
      </c>
      <c r="E28" s="42" t="s">
        <v>1654</v>
      </c>
      <c r="F28" s="21"/>
      <c r="G28" s="19"/>
      <c r="H28" s="21"/>
      <c r="I28" s="25"/>
      <c r="J28" s="21">
        <v>15000.0</v>
      </c>
      <c r="K28" s="19"/>
      <c r="L28" s="19"/>
      <c r="M28" s="21"/>
      <c r="N28" s="50"/>
      <c r="O28" s="19"/>
      <c r="P28" s="22">
        <v>15000.0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44977.0</v>
      </c>
      <c r="C29" s="41" t="s">
        <v>1824</v>
      </c>
      <c r="D29" s="42">
        <v>35227.0</v>
      </c>
      <c r="E29" s="42" t="s">
        <v>390</v>
      </c>
      <c r="F29" s="21"/>
      <c r="G29" s="21">
        <v>2500.0</v>
      </c>
      <c r="H29" s="21"/>
      <c r="I29" s="21"/>
      <c r="J29" s="25"/>
      <c r="K29" s="19"/>
      <c r="L29" s="19"/>
      <c r="M29" s="21"/>
      <c r="N29" s="51"/>
      <c r="O29" s="19"/>
      <c r="P29" s="22">
        <v>2500.0</v>
      </c>
      <c r="Q29" s="20">
        <f t="shared" si="1"/>
        <v>0</v>
      </c>
      <c r="R29" s="23" t="s">
        <v>42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44977.0</v>
      </c>
      <c r="C30" s="41" t="s">
        <v>1825</v>
      </c>
      <c r="D30" s="42">
        <v>10250.0</v>
      </c>
      <c r="E30" s="42" t="s">
        <v>1059</v>
      </c>
      <c r="F30" s="19"/>
      <c r="G30" s="19"/>
      <c r="H30" s="21"/>
      <c r="I30" s="25">
        <v>7350.0</v>
      </c>
      <c r="J30" s="21"/>
      <c r="K30" s="19"/>
      <c r="L30" s="19"/>
      <c r="M30" s="19"/>
      <c r="N30" s="21"/>
      <c r="O30" s="19"/>
      <c r="P30" s="22">
        <v>7350.0</v>
      </c>
      <c r="Q30" s="20">
        <f t="shared" si="1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44977.0</v>
      </c>
      <c r="C31" s="41" t="s">
        <v>1826</v>
      </c>
      <c r="D31" s="42">
        <v>10250.0</v>
      </c>
      <c r="E31" s="42" t="s">
        <v>1059</v>
      </c>
      <c r="F31" s="19"/>
      <c r="G31" s="19"/>
      <c r="H31" s="21"/>
      <c r="I31" s="25">
        <v>9000.0</v>
      </c>
      <c r="J31" s="21"/>
      <c r="K31" s="21"/>
      <c r="L31" s="19"/>
      <c r="M31" s="19"/>
      <c r="N31" s="21"/>
      <c r="O31" s="19"/>
      <c r="P31" s="22">
        <v>9000.0</v>
      </c>
      <c r="Q31" s="20">
        <f t="shared" si="1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44977.0</v>
      </c>
      <c r="C32" s="41" t="s">
        <v>1827</v>
      </c>
      <c r="D32" s="42">
        <v>54503.0</v>
      </c>
      <c r="E32" s="42" t="s">
        <v>1828</v>
      </c>
      <c r="F32" s="19"/>
      <c r="G32" s="21"/>
      <c r="H32" s="21"/>
      <c r="I32" s="25"/>
      <c r="J32" s="21">
        <v>5150.0</v>
      </c>
      <c r="K32" s="19"/>
      <c r="L32" s="19"/>
      <c r="M32" s="21"/>
      <c r="N32" s="19"/>
      <c r="O32" s="19"/>
      <c r="P32" s="22">
        <v>5150.0</v>
      </c>
      <c r="Q32" s="20">
        <f t="shared" si="1"/>
        <v>0</v>
      </c>
      <c r="R32" s="23" t="s">
        <v>75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44977.0</v>
      </c>
      <c r="C33" s="41" t="s">
        <v>1829</v>
      </c>
      <c r="D33" s="42">
        <v>76054.0</v>
      </c>
      <c r="E33" s="42" t="s">
        <v>1830</v>
      </c>
      <c r="F33" s="19"/>
      <c r="G33" s="19"/>
      <c r="H33" s="21"/>
      <c r="I33" s="25"/>
      <c r="J33" s="21"/>
      <c r="K33" s="21">
        <v>27000.0</v>
      </c>
      <c r="L33" s="19"/>
      <c r="M33" s="19"/>
      <c r="N33" s="19"/>
      <c r="O33" s="19"/>
      <c r="P33" s="22">
        <v>27000.0</v>
      </c>
      <c r="Q33" s="20">
        <f t="shared" si="1"/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44977.0</v>
      </c>
      <c r="C34" s="41" t="s">
        <v>1831</v>
      </c>
      <c r="D34" s="42">
        <v>45227.0</v>
      </c>
      <c r="E34" s="42" t="s">
        <v>1832</v>
      </c>
      <c r="F34" s="21"/>
      <c r="G34" s="21"/>
      <c r="H34" s="19"/>
      <c r="I34" s="25">
        <v>17100.0</v>
      </c>
      <c r="J34" s="21"/>
      <c r="K34" s="19"/>
      <c r="L34" s="19"/>
      <c r="M34" s="19"/>
      <c r="N34" s="21"/>
      <c r="O34" s="19"/>
      <c r="P34" s="22">
        <v>17100.0</v>
      </c>
      <c r="Q34" s="20">
        <f t="shared" si="1"/>
        <v>0</v>
      </c>
      <c r="R34" s="23" t="s">
        <v>58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44977.0</v>
      </c>
      <c r="C35" s="41" t="s">
        <v>1833</v>
      </c>
      <c r="D35" s="42">
        <v>50436.0</v>
      </c>
      <c r="E35" s="42" t="s">
        <v>100</v>
      </c>
      <c r="F35" s="19"/>
      <c r="G35" s="19"/>
      <c r="H35" s="21"/>
      <c r="I35" s="25">
        <v>550.0</v>
      </c>
      <c r="J35" s="21"/>
      <c r="K35" s="19"/>
      <c r="L35" s="19"/>
      <c r="M35" s="19"/>
      <c r="N35" s="19"/>
      <c r="O35" s="19"/>
      <c r="P35" s="22">
        <v>550.0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44977.0</v>
      </c>
      <c r="C36" s="41" t="s">
        <v>1834</v>
      </c>
      <c r="D36" s="42">
        <v>30895.0</v>
      </c>
      <c r="E36" s="42" t="s">
        <v>1563</v>
      </c>
      <c r="F36" s="19"/>
      <c r="G36" s="19"/>
      <c r="H36" s="21"/>
      <c r="I36" s="21"/>
      <c r="J36" s="25">
        <v>25000.0</v>
      </c>
      <c r="K36" s="19"/>
      <c r="L36" s="19"/>
      <c r="M36" s="19"/>
      <c r="N36" s="19"/>
      <c r="O36" s="19"/>
      <c r="P36" s="22">
        <v>25000.0</v>
      </c>
      <c r="Q36" s="20">
        <f t="shared" si="1"/>
        <v>0</v>
      </c>
      <c r="R36" s="23" t="s">
        <v>65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44977.0</v>
      </c>
      <c r="C37" s="41" t="s">
        <v>1835</v>
      </c>
      <c r="D37" s="42">
        <v>42071.0</v>
      </c>
      <c r="E37" s="42" t="s">
        <v>943</v>
      </c>
      <c r="F37" s="19"/>
      <c r="G37" s="21"/>
      <c r="H37" s="19"/>
      <c r="I37" s="25">
        <v>2500.0</v>
      </c>
      <c r="J37" s="21"/>
      <c r="K37" s="21"/>
      <c r="L37" s="19"/>
      <c r="M37" s="19"/>
      <c r="N37" s="21"/>
      <c r="O37" s="19"/>
      <c r="P37" s="22">
        <v>2500.0</v>
      </c>
      <c r="Q37" s="20">
        <f t="shared" si="1"/>
        <v>0</v>
      </c>
      <c r="R37" s="23" t="s">
        <v>75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44977.0</v>
      </c>
      <c r="C38" s="41" t="s">
        <v>1836</v>
      </c>
      <c r="D38" s="42">
        <v>52083.0</v>
      </c>
      <c r="E38" s="42" t="s">
        <v>164</v>
      </c>
      <c r="F38" s="19"/>
      <c r="G38" s="21"/>
      <c r="H38" s="19"/>
      <c r="I38" s="25">
        <v>10000.0</v>
      </c>
      <c r="J38" s="19"/>
      <c r="K38" s="21"/>
      <c r="L38" s="19"/>
      <c r="M38" s="19"/>
      <c r="N38" s="19"/>
      <c r="O38" s="21"/>
      <c r="P38" s="22">
        <v>10000.0</v>
      </c>
      <c r="Q38" s="20">
        <f t="shared" si="1"/>
        <v>0</v>
      </c>
      <c r="R38" s="23" t="s">
        <v>42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44977.0</v>
      </c>
      <c r="C39" s="41" t="s">
        <v>1837</v>
      </c>
      <c r="D39" s="42">
        <v>52247.0</v>
      </c>
      <c r="E39" s="42" t="s">
        <v>195</v>
      </c>
      <c r="F39" s="20"/>
      <c r="G39" s="19"/>
      <c r="H39" s="21"/>
      <c r="I39" s="21">
        <v>15150.0</v>
      </c>
      <c r="J39" s="21"/>
      <c r="K39" s="19"/>
      <c r="L39" s="19"/>
      <c r="M39" s="19"/>
      <c r="N39" s="21"/>
      <c r="O39" s="21"/>
      <c r="P39" s="22">
        <v>15150.0</v>
      </c>
      <c r="Q39" s="20">
        <f t="shared" si="1"/>
        <v>0</v>
      </c>
      <c r="R39" s="23" t="s">
        <v>42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44977.0</v>
      </c>
      <c r="C40" s="41" t="s">
        <v>1838</v>
      </c>
      <c r="D40" s="42">
        <v>45227.0</v>
      </c>
      <c r="E40" s="42" t="s">
        <v>1832</v>
      </c>
      <c r="F40" s="20"/>
      <c r="G40" s="19"/>
      <c r="H40" s="21"/>
      <c r="I40" s="21">
        <v>1750.0</v>
      </c>
      <c r="J40" s="21"/>
      <c r="K40" s="21"/>
      <c r="L40" s="19"/>
      <c r="M40" s="19"/>
      <c r="N40" s="21"/>
      <c r="O40" s="21"/>
      <c r="P40" s="22">
        <v>1750.0</v>
      </c>
      <c r="Q40" s="20">
        <f t="shared" si="1"/>
        <v>0</v>
      </c>
      <c r="R40" s="23" t="s">
        <v>42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44977.0</v>
      </c>
      <c r="C41" s="41" t="s">
        <v>1839</v>
      </c>
      <c r="D41" s="42">
        <v>50020.0</v>
      </c>
      <c r="E41" s="42" t="s">
        <v>1840</v>
      </c>
      <c r="F41" s="20"/>
      <c r="G41" s="19"/>
      <c r="H41" s="21"/>
      <c r="I41" s="21"/>
      <c r="J41" s="21">
        <v>7650.0</v>
      </c>
      <c r="K41" s="21"/>
      <c r="L41" s="19"/>
      <c r="M41" s="19"/>
      <c r="N41" s="21"/>
      <c r="O41" s="21"/>
      <c r="P41" s="22">
        <v>7650.0</v>
      </c>
      <c r="Q41" s="20">
        <f t="shared" si="1"/>
        <v>0</v>
      </c>
      <c r="R41" s="23" t="s">
        <v>65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44977.0</v>
      </c>
      <c r="C42" s="41" t="s">
        <v>1841</v>
      </c>
      <c r="D42" s="42">
        <v>73862.0</v>
      </c>
      <c r="E42" s="42" t="s">
        <v>1842</v>
      </c>
      <c r="F42" s="20"/>
      <c r="G42" s="19"/>
      <c r="H42" s="21"/>
      <c r="I42" s="21">
        <v>2550.0</v>
      </c>
      <c r="J42" s="21"/>
      <c r="K42" s="21"/>
      <c r="L42" s="19"/>
      <c r="M42" s="19"/>
      <c r="N42" s="21"/>
      <c r="O42" s="21"/>
      <c r="P42" s="22">
        <v>2550.0</v>
      </c>
      <c r="Q42" s="20">
        <f t="shared" si="1"/>
        <v>0</v>
      </c>
      <c r="R42" s="23" t="s">
        <v>75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44977.0</v>
      </c>
      <c r="C43" s="41" t="s">
        <v>1843</v>
      </c>
      <c r="D43" s="42">
        <v>22727.0</v>
      </c>
      <c r="E43" s="42" t="s">
        <v>503</v>
      </c>
      <c r="F43" s="20"/>
      <c r="G43" s="19"/>
      <c r="H43" s="21"/>
      <c r="I43" s="21">
        <v>350.0</v>
      </c>
      <c r="J43" s="21"/>
      <c r="K43" s="21"/>
      <c r="L43" s="19"/>
      <c r="M43" s="19"/>
      <c r="N43" s="21"/>
      <c r="O43" s="21"/>
      <c r="P43" s="22">
        <v>350.0</v>
      </c>
      <c r="Q43" s="20">
        <f t="shared" si="1"/>
        <v>0</v>
      </c>
      <c r="R43" s="23" t="s">
        <v>75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44977.0</v>
      </c>
      <c r="C44" s="41" t="s">
        <v>1844</v>
      </c>
      <c r="D44" s="42">
        <v>22332.0</v>
      </c>
      <c r="E44" s="42" t="s">
        <v>177</v>
      </c>
      <c r="F44" s="20"/>
      <c r="G44" s="19"/>
      <c r="H44" s="21"/>
      <c r="I44" s="21">
        <v>2650.0</v>
      </c>
      <c r="J44" s="21"/>
      <c r="K44" s="21"/>
      <c r="L44" s="19"/>
      <c r="M44" s="19"/>
      <c r="N44" s="21"/>
      <c r="O44" s="21"/>
      <c r="P44" s="22">
        <v>2650.0</v>
      </c>
      <c r="Q44" s="20">
        <f t="shared" si="1"/>
        <v>0</v>
      </c>
      <c r="R44" s="23" t="s">
        <v>65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44977.0</v>
      </c>
      <c r="C45" s="41" t="s">
        <v>1845</v>
      </c>
      <c r="D45" s="42">
        <v>49918.0</v>
      </c>
      <c r="E45" s="42" t="s">
        <v>1173</v>
      </c>
      <c r="F45" s="20"/>
      <c r="G45" s="19"/>
      <c r="H45" s="21">
        <v>15000.0</v>
      </c>
      <c r="I45" s="21"/>
      <c r="J45" s="21"/>
      <c r="K45" s="21"/>
      <c r="L45" s="19"/>
      <c r="M45" s="19"/>
      <c r="N45" s="21"/>
      <c r="O45" s="21"/>
      <c r="P45" s="22">
        <v>15000.0</v>
      </c>
      <c r="Q45" s="20">
        <f t="shared" si="1"/>
        <v>0</v>
      </c>
      <c r="R45" s="23" t="s">
        <v>65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44977.0</v>
      </c>
      <c r="C46" s="41" t="s">
        <v>1846</v>
      </c>
      <c r="D46" s="42">
        <v>48631.0</v>
      </c>
      <c r="E46" s="42" t="s">
        <v>53</v>
      </c>
      <c r="F46" s="20"/>
      <c r="G46" s="19"/>
      <c r="H46" s="21"/>
      <c r="I46" s="21">
        <v>350.0</v>
      </c>
      <c r="J46" s="21"/>
      <c r="K46" s="21"/>
      <c r="L46" s="19"/>
      <c r="M46" s="19"/>
      <c r="N46" s="21"/>
      <c r="O46" s="21"/>
      <c r="P46" s="22">
        <v>350.0</v>
      </c>
      <c r="Q46" s="20">
        <f t="shared" si="1"/>
        <v>0</v>
      </c>
      <c r="R46" s="23" t="s">
        <v>65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44977.0</v>
      </c>
      <c r="C47" s="41" t="s">
        <v>1847</v>
      </c>
      <c r="D47" s="42">
        <v>49655.0</v>
      </c>
      <c r="E47" s="42" t="s">
        <v>1397</v>
      </c>
      <c r="F47" s="20"/>
      <c r="G47" s="19"/>
      <c r="H47" s="21"/>
      <c r="I47" s="21">
        <v>15000.0</v>
      </c>
      <c r="J47" s="21"/>
      <c r="K47" s="21"/>
      <c r="L47" s="19"/>
      <c r="M47" s="19"/>
      <c r="N47" s="21"/>
      <c r="O47" s="21"/>
      <c r="P47" s="22">
        <v>15000.0</v>
      </c>
      <c r="Q47" s="20">
        <f t="shared" si="1"/>
        <v>0</v>
      </c>
      <c r="R47" s="23" t="s">
        <v>65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44977.0</v>
      </c>
      <c r="C48" s="41" t="s">
        <v>1848</v>
      </c>
      <c r="D48" s="42">
        <v>51697.0</v>
      </c>
      <c r="E48" s="42" t="s">
        <v>316</v>
      </c>
      <c r="F48" s="20"/>
      <c r="G48" s="19"/>
      <c r="H48" s="21"/>
      <c r="I48" s="21"/>
      <c r="J48" s="21">
        <v>8750.0</v>
      </c>
      <c r="K48" s="21"/>
      <c r="L48" s="19"/>
      <c r="M48" s="19"/>
      <c r="N48" s="21"/>
      <c r="O48" s="21"/>
      <c r="P48" s="22">
        <v>8750.0</v>
      </c>
      <c r="Q48" s="20">
        <f t="shared" si="1"/>
        <v>0</v>
      </c>
      <c r="R48" s="23" t="s">
        <v>58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44977.0</v>
      </c>
      <c r="C49" s="41" t="s">
        <v>1849</v>
      </c>
      <c r="D49" s="42">
        <v>71840.0</v>
      </c>
      <c r="E49" s="42" t="s">
        <v>1850</v>
      </c>
      <c r="F49" s="20"/>
      <c r="G49" s="19"/>
      <c r="H49" s="21"/>
      <c r="I49" s="21"/>
      <c r="J49" s="21"/>
      <c r="K49" s="21">
        <v>5000.0</v>
      </c>
      <c r="L49" s="19"/>
      <c r="M49" s="19"/>
      <c r="N49" s="21"/>
      <c r="O49" s="21"/>
      <c r="P49" s="22">
        <v>5000.0</v>
      </c>
      <c r="Q49" s="20">
        <f t="shared" si="1"/>
        <v>0</v>
      </c>
      <c r="R49" s="23"/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44977.0</v>
      </c>
      <c r="C50" s="41" t="s">
        <v>1851</v>
      </c>
      <c r="D50" s="42">
        <v>70184.0</v>
      </c>
      <c r="E50" s="42" t="s">
        <v>1387</v>
      </c>
      <c r="F50" s="20"/>
      <c r="G50" s="19"/>
      <c r="H50" s="21"/>
      <c r="I50" s="21"/>
      <c r="J50" s="21"/>
      <c r="K50" s="21">
        <v>7500.0</v>
      </c>
      <c r="L50" s="19"/>
      <c r="M50" s="19"/>
      <c r="N50" s="21"/>
      <c r="O50" s="21"/>
      <c r="P50" s="22">
        <v>7500.0</v>
      </c>
      <c r="Q50" s="20">
        <f t="shared" si="1"/>
        <v>0</v>
      </c>
      <c r="R50" s="23"/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44977.0</v>
      </c>
      <c r="C51" s="41" t="s">
        <v>1852</v>
      </c>
      <c r="D51" s="42">
        <v>21828.0</v>
      </c>
      <c r="E51" s="42" t="s">
        <v>235</v>
      </c>
      <c r="F51" s="20"/>
      <c r="G51" s="19"/>
      <c r="H51" s="21"/>
      <c r="I51" s="21"/>
      <c r="J51" s="21"/>
      <c r="K51" s="21">
        <v>2600.0</v>
      </c>
      <c r="L51" s="19"/>
      <c r="M51" s="19"/>
      <c r="N51" s="21"/>
      <c r="O51" s="21"/>
      <c r="P51" s="22">
        <v>2600.0</v>
      </c>
      <c r="Q51" s="20">
        <f t="shared" si="1"/>
        <v>0</v>
      </c>
      <c r="R51" s="23"/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44977.0</v>
      </c>
      <c r="C52" s="41" t="s">
        <v>1853</v>
      </c>
      <c r="D52" s="42">
        <v>51782.0</v>
      </c>
      <c r="E52" s="42" t="s">
        <v>387</v>
      </c>
      <c r="F52" s="20"/>
      <c r="G52" s="19"/>
      <c r="H52" s="21">
        <v>350.0</v>
      </c>
      <c r="I52" s="21"/>
      <c r="J52" s="21"/>
      <c r="K52" s="21"/>
      <c r="L52" s="19"/>
      <c r="M52" s="19"/>
      <c r="N52" s="21"/>
      <c r="O52" s="21"/>
      <c r="P52" s="22">
        <v>350.0</v>
      </c>
      <c r="Q52" s="20">
        <f t="shared" si="1"/>
        <v>0</v>
      </c>
      <c r="R52" s="23"/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/>
      <c r="B53" s="40"/>
      <c r="C53" s="41"/>
      <c r="D53" s="42"/>
      <c r="E53" s="42"/>
      <c r="F53" s="19"/>
      <c r="G53" s="19"/>
      <c r="H53" s="21"/>
      <c r="I53" s="21"/>
      <c r="J53" s="25"/>
      <c r="K53" s="21"/>
      <c r="L53" s="19"/>
      <c r="M53" s="19"/>
      <c r="N53" s="19"/>
      <c r="O53" s="19"/>
      <c r="P53" s="22"/>
      <c r="Q53" s="20">
        <f t="shared" si="1"/>
        <v>0</v>
      </c>
      <c r="R53" s="23"/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1"/>
      <c r="B54" s="32"/>
      <c r="C54" s="32"/>
      <c r="D54" s="32"/>
      <c r="E54" s="32"/>
      <c r="F54" s="33">
        <f t="shared" ref="F54:P54" si="2">SUM(F5:F53)</f>
        <v>0</v>
      </c>
      <c r="G54" s="33">
        <f t="shared" si="2"/>
        <v>2500</v>
      </c>
      <c r="H54" s="33">
        <f t="shared" si="2"/>
        <v>35350</v>
      </c>
      <c r="I54" s="33">
        <f t="shared" si="2"/>
        <v>161000</v>
      </c>
      <c r="J54" s="33">
        <f t="shared" si="2"/>
        <v>132044</v>
      </c>
      <c r="K54" s="33">
        <f t="shared" si="2"/>
        <v>44196</v>
      </c>
      <c r="L54" s="33">
        <f t="shared" si="2"/>
        <v>0</v>
      </c>
      <c r="M54" s="33">
        <f t="shared" si="2"/>
        <v>0</v>
      </c>
      <c r="N54" s="33">
        <f t="shared" si="2"/>
        <v>0</v>
      </c>
      <c r="O54" s="33">
        <f t="shared" si="2"/>
        <v>0</v>
      </c>
      <c r="P54" s="33">
        <f t="shared" si="2"/>
        <v>375090</v>
      </c>
      <c r="Q54" s="20">
        <f t="shared" si="1"/>
        <v>0</v>
      </c>
      <c r="R54" s="35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36"/>
      <c r="B55" s="32"/>
      <c r="C55" s="32"/>
      <c r="D55" s="32"/>
      <c r="E55" s="32"/>
      <c r="F55" s="37">
        <f>SUM(F54+G54+H54+I54+J54+K54+L54+M54+N54+O54)</f>
        <v>375090</v>
      </c>
      <c r="G55" s="8"/>
      <c r="H55" s="8"/>
      <c r="I55" s="8"/>
      <c r="J55" s="8"/>
      <c r="K55" s="8"/>
      <c r="L55" s="9"/>
      <c r="M55" s="38"/>
      <c r="N55" s="38"/>
      <c r="O55" s="38"/>
      <c r="P55" s="24"/>
      <c r="Q55" s="24"/>
      <c r="R55" s="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 t="s">
        <v>27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30</v>
      </c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</sheetData>
  <mergeCells count="17">
    <mergeCell ref="E2:E4"/>
    <mergeCell ref="F3:F4"/>
    <mergeCell ref="G3:H3"/>
    <mergeCell ref="I3:J3"/>
    <mergeCell ref="K3:K4"/>
    <mergeCell ref="L3:L4"/>
    <mergeCell ref="F55:L5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1854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44977.0</v>
      </c>
      <c r="C5" s="41" t="s">
        <v>1855</v>
      </c>
      <c r="D5" s="42">
        <v>56415.0</v>
      </c>
      <c r="E5" s="42" t="s">
        <v>1856</v>
      </c>
      <c r="F5" s="21"/>
      <c r="G5" s="19"/>
      <c r="H5" s="19"/>
      <c r="I5" s="25">
        <v>16450.0</v>
      </c>
      <c r="J5" s="21"/>
      <c r="K5" s="21"/>
      <c r="L5" s="19"/>
      <c r="M5" s="19"/>
      <c r="N5" s="21"/>
      <c r="O5" s="19"/>
      <c r="P5" s="22">
        <v>16450.0</v>
      </c>
      <c r="Q5" s="20">
        <f t="shared" ref="Q5:Q51" si="1">F5+G5+H5+I5+J5+K5+L5+N5+O5-P5</f>
        <v>0</v>
      </c>
      <c r="R5" s="23" t="s">
        <v>58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44978.0</v>
      </c>
      <c r="C6" s="41" t="s">
        <v>1857</v>
      </c>
      <c r="D6" s="42">
        <v>54280.0</v>
      </c>
      <c r="E6" s="42" t="s">
        <v>774</v>
      </c>
      <c r="F6" s="19"/>
      <c r="G6" s="19"/>
      <c r="H6" s="19"/>
      <c r="I6" s="25">
        <v>2650.0</v>
      </c>
      <c r="J6" s="21"/>
      <c r="K6" s="21"/>
      <c r="L6" s="19"/>
      <c r="M6" s="19"/>
      <c r="N6" s="19"/>
      <c r="O6" s="19"/>
      <c r="P6" s="22">
        <v>2650.0</v>
      </c>
      <c r="Q6" s="20">
        <f t="shared" si="1"/>
        <v>0</v>
      </c>
      <c r="R6" s="23" t="s">
        <v>75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44978.0</v>
      </c>
      <c r="C7" s="41" t="s">
        <v>1858</v>
      </c>
      <c r="D7" s="42">
        <v>58547.0</v>
      </c>
      <c r="E7" s="42" t="s">
        <v>1859</v>
      </c>
      <c r="F7" s="19"/>
      <c r="G7" s="21"/>
      <c r="H7" s="19"/>
      <c r="I7" s="21">
        <v>2650.0</v>
      </c>
      <c r="J7" s="25"/>
      <c r="K7" s="19"/>
      <c r="L7" s="19"/>
      <c r="M7" s="19"/>
      <c r="N7" s="19"/>
      <c r="O7" s="19"/>
      <c r="P7" s="22">
        <v>2650.0</v>
      </c>
      <c r="Q7" s="20">
        <f t="shared" si="1"/>
        <v>0</v>
      </c>
      <c r="R7" s="23" t="s">
        <v>75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44978.0</v>
      </c>
      <c r="C8" s="41" t="s">
        <v>1860</v>
      </c>
      <c r="D8" s="42">
        <v>49943.0</v>
      </c>
      <c r="E8" s="42" t="s">
        <v>129</v>
      </c>
      <c r="F8" s="21"/>
      <c r="G8" s="21"/>
      <c r="H8" s="19"/>
      <c r="I8" s="25"/>
      <c r="J8" s="21"/>
      <c r="K8" s="21">
        <v>300.0</v>
      </c>
      <c r="L8" s="19"/>
      <c r="M8" s="19"/>
      <c r="N8" s="19"/>
      <c r="O8" s="19"/>
      <c r="P8" s="22">
        <v>300.0</v>
      </c>
      <c r="Q8" s="20">
        <f t="shared" si="1"/>
        <v>0</v>
      </c>
      <c r="R8" s="23" t="s">
        <v>47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44978.0</v>
      </c>
      <c r="C9" s="41" t="s">
        <v>1861</v>
      </c>
      <c r="D9" s="42">
        <v>73951.0</v>
      </c>
      <c r="E9" s="42" t="s">
        <v>1862</v>
      </c>
      <c r="F9" s="21"/>
      <c r="G9" s="21"/>
      <c r="H9" s="21"/>
      <c r="I9" s="25"/>
      <c r="J9" s="21">
        <v>5550.0</v>
      </c>
      <c r="K9" s="21"/>
      <c r="L9" s="19"/>
      <c r="M9" s="19"/>
      <c r="N9" s="19"/>
      <c r="O9" s="19"/>
      <c r="P9" s="22">
        <v>5550.0</v>
      </c>
      <c r="Q9" s="20">
        <f t="shared" si="1"/>
        <v>0</v>
      </c>
      <c r="R9" s="23" t="s">
        <v>75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44978.0</v>
      </c>
      <c r="C10" s="41" t="s">
        <v>1863</v>
      </c>
      <c r="D10" s="42">
        <v>48052.0</v>
      </c>
      <c r="E10" s="42" t="s">
        <v>169</v>
      </c>
      <c r="F10" s="21"/>
      <c r="G10" s="19"/>
      <c r="H10" s="21"/>
      <c r="I10" s="25">
        <v>2500.0</v>
      </c>
      <c r="J10" s="21"/>
      <c r="K10" s="19"/>
      <c r="L10" s="19"/>
      <c r="M10" s="19"/>
      <c r="N10" s="19"/>
      <c r="O10" s="19"/>
      <c r="P10" s="22">
        <v>2500.0</v>
      </c>
      <c r="Q10" s="20">
        <f t="shared" si="1"/>
        <v>0</v>
      </c>
      <c r="R10" s="23" t="s">
        <v>58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44978.0</v>
      </c>
      <c r="C11" s="41" t="s">
        <v>1864</v>
      </c>
      <c r="D11" s="42">
        <v>51017.0</v>
      </c>
      <c r="E11" s="42" t="s">
        <v>122</v>
      </c>
      <c r="F11" s="19"/>
      <c r="G11" s="19"/>
      <c r="H11" s="21">
        <v>48400.0</v>
      </c>
      <c r="I11" s="25"/>
      <c r="J11" s="25"/>
      <c r="K11" s="21"/>
      <c r="L11" s="19"/>
      <c r="M11" s="19"/>
      <c r="N11" s="19"/>
      <c r="O11" s="19"/>
      <c r="P11" s="22">
        <v>48400.0</v>
      </c>
      <c r="Q11" s="20">
        <f t="shared" si="1"/>
        <v>0</v>
      </c>
      <c r="R11" s="23" t="s">
        <v>24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44978.0</v>
      </c>
      <c r="C12" s="41" t="s">
        <v>1865</v>
      </c>
      <c r="D12" s="42">
        <v>72590.0</v>
      </c>
      <c r="E12" s="42" t="s">
        <v>802</v>
      </c>
      <c r="F12" s="19"/>
      <c r="G12" s="21"/>
      <c r="H12" s="19"/>
      <c r="I12" s="25">
        <v>680.0</v>
      </c>
      <c r="J12" s="21"/>
      <c r="K12" s="21"/>
      <c r="L12" s="19"/>
      <c r="M12" s="19"/>
      <c r="N12" s="19"/>
      <c r="O12" s="19"/>
      <c r="P12" s="22">
        <v>680.0</v>
      </c>
      <c r="Q12" s="20">
        <f t="shared" si="1"/>
        <v>0</v>
      </c>
      <c r="R12" s="23" t="s">
        <v>47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44978.0</v>
      </c>
      <c r="C13" s="41" t="s">
        <v>1866</v>
      </c>
      <c r="D13" s="42">
        <v>49194.0</v>
      </c>
      <c r="E13" s="42" t="s">
        <v>463</v>
      </c>
      <c r="F13" s="19"/>
      <c r="G13" s="19"/>
      <c r="H13" s="19"/>
      <c r="I13" s="25">
        <v>9456.0</v>
      </c>
      <c r="J13" s="21"/>
      <c r="K13" s="21">
        <v>434.0</v>
      </c>
      <c r="L13" s="19"/>
      <c r="M13" s="21"/>
      <c r="N13" s="19"/>
      <c r="O13" s="19"/>
      <c r="P13" s="22">
        <v>9890.0</v>
      </c>
      <c r="Q13" s="20">
        <f t="shared" si="1"/>
        <v>0</v>
      </c>
      <c r="R13" s="23" t="s">
        <v>47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44978.0</v>
      </c>
      <c r="C14" s="41" t="s">
        <v>1867</v>
      </c>
      <c r="D14" s="42">
        <v>51697.0</v>
      </c>
      <c r="E14" s="42" t="s">
        <v>316</v>
      </c>
      <c r="F14" s="21"/>
      <c r="G14" s="19"/>
      <c r="H14" s="21"/>
      <c r="I14" s="25"/>
      <c r="J14" s="21">
        <v>10000.0</v>
      </c>
      <c r="K14" s="21"/>
      <c r="L14" s="19"/>
      <c r="M14" s="19"/>
      <c r="N14" s="19"/>
      <c r="O14" s="19"/>
      <c r="P14" s="22">
        <v>10000.0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44978.0</v>
      </c>
      <c r="C15" s="41" t="s">
        <v>1868</v>
      </c>
      <c r="D15" s="42">
        <v>19971.0</v>
      </c>
      <c r="E15" s="42" t="s">
        <v>1869</v>
      </c>
      <c r="F15" s="21"/>
      <c r="G15" s="19"/>
      <c r="H15" s="19"/>
      <c r="I15" s="25"/>
      <c r="J15" s="21">
        <v>5150.0</v>
      </c>
      <c r="K15" s="21"/>
      <c r="L15" s="19"/>
      <c r="M15" s="19"/>
      <c r="N15" s="19"/>
      <c r="O15" s="19"/>
      <c r="P15" s="22">
        <v>5150.0</v>
      </c>
      <c r="Q15" s="20">
        <f t="shared" si="1"/>
        <v>0</v>
      </c>
      <c r="R15" s="23" t="s">
        <v>75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44978.0</v>
      </c>
      <c r="C16" s="41" t="s">
        <v>1870</v>
      </c>
      <c r="D16" s="42">
        <v>53283.0</v>
      </c>
      <c r="E16" s="42" t="s">
        <v>324</v>
      </c>
      <c r="F16" s="21"/>
      <c r="G16" s="19"/>
      <c r="H16" s="19"/>
      <c r="I16" s="25">
        <v>5400.0</v>
      </c>
      <c r="J16" s="21"/>
      <c r="K16" s="19"/>
      <c r="L16" s="19"/>
      <c r="M16" s="19"/>
      <c r="N16" s="19"/>
      <c r="O16" s="19"/>
      <c r="P16" s="22">
        <v>5400.0</v>
      </c>
      <c r="Q16" s="20">
        <f t="shared" si="1"/>
        <v>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44978.0</v>
      </c>
      <c r="C17" s="41" t="s">
        <v>1871</v>
      </c>
      <c r="D17" s="42">
        <v>51939.0</v>
      </c>
      <c r="E17" s="42" t="s">
        <v>162</v>
      </c>
      <c r="F17" s="21"/>
      <c r="G17" s="19"/>
      <c r="H17" s="21"/>
      <c r="I17" s="25">
        <v>11400.0</v>
      </c>
      <c r="J17" s="21"/>
      <c r="K17" s="21"/>
      <c r="L17" s="19"/>
      <c r="M17" s="19"/>
      <c r="N17" s="19"/>
      <c r="O17" s="19"/>
      <c r="P17" s="22">
        <v>11400.0</v>
      </c>
      <c r="Q17" s="20">
        <f t="shared" si="1"/>
        <v>0</v>
      </c>
      <c r="R17" s="23" t="s">
        <v>47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44978.0</v>
      </c>
      <c r="C18" s="41" t="s">
        <v>1872</v>
      </c>
      <c r="D18" s="42">
        <v>53249.0</v>
      </c>
      <c r="E18" s="42" t="s">
        <v>152</v>
      </c>
      <c r="F18" s="21"/>
      <c r="G18" s="21"/>
      <c r="H18" s="19"/>
      <c r="I18" s="25"/>
      <c r="J18" s="21">
        <v>8400.0</v>
      </c>
      <c r="K18" s="19"/>
      <c r="L18" s="19"/>
      <c r="M18" s="19"/>
      <c r="N18" s="21"/>
      <c r="O18" s="19"/>
      <c r="P18" s="22">
        <v>8400.0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44978.0</v>
      </c>
      <c r="C19" s="41" t="s">
        <v>1873</v>
      </c>
      <c r="D19" s="42">
        <v>63830.0</v>
      </c>
      <c r="E19" s="42" t="s">
        <v>1292</v>
      </c>
      <c r="F19" s="19"/>
      <c r="G19" s="19"/>
      <c r="H19" s="21"/>
      <c r="I19" s="25">
        <v>5150.0</v>
      </c>
      <c r="J19" s="21"/>
      <c r="K19" s="21"/>
      <c r="L19" s="19"/>
      <c r="M19" s="19"/>
      <c r="N19" s="19"/>
      <c r="O19" s="19"/>
      <c r="P19" s="22">
        <v>5150.0</v>
      </c>
      <c r="Q19" s="20">
        <f t="shared" si="1"/>
        <v>0</v>
      </c>
      <c r="R19" s="23" t="s">
        <v>65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44978.0</v>
      </c>
      <c r="C20" s="41" t="s">
        <v>1874</v>
      </c>
      <c r="D20" s="42">
        <v>69437.0</v>
      </c>
      <c r="E20" s="42" t="s">
        <v>1875</v>
      </c>
      <c r="F20" s="19"/>
      <c r="G20" s="19"/>
      <c r="H20" s="21"/>
      <c r="I20" s="25"/>
      <c r="J20" s="21">
        <v>5000.0</v>
      </c>
      <c r="K20" s="19"/>
      <c r="L20" s="19"/>
      <c r="M20" s="19"/>
      <c r="N20" s="19"/>
      <c r="O20" s="19"/>
      <c r="P20" s="22">
        <v>5000.0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44978.0</v>
      </c>
      <c r="C21" s="41" t="s">
        <v>1876</v>
      </c>
      <c r="D21" s="42">
        <v>70599.0</v>
      </c>
      <c r="E21" s="42" t="s">
        <v>269</v>
      </c>
      <c r="F21" s="21"/>
      <c r="G21" s="19"/>
      <c r="H21" s="21"/>
      <c r="I21" s="21"/>
      <c r="J21" s="25">
        <v>5000.0</v>
      </c>
      <c r="K21" s="19"/>
      <c r="L21" s="19"/>
      <c r="M21" s="19"/>
      <c r="N21" s="21"/>
      <c r="O21" s="19"/>
      <c r="P21" s="22">
        <v>5000.0</v>
      </c>
      <c r="Q21" s="20">
        <f t="shared" si="1"/>
        <v>0</v>
      </c>
      <c r="R21" s="23" t="s">
        <v>58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44978.0</v>
      </c>
      <c r="C22" s="41" t="s">
        <v>1877</v>
      </c>
      <c r="D22" s="42">
        <v>76065.0</v>
      </c>
      <c r="E22" s="42" t="s">
        <v>1878</v>
      </c>
      <c r="F22" s="21">
        <v>5000.0</v>
      </c>
      <c r="G22" s="19"/>
      <c r="H22" s="21"/>
      <c r="I22" s="21">
        <v>22000.0</v>
      </c>
      <c r="J22" s="25"/>
      <c r="K22" s="19"/>
      <c r="L22" s="19"/>
      <c r="M22" s="19"/>
      <c r="N22" s="19"/>
      <c r="O22" s="19"/>
      <c r="P22" s="22">
        <v>27000.0</v>
      </c>
      <c r="Q22" s="20">
        <f t="shared" si="1"/>
        <v>0</v>
      </c>
      <c r="R22" s="23" t="s">
        <v>47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44978.0</v>
      </c>
      <c r="C23" s="41" t="s">
        <v>1879</v>
      </c>
      <c r="D23" s="42">
        <v>49943.0</v>
      </c>
      <c r="E23" s="42" t="s">
        <v>129</v>
      </c>
      <c r="F23" s="21"/>
      <c r="G23" s="21"/>
      <c r="H23" s="21"/>
      <c r="I23" s="21">
        <v>25640.0</v>
      </c>
      <c r="J23" s="25"/>
      <c r="K23" s="21"/>
      <c r="L23" s="19"/>
      <c r="M23" s="19"/>
      <c r="N23" s="19"/>
      <c r="O23" s="19"/>
      <c r="P23" s="22">
        <v>25640.0</v>
      </c>
      <c r="Q23" s="20">
        <f t="shared" si="1"/>
        <v>0</v>
      </c>
      <c r="R23" s="23" t="s">
        <v>75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44978.0</v>
      </c>
      <c r="C24" s="41" t="s">
        <v>1880</v>
      </c>
      <c r="D24" s="42">
        <v>66774.0</v>
      </c>
      <c r="E24" s="42" t="s">
        <v>1490</v>
      </c>
      <c r="F24" s="21"/>
      <c r="G24" s="19"/>
      <c r="H24" s="21"/>
      <c r="I24" s="21">
        <v>3750.0</v>
      </c>
      <c r="J24" s="25"/>
      <c r="K24" s="19"/>
      <c r="L24" s="19"/>
      <c r="M24" s="19"/>
      <c r="N24" s="19"/>
      <c r="O24" s="19"/>
      <c r="P24" s="22">
        <v>3750.0</v>
      </c>
      <c r="Q24" s="20">
        <f t="shared" si="1"/>
        <v>0</v>
      </c>
      <c r="R24" s="23" t="s">
        <v>75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44978.0</v>
      </c>
      <c r="C25" s="41" t="s">
        <v>1881</v>
      </c>
      <c r="D25" s="42">
        <v>10257.0</v>
      </c>
      <c r="E25" s="42" t="s">
        <v>1882</v>
      </c>
      <c r="F25" s="21">
        <v>550.0</v>
      </c>
      <c r="G25" s="19"/>
      <c r="H25" s="19"/>
      <c r="I25" s="21"/>
      <c r="J25" s="25"/>
      <c r="K25" s="21"/>
      <c r="L25" s="19"/>
      <c r="M25" s="19"/>
      <c r="N25" s="21">
        <v>2500.0</v>
      </c>
      <c r="O25" s="19"/>
      <c r="P25" s="22">
        <v>3050.0</v>
      </c>
      <c r="Q25" s="20">
        <f t="shared" si="1"/>
        <v>0</v>
      </c>
      <c r="R25" s="23" t="s">
        <v>47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44978.0</v>
      </c>
      <c r="C26" s="41" t="s">
        <v>1883</v>
      </c>
      <c r="D26" s="42">
        <v>50413.0</v>
      </c>
      <c r="E26" s="42" t="s">
        <v>697</v>
      </c>
      <c r="F26" s="19"/>
      <c r="G26" s="21"/>
      <c r="H26" s="21"/>
      <c r="I26" s="21"/>
      <c r="J26" s="25"/>
      <c r="K26" s="21">
        <v>400.0</v>
      </c>
      <c r="L26" s="19"/>
      <c r="M26" s="19"/>
      <c r="N26" s="19"/>
      <c r="O26" s="19"/>
      <c r="P26" s="22">
        <v>400.0</v>
      </c>
      <c r="Q26" s="20">
        <f t="shared" si="1"/>
        <v>0</v>
      </c>
      <c r="R26" s="23" t="s">
        <v>58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44978.0</v>
      </c>
      <c r="C27" s="41" t="s">
        <v>1884</v>
      </c>
      <c r="D27" s="42">
        <v>75100.0</v>
      </c>
      <c r="E27" s="42" t="s">
        <v>1885</v>
      </c>
      <c r="F27" s="19"/>
      <c r="G27" s="19"/>
      <c r="H27" s="21"/>
      <c r="I27" s="25">
        <v>10000.0</v>
      </c>
      <c r="J27" s="21"/>
      <c r="K27" s="19"/>
      <c r="L27" s="19"/>
      <c r="M27" s="19"/>
      <c r="N27" s="19"/>
      <c r="O27" s="19"/>
      <c r="P27" s="22">
        <v>10000.0</v>
      </c>
      <c r="Q27" s="20">
        <f t="shared" si="1"/>
        <v>0</v>
      </c>
      <c r="R27" s="23" t="s">
        <v>75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44978.0</v>
      </c>
      <c r="C28" s="41" t="s">
        <v>1886</v>
      </c>
      <c r="D28" s="42">
        <v>64740.0</v>
      </c>
      <c r="E28" s="42" t="s">
        <v>1080</v>
      </c>
      <c r="F28" s="21"/>
      <c r="G28" s="19"/>
      <c r="H28" s="21"/>
      <c r="I28" s="25"/>
      <c r="J28" s="21">
        <v>3275.0</v>
      </c>
      <c r="K28" s="19"/>
      <c r="L28" s="19"/>
      <c r="M28" s="21"/>
      <c r="N28" s="50"/>
      <c r="O28" s="19"/>
      <c r="P28" s="22">
        <v>3275.0</v>
      </c>
      <c r="Q28" s="20">
        <f t="shared" si="1"/>
        <v>0</v>
      </c>
      <c r="R28" s="23" t="s">
        <v>58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44978.0</v>
      </c>
      <c r="C29" s="41" t="s">
        <v>1887</v>
      </c>
      <c r="D29" s="42">
        <v>21818.0</v>
      </c>
      <c r="E29" s="42" t="s">
        <v>62</v>
      </c>
      <c r="F29" s="21"/>
      <c r="G29" s="21"/>
      <c r="H29" s="21"/>
      <c r="I29" s="21">
        <v>8000.0</v>
      </c>
      <c r="J29" s="25"/>
      <c r="K29" s="19"/>
      <c r="L29" s="19"/>
      <c r="M29" s="21"/>
      <c r="N29" s="51"/>
      <c r="O29" s="19"/>
      <c r="P29" s="22">
        <v>8000.0</v>
      </c>
      <c r="Q29" s="20">
        <f t="shared" si="1"/>
        <v>0</v>
      </c>
      <c r="R29" s="23" t="s">
        <v>47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44978.0</v>
      </c>
      <c r="C30" s="41" t="s">
        <v>1888</v>
      </c>
      <c r="D30" s="42">
        <v>25541.0</v>
      </c>
      <c r="E30" s="42" t="s">
        <v>1004</v>
      </c>
      <c r="F30" s="19"/>
      <c r="G30" s="19"/>
      <c r="H30" s="21"/>
      <c r="I30" s="25"/>
      <c r="J30" s="21">
        <v>2800.0</v>
      </c>
      <c r="K30" s="19"/>
      <c r="L30" s="19"/>
      <c r="M30" s="19"/>
      <c r="N30" s="21"/>
      <c r="O30" s="19"/>
      <c r="P30" s="22">
        <v>2800.0</v>
      </c>
      <c r="Q30" s="20">
        <f t="shared" si="1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44978.0</v>
      </c>
      <c r="C31" s="41" t="s">
        <v>1889</v>
      </c>
      <c r="D31" s="42">
        <v>76066.0</v>
      </c>
      <c r="E31" s="42" t="s">
        <v>1890</v>
      </c>
      <c r="F31" s="19"/>
      <c r="G31" s="19"/>
      <c r="H31" s="21"/>
      <c r="I31" s="25">
        <v>28250.0</v>
      </c>
      <c r="J31" s="21"/>
      <c r="K31" s="21"/>
      <c r="L31" s="19"/>
      <c r="M31" s="19"/>
      <c r="N31" s="21"/>
      <c r="O31" s="19"/>
      <c r="P31" s="22">
        <v>28250.0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44978.0</v>
      </c>
      <c r="C32" s="41" t="s">
        <v>1891</v>
      </c>
      <c r="D32" s="42">
        <v>34956.0</v>
      </c>
      <c r="E32" s="42" t="s">
        <v>1892</v>
      </c>
      <c r="F32" s="19"/>
      <c r="G32" s="21"/>
      <c r="H32" s="21"/>
      <c r="I32" s="25">
        <v>8400.0</v>
      </c>
      <c r="J32" s="21"/>
      <c r="K32" s="19"/>
      <c r="L32" s="19"/>
      <c r="M32" s="21"/>
      <c r="N32" s="19"/>
      <c r="O32" s="19"/>
      <c r="P32" s="22">
        <v>8400.0</v>
      </c>
      <c r="Q32" s="20">
        <f t="shared" si="1"/>
        <v>0</v>
      </c>
      <c r="R32" s="23" t="s">
        <v>24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44978.0</v>
      </c>
      <c r="C33" s="41" t="s">
        <v>1893</v>
      </c>
      <c r="D33" s="42">
        <v>50436.0</v>
      </c>
      <c r="E33" s="42" t="s">
        <v>100</v>
      </c>
      <c r="F33" s="19"/>
      <c r="G33" s="19"/>
      <c r="H33" s="21"/>
      <c r="I33" s="25">
        <v>1000.0</v>
      </c>
      <c r="J33" s="21"/>
      <c r="K33" s="21">
        <v>1500.0</v>
      </c>
      <c r="L33" s="19"/>
      <c r="M33" s="19"/>
      <c r="N33" s="19"/>
      <c r="O33" s="19"/>
      <c r="P33" s="22">
        <v>2500.0</v>
      </c>
      <c r="Q33" s="20">
        <f t="shared" si="1"/>
        <v>0</v>
      </c>
      <c r="R33" s="23" t="s">
        <v>47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44978.0</v>
      </c>
      <c r="C34" s="41" t="s">
        <v>1894</v>
      </c>
      <c r="D34" s="42">
        <v>49655.0</v>
      </c>
      <c r="E34" s="42" t="s">
        <v>1397</v>
      </c>
      <c r="F34" s="21"/>
      <c r="G34" s="21"/>
      <c r="H34" s="19"/>
      <c r="I34" s="25">
        <v>5000.0</v>
      </c>
      <c r="J34" s="21"/>
      <c r="K34" s="19"/>
      <c r="L34" s="19"/>
      <c r="M34" s="19"/>
      <c r="N34" s="21"/>
      <c r="O34" s="19"/>
      <c r="P34" s="22">
        <v>5000.0</v>
      </c>
      <c r="Q34" s="20">
        <f t="shared" si="1"/>
        <v>0</v>
      </c>
      <c r="R34" s="23" t="s">
        <v>47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44978.0</v>
      </c>
      <c r="C35" s="41" t="s">
        <v>1895</v>
      </c>
      <c r="D35" s="42">
        <v>10701.0</v>
      </c>
      <c r="E35" s="42" t="s">
        <v>1896</v>
      </c>
      <c r="F35" s="19"/>
      <c r="G35" s="19"/>
      <c r="H35" s="21"/>
      <c r="I35" s="25">
        <v>2500.0</v>
      </c>
      <c r="J35" s="21"/>
      <c r="K35" s="19"/>
      <c r="L35" s="19"/>
      <c r="M35" s="19"/>
      <c r="N35" s="19"/>
      <c r="O35" s="19"/>
      <c r="P35" s="22">
        <v>2500.0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44978.0</v>
      </c>
      <c r="C36" s="41" t="s">
        <v>1897</v>
      </c>
      <c r="D36" s="42">
        <v>64740.0</v>
      </c>
      <c r="E36" s="42" t="s">
        <v>1080</v>
      </c>
      <c r="F36" s="19"/>
      <c r="G36" s="19"/>
      <c r="H36" s="21"/>
      <c r="I36" s="21"/>
      <c r="J36" s="25">
        <v>2500.0</v>
      </c>
      <c r="K36" s="19"/>
      <c r="L36" s="19"/>
      <c r="M36" s="19"/>
      <c r="N36" s="19"/>
      <c r="O36" s="19"/>
      <c r="P36" s="22">
        <v>2500.0</v>
      </c>
      <c r="Q36" s="20">
        <f t="shared" si="1"/>
        <v>0</v>
      </c>
      <c r="R36" s="23" t="s">
        <v>58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44978.0</v>
      </c>
      <c r="C37" s="41" t="s">
        <v>1898</v>
      </c>
      <c r="D37" s="42">
        <v>50739.0</v>
      </c>
      <c r="E37" s="42" t="s">
        <v>150</v>
      </c>
      <c r="F37" s="19"/>
      <c r="G37" s="21"/>
      <c r="H37" s="19"/>
      <c r="I37" s="25">
        <v>2500.0</v>
      </c>
      <c r="J37" s="21"/>
      <c r="K37" s="21"/>
      <c r="L37" s="19"/>
      <c r="M37" s="19"/>
      <c r="N37" s="21"/>
      <c r="O37" s="19"/>
      <c r="P37" s="22">
        <v>2500.0</v>
      </c>
      <c r="Q37" s="20">
        <f t="shared" si="1"/>
        <v>0</v>
      </c>
      <c r="R37" s="23" t="s">
        <v>75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44978.0</v>
      </c>
      <c r="C38" s="41" t="s">
        <v>1899</v>
      </c>
      <c r="D38" s="42">
        <v>45937.0</v>
      </c>
      <c r="E38" s="42" t="s">
        <v>1900</v>
      </c>
      <c r="F38" s="19"/>
      <c r="G38" s="21"/>
      <c r="H38" s="19"/>
      <c r="I38" s="25">
        <v>25000.0</v>
      </c>
      <c r="J38" s="19"/>
      <c r="K38" s="21"/>
      <c r="L38" s="19"/>
      <c r="M38" s="19"/>
      <c r="N38" s="19"/>
      <c r="O38" s="21"/>
      <c r="P38" s="22">
        <v>25000.0</v>
      </c>
      <c r="Q38" s="20">
        <f t="shared" si="1"/>
        <v>0</v>
      </c>
      <c r="R38" s="23" t="s">
        <v>65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44978.0</v>
      </c>
      <c r="C39" s="41" t="s">
        <v>1901</v>
      </c>
      <c r="D39" s="42">
        <v>14329.0</v>
      </c>
      <c r="E39" s="42" t="s">
        <v>55</v>
      </c>
      <c r="F39" s="20"/>
      <c r="G39" s="19"/>
      <c r="H39" s="21"/>
      <c r="I39" s="21">
        <v>1450.0</v>
      </c>
      <c r="J39" s="21"/>
      <c r="K39" s="19"/>
      <c r="L39" s="19"/>
      <c r="M39" s="19"/>
      <c r="N39" s="21"/>
      <c r="O39" s="21"/>
      <c r="P39" s="22">
        <v>1450.0</v>
      </c>
      <c r="Q39" s="20">
        <f t="shared" si="1"/>
        <v>0</v>
      </c>
      <c r="R39" s="23" t="s">
        <v>58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44978.0</v>
      </c>
      <c r="C40" s="41" t="s">
        <v>1902</v>
      </c>
      <c r="D40" s="42">
        <v>22727.0</v>
      </c>
      <c r="E40" s="42" t="s">
        <v>503</v>
      </c>
      <c r="F40" s="20"/>
      <c r="G40" s="19"/>
      <c r="H40" s="21"/>
      <c r="I40" s="21">
        <v>5000.0</v>
      </c>
      <c r="J40" s="21"/>
      <c r="K40" s="21"/>
      <c r="L40" s="19"/>
      <c r="M40" s="19"/>
      <c r="N40" s="21"/>
      <c r="O40" s="21"/>
      <c r="P40" s="22">
        <v>5000.0</v>
      </c>
      <c r="Q40" s="20">
        <f t="shared" si="1"/>
        <v>0</v>
      </c>
      <c r="R40" s="23" t="s">
        <v>65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44978.0</v>
      </c>
      <c r="C41" s="41" t="s">
        <v>1903</v>
      </c>
      <c r="D41" s="42">
        <v>52083.0</v>
      </c>
      <c r="E41" s="42" t="s">
        <v>164</v>
      </c>
      <c r="F41" s="20"/>
      <c r="G41" s="19"/>
      <c r="H41" s="21"/>
      <c r="I41" s="21">
        <v>13800.0</v>
      </c>
      <c r="J41" s="21"/>
      <c r="K41" s="21"/>
      <c r="L41" s="19"/>
      <c r="M41" s="19"/>
      <c r="N41" s="21"/>
      <c r="O41" s="21"/>
      <c r="P41" s="22">
        <v>13800.0</v>
      </c>
      <c r="Q41" s="20">
        <f t="shared" si="1"/>
        <v>0</v>
      </c>
      <c r="R41" s="23" t="s">
        <v>58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44978.0</v>
      </c>
      <c r="C42" s="41" t="s">
        <v>1904</v>
      </c>
      <c r="D42" s="42">
        <v>73326.0</v>
      </c>
      <c r="E42" s="42" t="s">
        <v>1905</v>
      </c>
      <c r="F42" s="20"/>
      <c r="G42" s="19"/>
      <c r="H42" s="21"/>
      <c r="I42" s="21">
        <v>500.0</v>
      </c>
      <c r="J42" s="21"/>
      <c r="K42" s="21"/>
      <c r="L42" s="19"/>
      <c r="M42" s="19"/>
      <c r="N42" s="21"/>
      <c r="O42" s="21"/>
      <c r="P42" s="22">
        <v>500.0</v>
      </c>
      <c r="Q42" s="20">
        <f t="shared" si="1"/>
        <v>0</v>
      </c>
      <c r="R42" s="23" t="s">
        <v>58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44978.0</v>
      </c>
      <c r="C43" s="41" t="s">
        <v>1906</v>
      </c>
      <c r="D43" s="42">
        <v>46778.0</v>
      </c>
      <c r="E43" s="42" t="s">
        <v>275</v>
      </c>
      <c r="F43" s="20"/>
      <c r="G43" s="19"/>
      <c r="H43" s="21"/>
      <c r="I43" s="21"/>
      <c r="J43" s="21">
        <v>1400.0</v>
      </c>
      <c r="K43" s="21"/>
      <c r="L43" s="19"/>
      <c r="M43" s="19"/>
      <c r="N43" s="21"/>
      <c r="O43" s="21"/>
      <c r="P43" s="22">
        <v>1400.0</v>
      </c>
      <c r="Q43" s="20">
        <f t="shared" si="1"/>
        <v>0</v>
      </c>
      <c r="R43" s="23" t="s">
        <v>65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44978.0</v>
      </c>
      <c r="C44" s="41" t="s">
        <v>1907</v>
      </c>
      <c r="D44" s="42">
        <v>35227.0</v>
      </c>
      <c r="E44" s="42" t="s">
        <v>390</v>
      </c>
      <c r="F44" s="25">
        <v>1600.0</v>
      </c>
      <c r="G44" s="19"/>
      <c r="H44" s="21"/>
      <c r="I44" s="21"/>
      <c r="J44" s="21"/>
      <c r="K44" s="21"/>
      <c r="L44" s="19"/>
      <c r="M44" s="19"/>
      <c r="N44" s="21"/>
      <c r="O44" s="21"/>
      <c r="P44" s="22">
        <v>1600.0</v>
      </c>
      <c r="Q44" s="20">
        <f t="shared" si="1"/>
        <v>0</v>
      </c>
      <c r="R44" s="23" t="s">
        <v>24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44978.0</v>
      </c>
      <c r="C45" s="41" t="s">
        <v>1908</v>
      </c>
      <c r="D45" s="42">
        <v>72221.0</v>
      </c>
      <c r="E45" s="42" t="s">
        <v>1909</v>
      </c>
      <c r="F45" s="20"/>
      <c r="G45" s="19"/>
      <c r="H45" s="21"/>
      <c r="I45" s="21">
        <v>1200.0</v>
      </c>
      <c r="J45" s="21"/>
      <c r="K45" s="21"/>
      <c r="L45" s="19"/>
      <c r="M45" s="19"/>
      <c r="N45" s="21"/>
      <c r="O45" s="21"/>
      <c r="P45" s="22">
        <v>1200.0</v>
      </c>
      <c r="Q45" s="20">
        <f t="shared" si="1"/>
        <v>0</v>
      </c>
      <c r="R45" s="23" t="s">
        <v>58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44978.0</v>
      </c>
      <c r="C46" s="41" t="s">
        <v>1910</v>
      </c>
      <c r="D46" s="42">
        <v>29621.0</v>
      </c>
      <c r="E46" s="42" t="s">
        <v>314</v>
      </c>
      <c r="F46" s="20"/>
      <c r="G46" s="19"/>
      <c r="H46" s="21"/>
      <c r="I46" s="21"/>
      <c r="J46" s="21">
        <v>10000.0</v>
      </c>
      <c r="K46" s="21"/>
      <c r="L46" s="19"/>
      <c r="M46" s="19"/>
      <c r="N46" s="21"/>
      <c r="O46" s="21"/>
      <c r="P46" s="22">
        <v>10000.0</v>
      </c>
      <c r="Q46" s="20">
        <f t="shared" si="1"/>
        <v>0</v>
      </c>
      <c r="R46" s="23" t="s">
        <v>24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44978.0</v>
      </c>
      <c r="C47" s="41" t="s">
        <v>1911</v>
      </c>
      <c r="D47" s="42">
        <v>29621.0</v>
      </c>
      <c r="E47" s="42" t="s">
        <v>314</v>
      </c>
      <c r="F47" s="20"/>
      <c r="G47" s="19"/>
      <c r="H47" s="21"/>
      <c r="I47" s="21"/>
      <c r="J47" s="21">
        <v>150.0</v>
      </c>
      <c r="K47" s="21"/>
      <c r="L47" s="19"/>
      <c r="M47" s="19"/>
      <c r="N47" s="21"/>
      <c r="O47" s="21"/>
      <c r="P47" s="22">
        <v>150.0</v>
      </c>
      <c r="Q47" s="20">
        <f t="shared" si="1"/>
        <v>0</v>
      </c>
      <c r="R47" s="23" t="s">
        <v>24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44978.0</v>
      </c>
      <c r="C48" s="41" t="s">
        <v>1912</v>
      </c>
      <c r="D48" s="42">
        <v>64740.0</v>
      </c>
      <c r="E48" s="42" t="s">
        <v>1080</v>
      </c>
      <c r="F48" s="20"/>
      <c r="G48" s="19"/>
      <c r="H48" s="21"/>
      <c r="I48" s="21"/>
      <c r="J48" s="21">
        <v>8750.0</v>
      </c>
      <c r="K48" s="21"/>
      <c r="L48" s="19"/>
      <c r="M48" s="19"/>
      <c r="N48" s="21"/>
      <c r="O48" s="21"/>
      <c r="P48" s="22">
        <v>8750.0</v>
      </c>
      <c r="Q48" s="20">
        <f t="shared" si="1"/>
        <v>0</v>
      </c>
      <c r="R48" s="23" t="s">
        <v>24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44978.0</v>
      </c>
      <c r="C49" s="41" t="s">
        <v>1913</v>
      </c>
      <c r="D49" s="42">
        <v>50595.0</v>
      </c>
      <c r="E49" s="42" t="s">
        <v>484</v>
      </c>
      <c r="F49" s="20"/>
      <c r="G49" s="19"/>
      <c r="H49" s="21">
        <v>34000.0</v>
      </c>
      <c r="I49" s="21"/>
      <c r="J49" s="21"/>
      <c r="K49" s="21"/>
      <c r="L49" s="19"/>
      <c r="M49" s="19"/>
      <c r="N49" s="21"/>
      <c r="O49" s="21"/>
      <c r="P49" s="22">
        <v>34000.0</v>
      </c>
      <c r="Q49" s="20">
        <f t="shared" si="1"/>
        <v>0</v>
      </c>
      <c r="R49" s="23"/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/>
      <c r="B50" s="40"/>
      <c r="C50" s="41"/>
      <c r="D50" s="42"/>
      <c r="E50" s="42"/>
      <c r="F50" s="19"/>
      <c r="G50" s="19"/>
      <c r="H50" s="21"/>
      <c r="I50" s="21"/>
      <c r="J50" s="25"/>
      <c r="K50" s="21"/>
      <c r="L50" s="19"/>
      <c r="M50" s="19"/>
      <c r="N50" s="19"/>
      <c r="O50" s="19"/>
      <c r="P50" s="22"/>
      <c r="Q50" s="20">
        <f t="shared" si="1"/>
        <v>0</v>
      </c>
      <c r="R50" s="23"/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1"/>
      <c r="B51" s="32"/>
      <c r="C51" s="32"/>
      <c r="D51" s="32"/>
      <c r="E51" s="32"/>
      <c r="F51" s="33">
        <f t="shared" ref="F51:P51" si="2">SUM(F5:F50)</f>
        <v>7150</v>
      </c>
      <c r="G51" s="33">
        <f t="shared" si="2"/>
        <v>0</v>
      </c>
      <c r="H51" s="33">
        <f t="shared" si="2"/>
        <v>82400</v>
      </c>
      <c r="I51" s="33">
        <f t="shared" si="2"/>
        <v>220326</v>
      </c>
      <c r="J51" s="33">
        <f t="shared" si="2"/>
        <v>67975</v>
      </c>
      <c r="K51" s="33">
        <f t="shared" si="2"/>
        <v>2634</v>
      </c>
      <c r="L51" s="33">
        <f t="shared" si="2"/>
        <v>0</v>
      </c>
      <c r="M51" s="33">
        <f t="shared" si="2"/>
        <v>0</v>
      </c>
      <c r="N51" s="33">
        <f t="shared" si="2"/>
        <v>2500</v>
      </c>
      <c r="O51" s="33">
        <f t="shared" si="2"/>
        <v>0</v>
      </c>
      <c r="P51" s="33">
        <f t="shared" si="2"/>
        <v>382985</v>
      </c>
      <c r="Q51" s="20">
        <f t="shared" si="1"/>
        <v>0</v>
      </c>
      <c r="R51" s="35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36"/>
      <c r="B52" s="32"/>
      <c r="C52" s="32"/>
      <c r="D52" s="32"/>
      <c r="E52" s="32"/>
      <c r="F52" s="37">
        <f>SUM(F51+G51+H51+I51+J51+K51+L51+M51+N51+O51)</f>
        <v>382985</v>
      </c>
      <c r="G52" s="8"/>
      <c r="H52" s="8"/>
      <c r="I52" s="8"/>
      <c r="J52" s="8"/>
      <c r="K52" s="8"/>
      <c r="L52" s="9"/>
      <c r="M52" s="38"/>
      <c r="N52" s="38"/>
      <c r="O52" s="38"/>
      <c r="P52" s="24"/>
      <c r="Q52" s="24"/>
      <c r="R52" s="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 t="s">
        <v>27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30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</sheetData>
  <mergeCells count="17">
    <mergeCell ref="E2:E4"/>
    <mergeCell ref="F3:F4"/>
    <mergeCell ref="G3:H3"/>
    <mergeCell ref="I3:J3"/>
    <mergeCell ref="K3:K4"/>
    <mergeCell ref="L3:L4"/>
    <mergeCell ref="F52:L5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1" t="s">
        <v>1914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44979.0</v>
      </c>
      <c r="C5" s="41" t="s">
        <v>1915</v>
      </c>
      <c r="D5" s="42">
        <v>52669.0</v>
      </c>
      <c r="E5" s="42" t="s">
        <v>44</v>
      </c>
      <c r="F5" s="21"/>
      <c r="G5" s="19"/>
      <c r="H5" s="19"/>
      <c r="I5" s="25">
        <v>350.0</v>
      </c>
      <c r="J5" s="21"/>
      <c r="K5" s="21"/>
      <c r="L5" s="19"/>
      <c r="M5" s="19"/>
      <c r="N5" s="21"/>
      <c r="O5" s="19"/>
      <c r="P5" s="22">
        <v>350.0</v>
      </c>
      <c r="Q5" s="20">
        <f>F5+G5+H5+I5+J5+K5+L5+N5+O5-P5</f>
        <v>0</v>
      </c>
      <c r="R5" s="23" t="s">
        <v>65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44979.0</v>
      </c>
      <c r="C6" s="41" t="s">
        <v>1916</v>
      </c>
      <c r="D6" s="42">
        <v>30855.0</v>
      </c>
      <c r="E6" s="42" t="s">
        <v>85</v>
      </c>
      <c r="F6" s="19"/>
      <c r="G6" s="19"/>
      <c r="H6" s="19"/>
      <c r="I6" s="25" t="s">
        <v>1636</v>
      </c>
      <c r="J6" s="21">
        <v>10000.0</v>
      </c>
      <c r="K6" s="21"/>
      <c r="L6" s="19"/>
      <c r="M6" s="19"/>
      <c r="N6" s="19"/>
      <c r="O6" s="19"/>
      <c r="P6" s="22">
        <v>10000.0</v>
      </c>
      <c r="Q6" s="25">
        <v>0.0</v>
      </c>
      <c r="R6" s="23" t="s">
        <v>65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44979.0</v>
      </c>
      <c r="C7" s="41" t="s">
        <v>1917</v>
      </c>
      <c r="D7" s="42">
        <v>71960.0</v>
      </c>
      <c r="E7" s="42" t="s">
        <v>1918</v>
      </c>
      <c r="F7" s="19"/>
      <c r="G7" s="21"/>
      <c r="H7" s="19"/>
      <c r="I7" s="52">
        <v>27000.0</v>
      </c>
      <c r="J7" s="25"/>
      <c r="K7" s="19"/>
      <c r="L7" s="19"/>
      <c r="M7" s="19"/>
      <c r="N7" s="19"/>
      <c r="O7" s="19"/>
      <c r="P7" s="22">
        <v>27000.0</v>
      </c>
      <c r="Q7" s="20">
        <f>F7+G7+H7+I7+J7+K7+L7+N7+O7-P7</f>
        <v>0</v>
      </c>
      <c r="R7" s="23" t="s">
        <v>42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44979.0</v>
      </c>
      <c r="C8" s="41" t="s">
        <v>1919</v>
      </c>
      <c r="D8" s="42">
        <v>22332.0</v>
      </c>
      <c r="E8" s="42" t="s">
        <v>177</v>
      </c>
      <c r="F8" s="21"/>
      <c r="G8" s="21"/>
      <c r="H8" s="19"/>
      <c r="I8" s="25">
        <v>2650.0</v>
      </c>
      <c r="J8" s="21"/>
      <c r="K8" s="21"/>
      <c r="L8" s="19"/>
      <c r="M8" s="19"/>
      <c r="N8" s="19"/>
      <c r="O8" s="19"/>
      <c r="P8" s="22">
        <v>2650.0</v>
      </c>
      <c r="Q8" s="25">
        <v>0.0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44979.0</v>
      </c>
      <c r="C9" s="41" t="s">
        <v>1920</v>
      </c>
      <c r="D9" s="42">
        <v>51406.0</v>
      </c>
      <c r="E9" s="42" t="s">
        <v>197</v>
      </c>
      <c r="F9" s="21"/>
      <c r="G9" s="21"/>
      <c r="H9" s="21">
        <v>8400.0</v>
      </c>
      <c r="I9" s="25"/>
      <c r="J9" s="21"/>
      <c r="K9" s="21"/>
      <c r="L9" s="19"/>
      <c r="M9" s="19"/>
      <c r="N9" s="19"/>
      <c r="O9" s="19"/>
      <c r="P9" s="22">
        <v>8400.0</v>
      </c>
      <c r="Q9" s="20">
        <f t="shared" ref="Q9:Q13" si="1">F9+G9+H9+I9+J9+K9+L9+N9+O9-P9</f>
        <v>0</v>
      </c>
      <c r="R9" s="23" t="s">
        <v>58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44979.0</v>
      </c>
      <c r="C10" s="41" t="s">
        <v>1921</v>
      </c>
      <c r="D10" s="42">
        <v>53054.0</v>
      </c>
      <c r="E10" s="42" t="s">
        <v>1358</v>
      </c>
      <c r="F10" s="21"/>
      <c r="G10" s="19"/>
      <c r="H10" s="21"/>
      <c r="I10" s="25">
        <v>5150.0</v>
      </c>
      <c r="J10" s="21"/>
      <c r="K10" s="19"/>
      <c r="L10" s="19"/>
      <c r="M10" s="19"/>
      <c r="N10" s="19"/>
      <c r="O10" s="19"/>
      <c r="P10" s="22">
        <v>5150.0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44979.0</v>
      </c>
      <c r="C11" s="41" t="s">
        <v>1922</v>
      </c>
      <c r="D11" s="42">
        <v>10384.0</v>
      </c>
      <c r="E11" s="42" t="s">
        <v>955</v>
      </c>
      <c r="F11" s="19"/>
      <c r="G11" s="19"/>
      <c r="H11" s="21"/>
      <c r="I11" s="25">
        <v>1250.0</v>
      </c>
      <c r="J11" s="25"/>
      <c r="K11" s="21"/>
      <c r="L11" s="19"/>
      <c r="M11" s="19"/>
      <c r="N11" s="19"/>
      <c r="O11" s="19"/>
      <c r="P11" s="22">
        <v>1250.0</v>
      </c>
      <c r="Q11" s="20">
        <f t="shared" si="1"/>
        <v>0</v>
      </c>
      <c r="R11" s="23" t="s">
        <v>75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44979.0</v>
      </c>
      <c r="C12" s="41" t="s">
        <v>1923</v>
      </c>
      <c r="D12" s="42">
        <v>50616.0</v>
      </c>
      <c r="E12" s="42" t="s">
        <v>1924</v>
      </c>
      <c r="F12" s="19"/>
      <c r="G12" s="21"/>
      <c r="H12" s="19"/>
      <c r="I12" s="25"/>
      <c r="J12" s="21">
        <v>3200.0</v>
      </c>
      <c r="K12" s="21"/>
      <c r="L12" s="19"/>
      <c r="M12" s="19"/>
      <c r="N12" s="19"/>
      <c r="O12" s="19"/>
      <c r="P12" s="22">
        <v>3200.0</v>
      </c>
      <c r="Q12" s="20">
        <f t="shared" si="1"/>
        <v>0</v>
      </c>
      <c r="R12" s="23" t="s">
        <v>75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44979.0</v>
      </c>
      <c r="C13" s="41" t="s">
        <v>1925</v>
      </c>
      <c r="D13" s="42">
        <v>48910.0</v>
      </c>
      <c r="E13" s="42" t="s">
        <v>81</v>
      </c>
      <c r="F13" s="19"/>
      <c r="G13" s="19"/>
      <c r="H13" s="19"/>
      <c r="I13" s="25"/>
      <c r="J13" s="21">
        <v>11250.0</v>
      </c>
      <c r="K13" s="21"/>
      <c r="L13" s="19"/>
      <c r="M13" s="21"/>
      <c r="N13" s="19"/>
      <c r="O13" s="19"/>
      <c r="P13" s="22">
        <v>11250.0</v>
      </c>
      <c r="Q13" s="20">
        <f t="shared" si="1"/>
        <v>0</v>
      </c>
      <c r="R13" s="23" t="s">
        <v>47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44979.0</v>
      </c>
      <c r="C14" s="41" t="s">
        <v>1926</v>
      </c>
      <c r="D14" s="42">
        <v>48910.0</v>
      </c>
      <c r="E14" s="42" t="s">
        <v>81</v>
      </c>
      <c r="F14" s="21"/>
      <c r="G14" s="19"/>
      <c r="H14" s="21"/>
      <c r="I14" s="25"/>
      <c r="J14" s="21">
        <v>600.0</v>
      </c>
      <c r="K14" s="21"/>
      <c r="L14" s="19"/>
      <c r="M14" s="19"/>
      <c r="N14" s="19"/>
      <c r="O14" s="19"/>
      <c r="P14" s="22">
        <v>600.0</v>
      </c>
      <c r="Q14" s="25">
        <v>0.0</v>
      </c>
      <c r="R14" s="23" t="s">
        <v>47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44979.0</v>
      </c>
      <c r="C15" s="41" t="s">
        <v>1927</v>
      </c>
      <c r="D15" s="42">
        <v>52247.0</v>
      </c>
      <c r="E15" s="42" t="s">
        <v>195</v>
      </c>
      <c r="F15" s="21"/>
      <c r="G15" s="19"/>
      <c r="H15" s="19"/>
      <c r="I15" s="25">
        <v>28400.0</v>
      </c>
      <c r="J15" s="21"/>
      <c r="K15" s="21"/>
      <c r="L15" s="19"/>
      <c r="M15" s="19"/>
      <c r="N15" s="19"/>
      <c r="O15" s="19"/>
      <c r="P15" s="22">
        <v>28400.0</v>
      </c>
      <c r="Q15" s="20">
        <f t="shared" ref="Q15:Q59" si="2">F15+G15+H15+I15+J15+K15+L15+N15+O15-P15</f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44979.0</v>
      </c>
      <c r="C16" s="41" t="s">
        <v>1928</v>
      </c>
      <c r="D16" s="42">
        <v>54226.0</v>
      </c>
      <c r="E16" s="42" t="s">
        <v>326</v>
      </c>
      <c r="F16" s="21"/>
      <c r="G16" s="19"/>
      <c r="H16" s="19"/>
      <c r="I16" s="25">
        <v>300.0</v>
      </c>
      <c r="J16" s="21"/>
      <c r="K16" s="19"/>
      <c r="L16" s="19"/>
      <c r="M16" s="19"/>
      <c r="N16" s="19"/>
      <c r="O16" s="19"/>
      <c r="P16" s="22">
        <v>300.0</v>
      </c>
      <c r="Q16" s="20">
        <f t="shared" si="2"/>
        <v>0</v>
      </c>
      <c r="R16" s="23" t="s">
        <v>47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44979.0</v>
      </c>
      <c r="C17" s="41" t="s">
        <v>1929</v>
      </c>
      <c r="D17" s="42">
        <v>58427.0</v>
      </c>
      <c r="E17" s="42" t="s">
        <v>1930</v>
      </c>
      <c r="F17" s="21">
        <v>2500.0</v>
      </c>
      <c r="G17" s="19"/>
      <c r="H17" s="21"/>
      <c r="I17" s="25"/>
      <c r="J17" s="21"/>
      <c r="K17" s="21"/>
      <c r="L17" s="19"/>
      <c r="M17" s="19"/>
      <c r="N17" s="19"/>
      <c r="O17" s="19"/>
      <c r="P17" s="22">
        <v>2500.0</v>
      </c>
      <c r="Q17" s="20">
        <f t="shared" si="2"/>
        <v>0</v>
      </c>
      <c r="R17" s="23" t="s">
        <v>58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44979.0</v>
      </c>
      <c r="C18" s="41" t="s">
        <v>1931</v>
      </c>
      <c r="D18" s="42">
        <v>67909.0</v>
      </c>
      <c r="E18" s="42" t="s">
        <v>657</v>
      </c>
      <c r="F18" s="21"/>
      <c r="G18" s="21"/>
      <c r="H18" s="19"/>
      <c r="I18" s="25">
        <v>25000.0</v>
      </c>
      <c r="J18" s="21"/>
      <c r="K18" s="19"/>
      <c r="L18" s="19"/>
      <c r="M18" s="19"/>
      <c r="N18" s="21"/>
      <c r="O18" s="19"/>
      <c r="P18" s="22">
        <v>25000.0</v>
      </c>
      <c r="Q18" s="20">
        <f t="shared" si="2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44979.0</v>
      </c>
      <c r="C19" s="41" t="s">
        <v>1932</v>
      </c>
      <c r="D19" s="42">
        <v>74610.0</v>
      </c>
      <c r="E19" s="42" t="s">
        <v>1933</v>
      </c>
      <c r="F19" s="19"/>
      <c r="G19" s="19"/>
      <c r="H19" s="21"/>
      <c r="I19" s="25">
        <v>10000.0</v>
      </c>
      <c r="J19" s="21"/>
      <c r="K19" s="21"/>
      <c r="L19" s="19"/>
      <c r="M19" s="19"/>
      <c r="N19" s="19"/>
      <c r="O19" s="19"/>
      <c r="P19" s="22">
        <v>10000.0</v>
      </c>
      <c r="Q19" s="20">
        <f t="shared" si="2"/>
        <v>0</v>
      </c>
      <c r="R19" s="23" t="s">
        <v>47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44979.0</v>
      </c>
      <c r="C20" s="41" t="s">
        <v>1934</v>
      </c>
      <c r="D20" s="42">
        <v>50436.0</v>
      </c>
      <c r="E20" s="42" t="s">
        <v>100</v>
      </c>
      <c r="F20" s="19"/>
      <c r="G20" s="19"/>
      <c r="H20" s="21"/>
      <c r="I20" s="25">
        <v>5000.0</v>
      </c>
      <c r="J20" s="21"/>
      <c r="K20" s="19"/>
      <c r="L20" s="19"/>
      <c r="M20" s="19"/>
      <c r="N20" s="19"/>
      <c r="O20" s="19"/>
      <c r="P20" s="22">
        <v>5000.0</v>
      </c>
      <c r="Q20" s="20">
        <f t="shared" si="2"/>
        <v>0</v>
      </c>
      <c r="R20" s="23" t="s">
        <v>65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44979.0</v>
      </c>
      <c r="C21" s="41" t="s">
        <v>1935</v>
      </c>
      <c r="D21" s="42">
        <v>10006.0</v>
      </c>
      <c r="E21" s="42" t="s">
        <v>222</v>
      </c>
      <c r="F21" s="21"/>
      <c r="G21" s="21">
        <v>15000.0</v>
      </c>
      <c r="H21" s="21"/>
      <c r="I21" s="21"/>
      <c r="J21" s="25"/>
      <c r="K21" s="19"/>
      <c r="L21" s="19"/>
      <c r="M21" s="19"/>
      <c r="N21" s="21"/>
      <c r="O21" s="19"/>
      <c r="P21" s="22">
        <v>15000.0</v>
      </c>
      <c r="Q21" s="20">
        <f t="shared" si="2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44979.0</v>
      </c>
      <c r="C22" s="41" t="s">
        <v>1936</v>
      </c>
      <c r="D22" s="42">
        <v>42071.0</v>
      </c>
      <c r="E22" s="42" t="s">
        <v>943</v>
      </c>
      <c r="F22" s="21"/>
      <c r="G22" s="19"/>
      <c r="H22" s="21"/>
      <c r="I22" s="21"/>
      <c r="J22" s="25">
        <v>975.0</v>
      </c>
      <c r="K22" s="19"/>
      <c r="L22" s="19"/>
      <c r="M22" s="19"/>
      <c r="N22" s="19"/>
      <c r="O22" s="19"/>
      <c r="P22" s="22">
        <v>975.0</v>
      </c>
      <c r="Q22" s="20">
        <f t="shared" si="2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44979.0</v>
      </c>
      <c r="C23" s="41" t="s">
        <v>1937</v>
      </c>
      <c r="D23" s="42">
        <v>52083.0</v>
      </c>
      <c r="E23" s="42" t="s">
        <v>164</v>
      </c>
      <c r="F23" s="21"/>
      <c r="G23" s="21"/>
      <c r="H23" s="21"/>
      <c r="I23" s="21">
        <v>20000.0</v>
      </c>
      <c r="J23" s="25"/>
      <c r="K23" s="21"/>
      <c r="L23" s="19"/>
      <c r="M23" s="19"/>
      <c r="N23" s="19"/>
      <c r="O23" s="19"/>
      <c r="P23" s="22">
        <v>20000.0</v>
      </c>
      <c r="Q23" s="20">
        <f t="shared" si="2"/>
        <v>0</v>
      </c>
      <c r="R23" s="23" t="s">
        <v>58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44979.0</v>
      </c>
      <c r="C24" s="41" t="s">
        <v>1938</v>
      </c>
      <c r="D24" s="42">
        <v>64875.0</v>
      </c>
      <c r="E24" s="42" t="s">
        <v>700</v>
      </c>
      <c r="F24" s="21"/>
      <c r="G24" s="19"/>
      <c r="H24" s="21"/>
      <c r="I24" s="21">
        <v>4650.0</v>
      </c>
      <c r="J24" s="25"/>
      <c r="K24" s="19"/>
      <c r="L24" s="19"/>
      <c r="M24" s="19"/>
      <c r="N24" s="19"/>
      <c r="O24" s="19"/>
      <c r="P24" s="22">
        <v>4650.0</v>
      </c>
      <c r="Q24" s="20">
        <f t="shared" si="2"/>
        <v>0</v>
      </c>
      <c r="R24" s="23" t="s">
        <v>75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44979.0</v>
      </c>
      <c r="C25" s="41" t="s">
        <v>1939</v>
      </c>
      <c r="D25" s="42">
        <v>75035.0</v>
      </c>
      <c r="E25" s="42" t="s">
        <v>1940</v>
      </c>
      <c r="F25" s="21"/>
      <c r="G25" s="19"/>
      <c r="H25" s="19"/>
      <c r="I25" s="21">
        <v>10000.0</v>
      </c>
      <c r="J25" s="25"/>
      <c r="K25" s="21"/>
      <c r="L25" s="19"/>
      <c r="M25" s="19"/>
      <c r="N25" s="21"/>
      <c r="O25" s="19"/>
      <c r="P25" s="22">
        <v>10000.0</v>
      </c>
      <c r="Q25" s="20">
        <f t="shared" si="2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44979.0</v>
      </c>
      <c r="C26" s="41" t="s">
        <v>1941</v>
      </c>
      <c r="D26" s="42">
        <v>64457.0</v>
      </c>
      <c r="E26" s="42" t="s">
        <v>918</v>
      </c>
      <c r="F26" s="21">
        <v>9000.0</v>
      </c>
      <c r="G26" s="21"/>
      <c r="H26" s="21"/>
      <c r="I26" s="21">
        <v>630.0</v>
      </c>
      <c r="J26" s="25"/>
      <c r="K26" s="21">
        <v>20.0</v>
      </c>
      <c r="L26" s="19"/>
      <c r="M26" s="19"/>
      <c r="N26" s="19"/>
      <c r="O26" s="19"/>
      <c r="P26" s="22">
        <v>9650.0</v>
      </c>
      <c r="Q26" s="20">
        <f t="shared" si="2"/>
        <v>0</v>
      </c>
      <c r="R26" s="23" t="s">
        <v>47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44979.0</v>
      </c>
      <c r="C27" s="41" t="s">
        <v>1942</v>
      </c>
      <c r="D27" s="42">
        <v>10008.0</v>
      </c>
      <c r="E27" s="42" t="s">
        <v>528</v>
      </c>
      <c r="F27" s="19"/>
      <c r="G27" s="21">
        <v>10050.0</v>
      </c>
      <c r="H27" s="21"/>
      <c r="I27" s="25"/>
      <c r="J27" s="21"/>
      <c r="K27" s="19"/>
      <c r="L27" s="19"/>
      <c r="M27" s="19"/>
      <c r="N27" s="19"/>
      <c r="O27" s="19"/>
      <c r="P27" s="22">
        <v>10050.0</v>
      </c>
      <c r="Q27" s="20">
        <f t="shared" si="2"/>
        <v>0</v>
      </c>
      <c r="R27" s="23" t="s">
        <v>42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44979.0</v>
      </c>
      <c r="C28" s="41" t="s">
        <v>1943</v>
      </c>
      <c r="D28" s="42">
        <v>69346.0</v>
      </c>
      <c r="E28" s="42" t="s">
        <v>263</v>
      </c>
      <c r="F28" s="21">
        <v>200.0</v>
      </c>
      <c r="G28" s="21"/>
      <c r="H28" s="21"/>
      <c r="I28" s="25"/>
      <c r="J28" s="21"/>
      <c r="K28" s="19"/>
      <c r="L28" s="19"/>
      <c r="M28" s="21"/>
      <c r="N28" s="50"/>
      <c r="O28" s="19"/>
      <c r="P28" s="22">
        <v>200.0</v>
      </c>
      <c r="Q28" s="20">
        <f t="shared" si="2"/>
        <v>0</v>
      </c>
      <c r="R28" s="23" t="s">
        <v>58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44979.0</v>
      </c>
      <c r="C29" s="41" t="s">
        <v>1944</v>
      </c>
      <c r="D29" s="42">
        <v>51512.0</v>
      </c>
      <c r="E29" s="42" t="s">
        <v>603</v>
      </c>
      <c r="F29" s="21"/>
      <c r="G29" s="21"/>
      <c r="H29" s="21"/>
      <c r="I29" s="21"/>
      <c r="J29" s="25">
        <v>1870.0</v>
      </c>
      <c r="K29" s="19"/>
      <c r="L29" s="19"/>
      <c r="M29" s="21"/>
      <c r="N29" s="51"/>
      <c r="O29" s="19"/>
      <c r="P29" s="22">
        <v>1870.0</v>
      </c>
      <c r="Q29" s="20">
        <f t="shared" si="2"/>
        <v>0</v>
      </c>
      <c r="R29" s="23" t="s">
        <v>42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44979.0</v>
      </c>
      <c r="C30" s="41" t="s">
        <v>1945</v>
      </c>
      <c r="D30" s="42">
        <v>74859.0</v>
      </c>
      <c r="E30" s="42" t="s">
        <v>973</v>
      </c>
      <c r="F30" s="19"/>
      <c r="G30" s="19"/>
      <c r="H30" s="21"/>
      <c r="I30" s="25">
        <v>5400.0</v>
      </c>
      <c r="J30" s="21"/>
      <c r="K30" s="19"/>
      <c r="L30" s="19"/>
      <c r="M30" s="19"/>
      <c r="N30" s="21"/>
      <c r="O30" s="19"/>
      <c r="P30" s="22">
        <v>5400.0</v>
      </c>
      <c r="Q30" s="20">
        <f t="shared" si="2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44979.0</v>
      </c>
      <c r="C31" s="41" t="s">
        <v>1946</v>
      </c>
      <c r="D31" s="42">
        <v>14329.0</v>
      </c>
      <c r="E31" s="42" t="s">
        <v>55</v>
      </c>
      <c r="F31" s="19"/>
      <c r="G31" s="19"/>
      <c r="H31" s="21"/>
      <c r="I31" s="25">
        <v>5000.0</v>
      </c>
      <c r="J31" s="21"/>
      <c r="K31" s="21"/>
      <c r="L31" s="19"/>
      <c r="M31" s="19"/>
      <c r="N31" s="21"/>
      <c r="O31" s="19"/>
      <c r="P31" s="22">
        <v>5000.0</v>
      </c>
      <c r="Q31" s="20">
        <f t="shared" si="2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44979.0</v>
      </c>
      <c r="C32" s="41" t="s">
        <v>1947</v>
      </c>
      <c r="D32" s="42">
        <v>30894.0</v>
      </c>
      <c r="E32" s="42" t="s">
        <v>1948</v>
      </c>
      <c r="F32" s="19"/>
      <c r="G32" s="21"/>
      <c r="H32" s="21"/>
      <c r="I32" s="25"/>
      <c r="J32" s="21"/>
      <c r="K32" s="21">
        <v>3600.0</v>
      </c>
      <c r="L32" s="19"/>
      <c r="M32" s="21"/>
      <c r="N32" s="19"/>
      <c r="O32" s="19"/>
      <c r="P32" s="22">
        <v>3600.0</v>
      </c>
      <c r="Q32" s="20">
        <f t="shared" si="2"/>
        <v>0</v>
      </c>
      <c r="R32" s="23" t="s">
        <v>47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44979.0</v>
      </c>
      <c r="C33" s="41" t="s">
        <v>1949</v>
      </c>
      <c r="D33" s="42">
        <v>43561.0</v>
      </c>
      <c r="E33" s="42" t="s">
        <v>1950</v>
      </c>
      <c r="F33" s="19"/>
      <c r="G33" s="19"/>
      <c r="H33" s="21"/>
      <c r="I33" s="25"/>
      <c r="J33" s="21"/>
      <c r="K33" s="21"/>
      <c r="L33" s="19"/>
      <c r="M33" s="19"/>
      <c r="N33" s="21">
        <v>950.0</v>
      </c>
      <c r="O33" s="19"/>
      <c r="P33" s="22">
        <v>950.0</v>
      </c>
      <c r="Q33" s="20">
        <f t="shared" si="2"/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44979.0</v>
      </c>
      <c r="C34" s="41" t="s">
        <v>1951</v>
      </c>
      <c r="D34" s="42">
        <v>30894.0</v>
      </c>
      <c r="E34" s="42" t="s">
        <v>1948</v>
      </c>
      <c r="F34" s="21"/>
      <c r="G34" s="21"/>
      <c r="H34" s="19"/>
      <c r="I34" s="25"/>
      <c r="J34" s="21"/>
      <c r="K34" s="21">
        <v>6250.0</v>
      </c>
      <c r="L34" s="19"/>
      <c r="M34" s="19"/>
      <c r="N34" s="21"/>
      <c r="O34" s="19"/>
      <c r="P34" s="22">
        <v>6250.0</v>
      </c>
      <c r="Q34" s="20">
        <f t="shared" si="2"/>
        <v>0</v>
      </c>
      <c r="R34" s="23" t="s">
        <v>47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44979.0</v>
      </c>
      <c r="C35" s="41" t="s">
        <v>1952</v>
      </c>
      <c r="D35" s="42">
        <v>65861.0</v>
      </c>
      <c r="E35" s="42" t="s">
        <v>341</v>
      </c>
      <c r="F35" s="19"/>
      <c r="G35" s="19"/>
      <c r="H35" s="21"/>
      <c r="I35" s="25">
        <v>3900.0</v>
      </c>
      <c r="J35" s="21"/>
      <c r="K35" s="19"/>
      <c r="L35" s="19"/>
      <c r="M35" s="19"/>
      <c r="N35" s="19"/>
      <c r="O35" s="19"/>
      <c r="P35" s="22">
        <v>3900.0</v>
      </c>
      <c r="Q35" s="20">
        <f t="shared" si="2"/>
        <v>0</v>
      </c>
      <c r="R35" s="23" t="s">
        <v>42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44979.0</v>
      </c>
      <c r="C36" s="41" t="s">
        <v>1953</v>
      </c>
      <c r="D36" s="42">
        <v>51017.0</v>
      </c>
      <c r="E36" s="42" t="s">
        <v>122</v>
      </c>
      <c r="F36" s="19"/>
      <c r="G36" s="19"/>
      <c r="H36" s="21">
        <v>30000.0</v>
      </c>
      <c r="I36" s="21"/>
      <c r="J36" s="25"/>
      <c r="K36" s="19"/>
      <c r="L36" s="19"/>
      <c r="M36" s="19"/>
      <c r="N36" s="19"/>
      <c r="O36" s="19"/>
      <c r="P36" s="22">
        <v>30000.0</v>
      </c>
      <c r="Q36" s="20">
        <f t="shared" si="2"/>
        <v>0</v>
      </c>
      <c r="R36" s="23" t="s">
        <v>47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44979.0</v>
      </c>
      <c r="C37" s="41" t="s">
        <v>1954</v>
      </c>
      <c r="D37" s="42">
        <v>65861.0</v>
      </c>
      <c r="E37" s="42" t="s">
        <v>341</v>
      </c>
      <c r="F37" s="19"/>
      <c r="G37" s="21"/>
      <c r="H37" s="19"/>
      <c r="I37" s="25">
        <v>350.0</v>
      </c>
      <c r="J37" s="21"/>
      <c r="K37" s="21"/>
      <c r="L37" s="19"/>
      <c r="M37" s="19"/>
      <c r="N37" s="21"/>
      <c r="O37" s="19"/>
      <c r="P37" s="22">
        <v>350.0</v>
      </c>
      <c r="Q37" s="20">
        <f t="shared" si="2"/>
        <v>0</v>
      </c>
      <c r="R37" s="23" t="s">
        <v>42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44979.0</v>
      </c>
      <c r="C38" s="41" t="s">
        <v>1955</v>
      </c>
      <c r="D38" s="42">
        <v>52247.0</v>
      </c>
      <c r="E38" s="42" t="s">
        <v>195</v>
      </c>
      <c r="F38" s="19"/>
      <c r="G38" s="21"/>
      <c r="H38" s="19"/>
      <c r="I38" s="25">
        <v>1540.0</v>
      </c>
      <c r="J38" s="19"/>
      <c r="K38" s="21"/>
      <c r="L38" s="19"/>
      <c r="M38" s="19"/>
      <c r="N38" s="19"/>
      <c r="O38" s="21"/>
      <c r="P38" s="22">
        <v>1540.0</v>
      </c>
      <c r="Q38" s="20">
        <f t="shared" si="2"/>
        <v>0</v>
      </c>
      <c r="R38" s="23" t="s">
        <v>58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44979.0</v>
      </c>
      <c r="C39" s="41" t="s">
        <v>1956</v>
      </c>
      <c r="D39" s="42">
        <v>22727.0</v>
      </c>
      <c r="E39" s="42" t="s">
        <v>503</v>
      </c>
      <c r="F39" s="20"/>
      <c r="G39" s="19"/>
      <c r="H39" s="21"/>
      <c r="I39" s="21">
        <v>700.0</v>
      </c>
      <c r="J39" s="21"/>
      <c r="K39" s="19"/>
      <c r="L39" s="19"/>
      <c r="M39" s="19"/>
      <c r="N39" s="21"/>
      <c r="O39" s="21"/>
      <c r="P39" s="22">
        <v>700.0</v>
      </c>
      <c r="Q39" s="20">
        <f t="shared" si="2"/>
        <v>0</v>
      </c>
      <c r="R39" s="23" t="s">
        <v>65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44979.0</v>
      </c>
      <c r="C40" s="41" t="s">
        <v>1957</v>
      </c>
      <c r="D40" s="42">
        <v>10320.0</v>
      </c>
      <c r="E40" s="42" t="s">
        <v>92</v>
      </c>
      <c r="F40" s="20"/>
      <c r="G40" s="19"/>
      <c r="H40" s="21"/>
      <c r="I40" s="21">
        <v>350.0</v>
      </c>
      <c r="J40" s="21"/>
      <c r="K40" s="21"/>
      <c r="L40" s="19"/>
      <c r="M40" s="19"/>
      <c r="N40" s="21"/>
      <c r="O40" s="21"/>
      <c r="P40" s="22">
        <v>350.0</v>
      </c>
      <c r="Q40" s="20">
        <f t="shared" si="2"/>
        <v>0</v>
      </c>
      <c r="R40" s="23" t="s">
        <v>75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44979.0</v>
      </c>
      <c r="C41" s="41" t="s">
        <v>1958</v>
      </c>
      <c r="D41" s="42">
        <v>22332.0</v>
      </c>
      <c r="E41" s="42" t="s">
        <v>177</v>
      </c>
      <c r="F41" s="20"/>
      <c r="G41" s="19"/>
      <c r="H41" s="21"/>
      <c r="I41" s="21">
        <v>2650.0</v>
      </c>
      <c r="J41" s="21"/>
      <c r="K41" s="21"/>
      <c r="L41" s="19"/>
      <c r="M41" s="19"/>
      <c r="N41" s="21"/>
      <c r="O41" s="21"/>
      <c r="P41" s="22">
        <v>2650.0</v>
      </c>
      <c r="Q41" s="20">
        <f t="shared" si="2"/>
        <v>0</v>
      </c>
      <c r="R41" s="23" t="s">
        <v>75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44979.0</v>
      </c>
      <c r="C42" s="41" t="s">
        <v>1959</v>
      </c>
      <c r="D42" s="42">
        <v>65232.0</v>
      </c>
      <c r="E42" s="42" t="s">
        <v>1815</v>
      </c>
      <c r="F42" s="20"/>
      <c r="G42" s="19"/>
      <c r="H42" s="21"/>
      <c r="I42" s="21">
        <v>2740.0</v>
      </c>
      <c r="J42" s="21"/>
      <c r="K42" s="21"/>
      <c r="L42" s="19"/>
      <c r="M42" s="19"/>
      <c r="N42" s="21"/>
      <c r="O42" s="21"/>
      <c r="P42" s="22">
        <v>2740.0</v>
      </c>
      <c r="Q42" s="20">
        <f t="shared" si="2"/>
        <v>0</v>
      </c>
      <c r="R42" s="23" t="s">
        <v>47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44979.0</v>
      </c>
      <c r="C43" s="41" t="s">
        <v>1960</v>
      </c>
      <c r="D43" s="42">
        <v>58074.0</v>
      </c>
      <c r="E43" s="42" t="s">
        <v>743</v>
      </c>
      <c r="F43" s="20"/>
      <c r="G43" s="19"/>
      <c r="H43" s="21"/>
      <c r="I43" s="21">
        <v>10000.0</v>
      </c>
      <c r="J43" s="21"/>
      <c r="K43" s="21"/>
      <c r="L43" s="19"/>
      <c r="M43" s="19"/>
      <c r="N43" s="21"/>
      <c r="O43" s="21"/>
      <c r="P43" s="22">
        <v>10000.0</v>
      </c>
      <c r="Q43" s="20">
        <f t="shared" si="2"/>
        <v>0</v>
      </c>
      <c r="R43" s="23" t="s">
        <v>75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44979.0</v>
      </c>
      <c r="C44" s="41" t="s">
        <v>1961</v>
      </c>
      <c r="D44" s="42">
        <v>55160.0</v>
      </c>
      <c r="E44" s="42" t="s">
        <v>1962</v>
      </c>
      <c r="F44" s="25"/>
      <c r="G44" s="19"/>
      <c r="H44" s="21"/>
      <c r="I44" s="21"/>
      <c r="J44" s="21">
        <v>2650.0</v>
      </c>
      <c r="K44" s="21"/>
      <c r="L44" s="19"/>
      <c r="M44" s="19"/>
      <c r="N44" s="21"/>
      <c r="O44" s="21"/>
      <c r="P44" s="22">
        <v>2650.0</v>
      </c>
      <c r="Q44" s="20">
        <f t="shared" si="2"/>
        <v>0</v>
      </c>
      <c r="R44" s="23" t="s">
        <v>75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44979.0</v>
      </c>
      <c r="C45" s="41" t="s">
        <v>1963</v>
      </c>
      <c r="D45" s="42">
        <v>37642.0</v>
      </c>
      <c r="E45" s="42" t="s">
        <v>87</v>
      </c>
      <c r="F45" s="20"/>
      <c r="G45" s="19"/>
      <c r="H45" s="21"/>
      <c r="I45" s="21">
        <v>10000.0</v>
      </c>
      <c r="J45" s="21"/>
      <c r="K45" s="21"/>
      <c r="L45" s="19"/>
      <c r="M45" s="19"/>
      <c r="N45" s="21"/>
      <c r="O45" s="21"/>
      <c r="P45" s="22">
        <v>10000.0</v>
      </c>
      <c r="Q45" s="20">
        <f t="shared" si="2"/>
        <v>0</v>
      </c>
      <c r="R45" s="23" t="s">
        <v>42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44979.0</v>
      </c>
      <c r="C46" s="41" t="s">
        <v>1964</v>
      </c>
      <c r="D46" s="42">
        <v>50739.0</v>
      </c>
      <c r="E46" s="42" t="s">
        <v>150</v>
      </c>
      <c r="F46" s="20"/>
      <c r="G46" s="19"/>
      <c r="H46" s="21"/>
      <c r="I46" s="21">
        <v>2500.0</v>
      </c>
      <c r="J46" s="21"/>
      <c r="K46" s="21"/>
      <c r="L46" s="19"/>
      <c r="M46" s="19"/>
      <c r="N46" s="21"/>
      <c r="O46" s="21"/>
      <c r="P46" s="22">
        <v>2500.0</v>
      </c>
      <c r="Q46" s="20">
        <f t="shared" si="2"/>
        <v>0</v>
      </c>
      <c r="R46" s="23" t="s">
        <v>58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44979.0</v>
      </c>
      <c r="C47" s="41" t="s">
        <v>1965</v>
      </c>
      <c r="D47" s="42">
        <v>69620.0</v>
      </c>
      <c r="E47" s="42" t="s">
        <v>331</v>
      </c>
      <c r="F47" s="20"/>
      <c r="G47" s="19"/>
      <c r="H47" s="21"/>
      <c r="I47" s="21"/>
      <c r="J47" s="21">
        <v>10000.0</v>
      </c>
      <c r="K47" s="21">
        <v>2500.0</v>
      </c>
      <c r="L47" s="19"/>
      <c r="M47" s="19"/>
      <c r="N47" s="21"/>
      <c r="O47" s="21"/>
      <c r="P47" s="22">
        <v>12500.0</v>
      </c>
      <c r="Q47" s="20">
        <f t="shared" si="2"/>
        <v>0</v>
      </c>
      <c r="R47" s="23" t="s">
        <v>88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44979.0</v>
      </c>
      <c r="C48" s="41" t="s">
        <v>1966</v>
      </c>
      <c r="D48" s="42">
        <v>36769.0</v>
      </c>
      <c r="E48" s="42" t="s">
        <v>1640</v>
      </c>
      <c r="F48" s="20"/>
      <c r="G48" s="19"/>
      <c r="H48" s="21"/>
      <c r="I48" s="21">
        <v>2650.0</v>
      </c>
      <c r="J48" s="21"/>
      <c r="K48" s="21"/>
      <c r="L48" s="19"/>
      <c r="M48" s="19"/>
      <c r="N48" s="21"/>
      <c r="O48" s="21"/>
      <c r="P48" s="22">
        <v>2650.0</v>
      </c>
      <c r="Q48" s="20">
        <f t="shared" si="2"/>
        <v>0</v>
      </c>
      <c r="R48" s="23" t="s">
        <v>58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44979.0</v>
      </c>
      <c r="C49" s="41" t="s">
        <v>1967</v>
      </c>
      <c r="D49" s="42">
        <v>47126.0</v>
      </c>
      <c r="E49" s="42" t="s">
        <v>1968</v>
      </c>
      <c r="F49" s="20"/>
      <c r="G49" s="19"/>
      <c r="H49" s="21"/>
      <c r="I49" s="21"/>
      <c r="J49" s="21">
        <v>10000.0</v>
      </c>
      <c r="K49" s="21"/>
      <c r="L49" s="19"/>
      <c r="M49" s="19"/>
      <c r="N49" s="21"/>
      <c r="O49" s="21"/>
      <c r="P49" s="22">
        <v>10000.0</v>
      </c>
      <c r="Q49" s="20">
        <f t="shared" si="2"/>
        <v>0</v>
      </c>
      <c r="R49" s="23" t="s">
        <v>65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44979.0</v>
      </c>
      <c r="C50" s="41" t="s">
        <v>1969</v>
      </c>
      <c r="D50" s="42">
        <v>63830.0</v>
      </c>
      <c r="E50" s="42" t="s">
        <v>1292</v>
      </c>
      <c r="F50" s="20"/>
      <c r="G50" s="19"/>
      <c r="H50" s="21"/>
      <c r="I50" s="21">
        <v>2650.0</v>
      </c>
      <c r="J50" s="21"/>
      <c r="K50" s="21"/>
      <c r="L50" s="19"/>
      <c r="M50" s="19"/>
      <c r="N50" s="21"/>
      <c r="O50" s="21"/>
      <c r="P50" s="22">
        <v>2650.0</v>
      </c>
      <c r="Q50" s="20">
        <f t="shared" si="2"/>
        <v>0</v>
      </c>
      <c r="R50" s="23" t="s">
        <v>65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44979.0</v>
      </c>
      <c r="C51" s="41" t="s">
        <v>1970</v>
      </c>
      <c r="D51" s="42">
        <v>66012.0</v>
      </c>
      <c r="E51" s="42" t="s">
        <v>383</v>
      </c>
      <c r="F51" s="25">
        <v>100.0</v>
      </c>
      <c r="G51" s="19"/>
      <c r="H51" s="21"/>
      <c r="I51" s="21"/>
      <c r="J51" s="21"/>
      <c r="K51" s="21"/>
      <c r="L51" s="19"/>
      <c r="M51" s="19"/>
      <c r="N51" s="21"/>
      <c r="O51" s="21"/>
      <c r="P51" s="22">
        <v>100.0</v>
      </c>
      <c r="Q51" s="20">
        <f t="shared" si="2"/>
        <v>0</v>
      </c>
      <c r="R51" s="23" t="s">
        <v>42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44979.0</v>
      </c>
      <c r="C52" s="41" t="s">
        <v>1971</v>
      </c>
      <c r="D52" s="42">
        <v>10291.0</v>
      </c>
      <c r="E52" s="42" t="s">
        <v>343</v>
      </c>
      <c r="F52" s="20"/>
      <c r="G52" s="19"/>
      <c r="H52" s="21"/>
      <c r="I52" s="21"/>
      <c r="J52" s="21">
        <v>5800.0</v>
      </c>
      <c r="K52" s="21"/>
      <c r="L52" s="19"/>
      <c r="M52" s="19"/>
      <c r="N52" s="21"/>
      <c r="O52" s="21"/>
      <c r="P52" s="22">
        <v>5800.0</v>
      </c>
      <c r="Q52" s="20">
        <f t="shared" si="2"/>
        <v>0</v>
      </c>
      <c r="R52" s="23" t="s">
        <v>75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40">
        <v>44979.0</v>
      </c>
      <c r="C53" s="41" t="s">
        <v>1972</v>
      </c>
      <c r="D53" s="42">
        <v>53249.0</v>
      </c>
      <c r="E53" s="42" t="s">
        <v>152</v>
      </c>
      <c r="F53" s="20"/>
      <c r="G53" s="19"/>
      <c r="H53" s="21"/>
      <c r="I53" s="21">
        <v>15000.0</v>
      </c>
      <c r="J53" s="21"/>
      <c r="K53" s="21"/>
      <c r="L53" s="19"/>
      <c r="M53" s="19"/>
      <c r="N53" s="21"/>
      <c r="O53" s="21"/>
      <c r="P53" s="22">
        <v>15000.0</v>
      </c>
      <c r="Q53" s="20">
        <f t="shared" si="2"/>
        <v>0</v>
      </c>
      <c r="R53" s="23" t="s">
        <v>42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40">
        <v>44978.0</v>
      </c>
      <c r="C54" s="41" t="s">
        <v>1973</v>
      </c>
      <c r="D54" s="42">
        <v>51406.0</v>
      </c>
      <c r="E54" s="42" t="s">
        <v>197</v>
      </c>
      <c r="F54" s="20"/>
      <c r="G54" s="19"/>
      <c r="H54" s="21">
        <v>5000.0</v>
      </c>
      <c r="I54" s="21"/>
      <c r="J54" s="21"/>
      <c r="K54" s="21"/>
      <c r="L54" s="19"/>
      <c r="M54" s="19"/>
      <c r="N54" s="21"/>
      <c r="O54" s="21"/>
      <c r="P54" s="22">
        <v>5000.0</v>
      </c>
      <c r="Q54" s="20">
        <f t="shared" si="2"/>
        <v>0</v>
      </c>
      <c r="R54" s="23"/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40">
        <v>44979.0</v>
      </c>
      <c r="C55" s="41" t="s">
        <v>1974</v>
      </c>
      <c r="D55" s="42">
        <v>50342.0</v>
      </c>
      <c r="E55" s="42" t="s">
        <v>247</v>
      </c>
      <c r="F55" s="20"/>
      <c r="G55" s="19"/>
      <c r="H55" s="21">
        <v>2500.0</v>
      </c>
      <c r="I55" s="21"/>
      <c r="J55" s="21"/>
      <c r="K55" s="21"/>
      <c r="L55" s="19"/>
      <c r="M55" s="19"/>
      <c r="N55" s="21"/>
      <c r="O55" s="21"/>
      <c r="P55" s="22">
        <v>2500.0</v>
      </c>
      <c r="Q55" s="20">
        <f t="shared" si="2"/>
        <v>0</v>
      </c>
      <c r="R55" s="23"/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40">
        <v>44979.0</v>
      </c>
      <c r="C56" s="41" t="s">
        <v>1975</v>
      </c>
      <c r="D56" s="42">
        <v>22463.0</v>
      </c>
      <c r="E56" s="42" t="s">
        <v>1976</v>
      </c>
      <c r="F56" s="20"/>
      <c r="G56" s="19"/>
      <c r="H56" s="21">
        <v>30000.0</v>
      </c>
      <c r="I56" s="21"/>
      <c r="J56" s="21"/>
      <c r="K56" s="21"/>
      <c r="L56" s="19"/>
      <c r="M56" s="19"/>
      <c r="N56" s="21"/>
      <c r="O56" s="21"/>
      <c r="P56" s="22">
        <v>30000.0</v>
      </c>
      <c r="Q56" s="20">
        <f t="shared" si="2"/>
        <v>0</v>
      </c>
      <c r="R56" s="23"/>
      <c r="S56" s="2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40">
        <v>44979.0</v>
      </c>
      <c r="C57" s="41" t="s">
        <v>1977</v>
      </c>
      <c r="D57" s="42">
        <v>45937.0</v>
      </c>
      <c r="E57" s="42" t="s">
        <v>1900</v>
      </c>
      <c r="F57" s="20"/>
      <c r="G57" s="19"/>
      <c r="H57" s="21">
        <v>3050.0</v>
      </c>
      <c r="I57" s="21"/>
      <c r="J57" s="21"/>
      <c r="K57" s="21"/>
      <c r="L57" s="19"/>
      <c r="M57" s="19"/>
      <c r="N57" s="21"/>
      <c r="O57" s="21"/>
      <c r="P57" s="22">
        <v>3050.0</v>
      </c>
      <c r="Q57" s="20">
        <f t="shared" si="2"/>
        <v>0</v>
      </c>
      <c r="R57" s="23"/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/>
      <c r="B58" s="40"/>
      <c r="C58" s="41"/>
      <c r="D58" s="42"/>
      <c r="E58" s="42"/>
      <c r="F58" s="19"/>
      <c r="G58" s="19"/>
      <c r="H58" s="21"/>
      <c r="I58" s="21"/>
      <c r="J58" s="25"/>
      <c r="K58" s="21"/>
      <c r="L58" s="19"/>
      <c r="M58" s="19"/>
      <c r="N58" s="19"/>
      <c r="O58" s="19"/>
      <c r="P58" s="22"/>
      <c r="Q58" s="20">
        <f t="shared" si="2"/>
        <v>0</v>
      </c>
      <c r="R58" s="23"/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1"/>
      <c r="B59" s="32"/>
      <c r="C59" s="32"/>
      <c r="D59" s="32"/>
      <c r="E59" s="32"/>
      <c r="F59" s="33">
        <f t="shared" ref="F59:P59" si="3">SUM(F5:F58)</f>
        <v>11800</v>
      </c>
      <c r="G59" s="33">
        <f t="shared" si="3"/>
        <v>25050</v>
      </c>
      <c r="H59" s="33">
        <f t="shared" si="3"/>
        <v>78950</v>
      </c>
      <c r="I59" s="33">
        <f t="shared" si="3"/>
        <v>205810</v>
      </c>
      <c r="J59" s="33">
        <f t="shared" si="3"/>
        <v>56345</v>
      </c>
      <c r="K59" s="33">
        <f t="shared" si="3"/>
        <v>12370</v>
      </c>
      <c r="L59" s="33">
        <f t="shared" si="3"/>
        <v>0</v>
      </c>
      <c r="M59" s="33">
        <f t="shared" si="3"/>
        <v>0</v>
      </c>
      <c r="N59" s="33">
        <f t="shared" si="3"/>
        <v>950</v>
      </c>
      <c r="O59" s="33">
        <f t="shared" si="3"/>
        <v>0</v>
      </c>
      <c r="P59" s="33">
        <f t="shared" si="3"/>
        <v>391275</v>
      </c>
      <c r="Q59" s="20">
        <f t="shared" si="2"/>
        <v>0</v>
      </c>
      <c r="R59" s="35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36"/>
      <c r="B60" s="32"/>
      <c r="C60" s="32"/>
      <c r="D60" s="32"/>
      <c r="E60" s="32"/>
      <c r="F60" s="37">
        <f>SUM(F59+G59+H59+I59+J59+K59+L59+M59+N59+O59)</f>
        <v>391275</v>
      </c>
      <c r="G60" s="8"/>
      <c r="H60" s="8"/>
      <c r="I60" s="8"/>
      <c r="J60" s="8"/>
      <c r="K60" s="8"/>
      <c r="L60" s="9"/>
      <c r="M60" s="38"/>
      <c r="N60" s="38"/>
      <c r="O60" s="38"/>
      <c r="P60" s="24"/>
      <c r="Q60" s="24"/>
      <c r="R60" s="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 t="s">
        <v>27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53"/>
      <c r="K71" s="4"/>
      <c r="L71" s="4"/>
      <c r="M71" s="4"/>
      <c r="N71" s="4"/>
      <c r="O71" s="4"/>
      <c r="P71" s="4"/>
      <c r="Q71" s="4"/>
      <c r="R71" s="4"/>
      <c r="S71" s="4"/>
      <c r="T71" s="4" t="s">
        <v>30</v>
      </c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54" t="s">
        <v>1978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44979.0</v>
      </c>
      <c r="C5" s="41" t="s">
        <v>1979</v>
      </c>
      <c r="D5" s="42">
        <v>10734.0</v>
      </c>
      <c r="E5" s="42" t="s">
        <v>1774</v>
      </c>
      <c r="F5" s="21">
        <v>2500.0</v>
      </c>
      <c r="G5" s="19"/>
      <c r="H5" s="19"/>
      <c r="I5" s="25"/>
      <c r="J5" s="21"/>
      <c r="K5" s="21"/>
      <c r="L5" s="19"/>
      <c r="M5" s="19"/>
      <c r="N5" s="21"/>
      <c r="O5" s="19"/>
      <c r="P5" s="22">
        <v>2500.0</v>
      </c>
      <c r="Q5" s="20">
        <f t="shared" ref="Q5:Q56" si="1">F5+G5+H5+I5+J5+K5+L5+N5+O5-P5</f>
        <v>0</v>
      </c>
      <c r="R5" s="23" t="s">
        <v>58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44979.0</v>
      </c>
      <c r="C6" s="41" t="s">
        <v>1980</v>
      </c>
      <c r="D6" s="42">
        <v>51743.0</v>
      </c>
      <c r="E6" s="42" t="s">
        <v>288</v>
      </c>
      <c r="F6" s="19"/>
      <c r="G6" s="19"/>
      <c r="H6" s="19"/>
      <c r="I6" s="25"/>
      <c r="J6" s="21">
        <v>1750.0</v>
      </c>
      <c r="K6" s="21"/>
      <c r="L6" s="19"/>
      <c r="M6" s="19"/>
      <c r="N6" s="19"/>
      <c r="O6" s="19"/>
      <c r="P6" s="22">
        <v>1750.0</v>
      </c>
      <c r="Q6" s="20">
        <f t="shared" si="1"/>
        <v>0</v>
      </c>
      <c r="R6" s="23" t="s">
        <v>47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44980.0</v>
      </c>
      <c r="C7" s="41" t="s">
        <v>1981</v>
      </c>
      <c r="D7" s="42">
        <v>19688.0</v>
      </c>
      <c r="E7" s="42" t="s">
        <v>643</v>
      </c>
      <c r="F7" s="19"/>
      <c r="G7" s="21"/>
      <c r="H7" s="19"/>
      <c r="I7" s="52"/>
      <c r="J7" s="25">
        <v>25000.0</v>
      </c>
      <c r="K7" s="19"/>
      <c r="L7" s="19"/>
      <c r="M7" s="19"/>
      <c r="N7" s="19"/>
      <c r="O7" s="19"/>
      <c r="P7" s="22">
        <v>25000.0</v>
      </c>
      <c r="Q7" s="20">
        <f t="shared" si="1"/>
        <v>0</v>
      </c>
      <c r="R7" s="23" t="s">
        <v>75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44980.0</v>
      </c>
      <c r="C8" s="41" t="s">
        <v>1982</v>
      </c>
      <c r="D8" s="42">
        <v>49831.0</v>
      </c>
      <c r="E8" s="42" t="s">
        <v>1450</v>
      </c>
      <c r="F8" s="21"/>
      <c r="G8" s="21"/>
      <c r="H8" s="19"/>
      <c r="I8" s="25"/>
      <c r="J8" s="21">
        <v>2850.0</v>
      </c>
      <c r="K8" s="21"/>
      <c r="L8" s="19"/>
      <c r="M8" s="19"/>
      <c r="N8" s="19"/>
      <c r="O8" s="19"/>
      <c r="P8" s="22">
        <v>2850.0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44980.0</v>
      </c>
      <c r="C9" s="41" t="s">
        <v>1983</v>
      </c>
      <c r="D9" s="42">
        <v>76007.0</v>
      </c>
      <c r="E9" s="42" t="s">
        <v>1676</v>
      </c>
      <c r="F9" s="21"/>
      <c r="G9" s="21"/>
      <c r="H9" s="21"/>
      <c r="I9" s="25">
        <v>350.0</v>
      </c>
      <c r="J9" s="21"/>
      <c r="K9" s="21"/>
      <c r="L9" s="19"/>
      <c r="M9" s="19"/>
      <c r="N9" s="19"/>
      <c r="O9" s="19"/>
      <c r="P9" s="22">
        <v>350.0</v>
      </c>
      <c r="Q9" s="20">
        <f t="shared" si="1"/>
        <v>0</v>
      </c>
      <c r="R9" s="23" t="s">
        <v>75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44980.0</v>
      </c>
      <c r="C10" s="41" t="s">
        <v>1984</v>
      </c>
      <c r="D10" s="42">
        <v>44035.0</v>
      </c>
      <c r="E10" s="42" t="s">
        <v>193</v>
      </c>
      <c r="F10" s="21"/>
      <c r="G10" s="19"/>
      <c r="H10" s="21"/>
      <c r="I10" s="25">
        <v>10000.0</v>
      </c>
      <c r="J10" s="21"/>
      <c r="K10" s="19"/>
      <c r="L10" s="19"/>
      <c r="M10" s="19"/>
      <c r="N10" s="19"/>
      <c r="O10" s="19"/>
      <c r="P10" s="22">
        <v>10000.0</v>
      </c>
      <c r="Q10" s="20">
        <f t="shared" si="1"/>
        <v>0</v>
      </c>
      <c r="R10" s="23" t="s">
        <v>47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44980.0</v>
      </c>
      <c r="C11" s="41" t="s">
        <v>1985</v>
      </c>
      <c r="D11" s="42">
        <v>30855.0</v>
      </c>
      <c r="E11" s="42" t="s">
        <v>85</v>
      </c>
      <c r="F11" s="19"/>
      <c r="G11" s="19"/>
      <c r="H11" s="21"/>
      <c r="I11" s="25"/>
      <c r="J11" s="25">
        <v>5150.0</v>
      </c>
      <c r="K11" s="21"/>
      <c r="L11" s="19"/>
      <c r="M11" s="19"/>
      <c r="N11" s="19"/>
      <c r="O11" s="19"/>
      <c r="P11" s="22">
        <v>5150.0</v>
      </c>
      <c r="Q11" s="20">
        <f t="shared" si="1"/>
        <v>0</v>
      </c>
      <c r="R11" s="23" t="s">
        <v>75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44980.0</v>
      </c>
      <c r="C12" s="41" t="s">
        <v>1986</v>
      </c>
      <c r="D12" s="42">
        <v>35227.0</v>
      </c>
      <c r="E12" s="42" t="s">
        <v>390</v>
      </c>
      <c r="F12" s="19"/>
      <c r="G12" s="21">
        <v>2500.0</v>
      </c>
      <c r="H12" s="19"/>
      <c r="I12" s="25"/>
      <c r="J12" s="21"/>
      <c r="K12" s="21"/>
      <c r="L12" s="19"/>
      <c r="M12" s="19"/>
      <c r="N12" s="19"/>
      <c r="O12" s="19"/>
      <c r="P12" s="22">
        <v>2500.0</v>
      </c>
      <c r="Q12" s="20">
        <f t="shared" si="1"/>
        <v>0</v>
      </c>
      <c r="R12" s="23" t="s">
        <v>58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44980.0</v>
      </c>
      <c r="C13" s="41" t="s">
        <v>1987</v>
      </c>
      <c r="D13" s="42">
        <v>68284.0</v>
      </c>
      <c r="E13" s="42" t="s">
        <v>1210</v>
      </c>
      <c r="F13" s="19"/>
      <c r="G13" s="19"/>
      <c r="H13" s="19"/>
      <c r="I13" s="25"/>
      <c r="J13" s="21">
        <v>4500.0</v>
      </c>
      <c r="K13" s="21"/>
      <c r="L13" s="19"/>
      <c r="M13" s="21"/>
      <c r="N13" s="19"/>
      <c r="O13" s="19"/>
      <c r="P13" s="22">
        <v>4500.0</v>
      </c>
      <c r="Q13" s="20">
        <f t="shared" si="1"/>
        <v>0</v>
      </c>
      <c r="R13" s="23" t="s">
        <v>58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44980.0</v>
      </c>
      <c r="C14" s="41" t="s">
        <v>1988</v>
      </c>
      <c r="D14" s="42">
        <v>68284.0</v>
      </c>
      <c r="E14" s="42" t="s">
        <v>1210</v>
      </c>
      <c r="F14" s="21"/>
      <c r="G14" s="19"/>
      <c r="H14" s="21"/>
      <c r="I14" s="25"/>
      <c r="J14" s="21">
        <v>6250.0</v>
      </c>
      <c r="K14" s="21"/>
      <c r="L14" s="19"/>
      <c r="M14" s="19"/>
      <c r="N14" s="19"/>
      <c r="O14" s="19"/>
      <c r="P14" s="22">
        <v>6250.0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44980.0</v>
      </c>
      <c r="C15" s="41" t="s">
        <v>1989</v>
      </c>
      <c r="D15" s="42">
        <v>10250.0</v>
      </c>
      <c r="E15" s="42" t="s">
        <v>1059</v>
      </c>
      <c r="F15" s="21"/>
      <c r="G15" s="19"/>
      <c r="H15" s="19"/>
      <c r="I15" s="25">
        <v>1250.0</v>
      </c>
      <c r="J15" s="21"/>
      <c r="K15" s="21"/>
      <c r="L15" s="19"/>
      <c r="M15" s="19"/>
      <c r="N15" s="19"/>
      <c r="O15" s="19"/>
      <c r="P15" s="22">
        <v>1250.0</v>
      </c>
      <c r="Q15" s="20">
        <f t="shared" si="1"/>
        <v>0</v>
      </c>
      <c r="R15" s="23" t="s">
        <v>75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44980.0</v>
      </c>
      <c r="C16" s="41" t="s">
        <v>1990</v>
      </c>
      <c r="D16" s="42">
        <v>21821.0</v>
      </c>
      <c r="E16" s="42" t="s">
        <v>29</v>
      </c>
      <c r="F16" s="21"/>
      <c r="G16" s="21">
        <v>10000.0</v>
      </c>
      <c r="H16" s="19"/>
      <c r="I16" s="25"/>
      <c r="J16" s="21"/>
      <c r="K16" s="19"/>
      <c r="L16" s="19"/>
      <c r="M16" s="19"/>
      <c r="N16" s="19"/>
      <c r="O16" s="19"/>
      <c r="P16" s="22">
        <v>10000.0</v>
      </c>
      <c r="Q16" s="20">
        <f t="shared" si="1"/>
        <v>0</v>
      </c>
      <c r="R16" s="23" t="s">
        <v>42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44980.0</v>
      </c>
      <c r="C17" s="41" t="s">
        <v>1991</v>
      </c>
      <c r="D17" s="42">
        <v>54325.0</v>
      </c>
      <c r="E17" s="42" t="s">
        <v>666</v>
      </c>
      <c r="F17" s="21"/>
      <c r="G17" s="19"/>
      <c r="H17" s="21"/>
      <c r="I17" s="25"/>
      <c r="J17" s="21">
        <v>15000.0</v>
      </c>
      <c r="K17" s="21"/>
      <c r="L17" s="19"/>
      <c r="M17" s="19"/>
      <c r="N17" s="19"/>
      <c r="O17" s="19"/>
      <c r="P17" s="22">
        <v>15000.0</v>
      </c>
      <c r="Q17" s="20">
        <f t="shared" si="1"/>
        <v>0</v>
      </c>
      <c r="R17" s="23" t="s">
        <v>75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44980.0</v>
      </c>
      <c r="C18" s="41" t="s">
        <v>1992</v>
      </c>
      <c r="D18" s="42">
        <v>73951.0</v>
      </c>
      <c r="E18" s="42" t="s">
        <v>1862</v>
      </c>
      <c r="F18" s="21"/>
      <c r="G18" s="21"/>
      <c r="H18" s="19"/>
      <c r="I18" s="25"/>
      <c r="J18" s="21">
        <v>3900.0</v>
      </c>
      <c r="K18" s="19"/>
      <c r="L18" s="19"/>
      <c r="M18" s="19"/>
      <c r="N18" s="21"/>
      <c r="O18" s="19"/>
      <c r="P18" s="22">
        <v>3900.0</v>
      </c>
      <c r="Q18" s="20">
        <f t="shared" si="1"/>
        <v>0</v>
      </c>
      <c r="R18" s="23" t="s">
        <v>47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44980.0</v>
      </c>
      <c r="C19" s="41" t="s">
        <v>1993</v>
      </c>
      <c r="D19" s="42">
        <v>63406.0</v>
      </c>
      <c r="E19" s="42" t="s">
        <v>564</v>
      </c>
      <c r="F19" s="19"/>
      <c r="G19" s="19"/>
      <c r="H19" s="21"/>
      <c r="I19" s="25">
        <v>2650.0</v>
      </c>
      <c r="J19" s="21"/>
      <c r="K19" s="21"/>
      <c r="L19" s="19"/>
      <c r="M19" s="19"/>
      <c r="N19" s="19"/>
      <c r="O19" s="19"/>
      <c r="P19" s="22">
        <v>2650.0</v>
      </c>
      <c r="Q19" s="20">
        <f t="shared" si="1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44980.0</v>
      </c>
      <c r="C20" s="41" t="s">
        <v>1994</v>
      </c>
      <c r="D20" s="42">
        <v>58654.0</v>
      </c>
      <c r="E20" s="42" t="s">
        <v>1995</v>
      </c>
      <c r="F20" s="21">
        <v>2500.0</v>
      </c>
      <c r="G20" s="19"/>
      <c r="H20" s="21"/>
      <c r="I20" s="25"/>
      <c r="J20" s="21"/>
      <c r="K20" s="19"/>
      <c r="L20" s="19"/>
      <c r="M20" s="19"/>
      <c r="N20" s="19"/>
      <c r="O20" s="19"/>
      <c r="P20" s="22">
        <v>2500.0</v>
      </c>
      <c r="Q20" s="20">
        <f t="shared" si="1"/>
        <v>0</v>
      </c>
      <c r="R20" s="23" t="s">
        <v>58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44980.0</v>
      </c>
      <c r="C21" s="41" t="s">
        <v>1996</v>
      </c>
      <c r="D21" s="42">
        <v>36555.0</v>
      </c>
      <c r="E21" s="42" t="s">
        <v>1175</v>
      </c>
      <c r="F21" s="21"/>
      <c r="G21" s="21"/>
      <c r="H21" s="21"/>
      <c r="I21" s="21">
        <v>3240.0</v>
      </c>
      <c r="J21" s="25"/>
      <c r="K21" s="19"/>
      <c r="L21" s="19"/>
      <c r="M21" s="19"/>
      <c r="N21" s="21"/>
      <c r="O21" s="19"/>
      <c r="P21" s="22">
        <v>3240.0</v>
      </c>
      <c r="Q21" s="20">
        <f t="shared" si="1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44980.0</v>
      </c>
      <c r="C22" s="41" t="s">
        <v>1997</v>
      </c>
      <c r="D22" s="42">
        <v>14343.0</v>
      </c>
      <c r="E22" s="42" t="s">
        <v>811</v>
      </c>
      <c r="F22" s="21"/>
      <c r="G22" s="19"/>
      <c r="H22" s="21"/>
      <c r="I22" s="21">
        <v>2650.0</v>
      </c>
      <c r="J22" s="25"/>
      <c r="K22" s="19"/>
      <c r="L22" s="19"/>
      <c r="M22" s="19"/>
      <c r="N22" s="19"/>
      <c r="O22" s="19"/>
      <c r="P22" s="22">
        <v>2650.0</v>
      </c>
      <c r="Q22" s="20">
        <f t="shared" si="1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44980.0</v>
      </c>
      <c r="C23" s="41" t="s">
        <v>1998</v>
      </c>
      <c r="D23" s="42">
        <v>63406.0</v>
      </c>
      <c r="E23" s="42" t="s">
        <v>564</v>
      </c>
      <c r="F23" s="21"/>
      <c r="G23" s="21"/>
      <c r="H23" s="21"/>
      <c r="I23" s="21"/>
      <c r="J23" s="25"/>
      <c r="K23" s="21">
        <v>300.0</v>
      </c>
      <c r="L23" s="19"/>
      <c r="M23" s="19"/>
      <c r="N23" s="19"/>
      <c r="O23" s="19"/>
      <c r="P23" s="22">
        <v>300.0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44980.0</v>
      </c>
      <c r="C24" s="41" t="s">
        <v>1999</v>
      </c>
      <c r="D24" s="42">
        <v>51017.0</v>
      </c>
      <c r="E24" s="42" t="s">
        <v>122</v>
      </c>
      <c r="F24" s="21"/>
      <c r="G24" s="19"/>
      <c r="H24" s="21">
        <v>30000.0</v>
      </c>
      <c r="I24" s="21"/>
      <c r="J24" s="25"/>
      <c r="K24" s="19"/>
      <c r="L24" s="19"/>
      <c r="M24" s="19"/>
      <c r="N24" s="19"/>
      <c r="O24" s="19"/>
      <c r="P24" s="22">
        <v>30000.0</v>
      </c>
      <c r="Q24" s="20">
        <f t="shared" si="1"/>
        <v>0</v>
      </c>
      <c r="R24" s="23" t="s">
        <v>24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44980.0</v>
      </c>
      <c r="C25" s="41" t="s">
        <v>2000</v>
      </c>
      <c r="D25" s="42">
        <v>43112.0</v>
      </c>
      <c r="E25" s="42" t="s">
        <v>2001</v>
      </c>
      <c r="F25" s="21"/>
      <c r="G25" s="19"/>
      <c r="H25" s="19"/>
      <c r="I25" s="21"/>
      <c r="J25" s="25">
        <v>1750.0</v>
      </c>
      <c r="K25" s="21"/>
      <c r="L25" s="19"/>
      <c r="M25" s="19"/>
      <c r="N25" s="21"/>
      <c r="O25" s="19"/>
      <c r="P25" s="22">
        <v>1750.0</v>
      </c>
      <c r="Q25" s="20">
        <f t="shared" si="1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44980.0</v>
      </c>
      <c r="C26" s="41" t="s">
        <v>2002</v>
      </c>
      <c r="D26" s="42">
        <v>66838.0</v>
      </c>
      <c r="E26" s="42" t="s">
        <v>183</v>
      </c>
      <c r="F26" s="21"/>
      <c r="G26" s="21"/>
      <c r="H26" s="21"/>
      <c r="I26" s="21">
        <v>25600.0</v>
      </c>
      <c r="J26" s="25"/>
      <c r="K26" s="21"/>
      <c r="L26" s="19"/>
      <c r="M26" s="19"/>
      <c r="N26" s="19"/>
      <c r="O26" s="19"/>
      <c r="P26" s="22">
        <v>25600.0</v>
      </c>
      <c r="Q26" s="20">
        <f t="shared" si="1"/>
        <v>0</v>
      </c>
      <c r="R26" s="23" t="s">
        <v>65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44980.0</v>
      </c>
      <c r="C27" s="41" t="s">
        <v>2003</v>
      </c>
      <c r="D27" s="42">
        <v>54581.0</v>
      </c>
      <c r="E27" s="42" t="s">
        <v>2004</v>
      </c>
      <c r="F27" s="19"/>
      <c r="G27" s="21"/>
      <c r="H27" s="21"/>
      <c r="I27" s="25">
        <v>10000.0</v>
      </c>
      <c r="J27" s="21"/>
      <c r="K27" s="19"/>
      <c r="L27" s="19"/>
      <c r="M27" s="19"/>
      <c r="N27" s="19"/>
      <c r="O27" s="19"/>
      <c r="P27" s="22">
        <v>10000.0</v>
      </c>
      <c r="Q27" s="20">
        <f t="shared" si="1"/>
        <v>0</v>
      </c>
      <c r="R27" s="23" t="s">
        <v>24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44980.0</v>
      </c>
      <c r="C28" s="41" t="s">
        <v>2005</v>
      </c>
      <c r="D28" s="42">
        <v>10744.0</v>
      </c>
      <c r="E28" s="42" t="s">
        <v>185</v>
      </c>
      <c r="F28" s="21"/>
      <c r="G28" s="21"/>
      <c r="H28" s="21"/>
      <c r="I28" s="25">
        <v>10000.0</v>
      </c>
      <c r="J28" s="21"/>
      <c r="K28" s="19"/>
      <c r="L28" s="19"/>
      <c r="M28" s="21"/>
      <c r="N28" s="50"/>
      <c r="O28" s="19"/>
      <c r="P28" s="22">
        <v>10000.0</v>
      </c>
      <c r="Q28" s="20">
        <f t="shared" si="1"/>
        <v>0</v>
      </c>
      <c r="R28" s="23" t="s">
        <v>75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44980.0</v>
      </c>
      <c r="C29" s="41" t="s">
        <v>2006</v>
      </c>
      <c r="D29" s="42">
        <v>57499.0</v>
      </c>
      <c r="E29" s="42" t="s">
        <v>26</v>
      </c>
      <c r="F29" s="21"/>
      <c r="G29" s="21"/>
      <c r="H29" s="21"/>
      <c r="I29" s="21">
        <v>5000.0</v>
      </c>
      <c r="J29" s="25"/>
      <c r="K29" s="19"/>
      <c r="L29" s="19"/>
      <c r="M29" s="21"/>
      <c r="N29" s="51"/>
      <c r="O29" s="19"/>
      <c r="P29" s="22">
        <v>5000.0</v>
      </c>
      <c r="Q29" s="20">
        <f t="shared" si="1"/>
        <v>0</v>
      </c>
      <c r="R29" s="23" t="s">
        <v>75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44980.0</v>
      </c>
      <c r="C30" s="41" t="s">
        <v>2007</v>
      </c>
      <c r="D30" s="42">
        <v>75801.0</v>
      </c>
      <c r="E30" s="42" t="s">
        <v>598</v>
      </c>
      <c r="F30" s="19"/>
      <c r="G30" s="19"/>
      <c r="H30" s="21"/>
      <c r="I30" s="25">
        <v>15600.0</v>
      </c>
      <c r="J30" s="21"/>
      <c r="K30" s="19"/>
      <c r="L30" s="19"/>
      <c r="M30" s="19"/>
      <c r="N30" s="21"/>
      <c r="O30" s="19"/>
      <c r="P30" s="22">
        <v>15600.0</v>
      </c>
      <c r="Q30" s="20">
        <f t="shared" si="1"/>
        <v>0</v>
      </c>
      <c r="R30" s="23" t="s">
        <v>47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44980.0</v>
      </c>
      <c r="C31" s="41" t="s">
        <v>2008</v>
      </c>
      <c r="D31" s="42">
        <v>75565.0</v>
      </c>
      <c r="E31" s="42" t="s">
        <v>2009</v>
      </c>
      <c r="F31" s="19"/>
      <c r="G31" s="19"/>
      <c r="H31" s="21"/>
      <c r="I31" s="25">
        <v>1040.0</v>
      </c>
      <c r="J31" s="21"/>
      <c r="K31" s="21"/>
      <c r="L31" s="19"/>
      <c r="M31" s="19"/>
      <c r="N31" s="21"/>
      <c r="O31" s="19"/>
      <c r="P31" s="22">
        <v>1040.0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44980.0</v>
      </c>
      <c r="C32" s="41" t="s">
        <v>2010</v>
      </c>
      <c r="D32" s="42">
        <v>73073.0</v>
      </c>
      <c r="E32" s="42" t="s">
        <v>2011</v>
      </c>
      <c r="F32" s="19"/>
      <c r="G32" s="21"/>
      <c r="H32" s="21"/>
      <c r="I32" s="25">
        <v>500.0</v>
      </c>
      <c r="J32" s="21"/>
      <c r="K32" s="21"/>
      <c r="L32" s="19"/>
      <c r="M32" s="21"/>
      <c r="N32" s="19"/>
      <c r="O32" s="19"/>
      <c r="P32" s="22">
        <v>500.0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44980.0</v>
      </c>
      <c r="C33" s="41" t="s">
        <v>2012</v>
      </c>
      <c r="D33" s="42">
        <v>19122.0</v>
      </c>
      <c r="E33" s="42" t="s">
        <v>738</v>
      </c>
      <c r="F33" s="19"/>
      <c r="G33" s="19"/>
      <c r="H33" s="21"/>
      <c r="I33" s="25">
        <v>18100.0</v>
      </c>
      <c r="J33" s="21"/>
      <c r="K33" s="21"/>
      <c r="L33" s="19"/>
      <c r="M33" s="19"/>
      <c r="N33" s="21"/>
      <c r="O33" s="19"/>
      <c r="P33" s="22">
        <v>18100.0</v>
      </c>
      <c r="Q33" s="20">
        <f t="shared" si="1"/>
        <v>0</v>
      </c>
      <c r="R33" s="23" t="s">
        <v>58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44980.0</v>
      </c>
      <c r="C34" s="41" t="s">
        <v>2013</v>
      </c>
      <c r="D34" s="42">
        <v>51876.0</v>
      </c>
      <c r="E34" s="42" t="s">
        <v>582</v>
      </c>
      <c r="F34" s="21"/>
      <c r="G34" s="21"/>
      <c r="H34" s="19"/>
      <c r="I34" s="25">
        <v>17250.0</v>
      </c>
      <c r="J34" s="21"/>
      <c r="K34" s="21"/>
      <c r="L34" s="19"/>
      <c r="M34" s="19"/>
      <c r="N34" s="21"/>
      <c r="O34" s="19"/>
      <c r="P34" s="22">
        <v>17250.0</v>
      </c>
      <c r="Q34" s="20">
        <f t="shared" si="1"/>
        <v>0</v>
      </c>
      <c r="R34" s="23" t="s">
        <v>24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44980.0</v>
      </c>
      <c r="C35" s="41" t="s">
        <v>2014</v>
      </c>
      <c r="D35" s="42">
        <v>52083.0</v>
      </c>
      <c r="E35" s="42" t="s">
        <v>164</v>
      </c>
      <c r="F35" s="19"/>
      <c r="G35" s="19"/>
      <c r="H35" s="21"/>
      <c r="I35" s="25">
        <v>21400.0</v>
      </c>
      <c r="J35" s="21"/>
      <c r="K35" s="19"/>
      <c r="L35" s="19"/>
      <c r="M35" s="19"/>
      <c r="N35" s="19"/>
      <c r="O35" s="19"/>
      <c r="P35" s="22">
        <v>21400.0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44980.0</v>
      </c>
      <c r="C36" s="41" t="s">
        <v>2015</v>
      </c>
      <c r="D36" s="42">
        <v>37242.0</v>
      </c>
      <c r="E36" s="42" t="s">
        <v>2016</v>
      </c>
      <c r="F36" s="19"/>
      <c r="G36" s="19"/>
      <c r="H36" s="21"/>
      <c r="I36" s="21">
        <v>3750.0</v>
      </c>
      <c r="J36" s="25"/>
      <c r="K36" s="19"/>
      <c r="L36" s="19"/>
      <c r="M36" s="19"/>
      <c r="N36" s="19"/>
      <c r="O36" s="19"/>
      <c r="P36" s="22">
        <v>3750.0</v>
      </c>
      <c r="Q36" s="20">
        <f t="shared" si="1"/>
        <v>0</v>
      </c>
      <c r="R36" s="23" t="s">
        <v>65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44980.0</v>
      </c>
      <c r="C37" s="41" t="s">
        <v>2017</v>
      </c>
      <c r="D37" s="42">
        <v>64857.0</v>
      </c>
      <c r="E37" s="42" t="s">
        <v>319</v>
      </c>
      <c r="F37" s="19"/>
      <c r="G37" s="21"/>
      <c r="H37" s="19"/>
      <c r="I37" s="25">
        <v>5150.0</v>
      </c>
      <c r="J37" s="21"/>
      <c r="K37" s="21"/>
      <c r="L37" s="19"/>
      <c r="M37" s="19"/>
      <c r="N37" s="21"/>
      <c r="O37" s="19"/>
      <c r="P37" s="22">
        <v>5150.0</v>
      </c>
      <c r="Q37" s="20">
        <f t="shared" si="1"/>
        <v>0</v>
      </c>
      <c r="R37" s="23" t="s">
        <v>65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44980.0</v>
      </c>
      <c r="C38" s="41" t="s">
        <v>2018</v>
      </c>
      <c r="D38" s="42">
        <v>21818.0</v>
      </c>
      <c r="E38" s="42" t="s">
        <v>62</v>
      </c>
      <c r="F38" s="19"/>
      <c r="G38" s="21"/>
      <c r="H38" s="19"/>
      <c r="I38" s="25">
        <v>9200.0</v>
      </c>
      <c r="J38" s="19"/>
      <c r="K38" s="21"/>
      <c r="L38" s="19"/>
      <c r="M38" s="19"/>
      <c r="N38" s="19"/>
      <c r="O38" s="21"/>
      <c r="P38" s="22">
        <v>9200.0</v>
      </c>
      <c r="Q38" s="20">
        <f t="shared" si="1"/>
        <v>0</v>
      </c>
      <c r="R38" s="23" t="s">
        <v>24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44980.0</v>
      </c>
      <c r="C39" s="41" t="s">
        <v>2019</v>
      </c>
      <c r="D39" s="42">
        <v>51697.0</v>
      </c>
      <c r="E39" s="42" t="s">
        <v>316</v>
      </c>
      <c r="F39" s="20"/>
      <c r="G39" s="19"/>
      <c r="H39" s="21"/>
      <c r="I39" s="21"/>
      <c r="J39" s="21">
        <v>1400.0</v>
      </c>
      <c r="K39" s="19"/>
      <c r="L39" s="19"/>
      <c r="M39" s="19"/>
      <c r="N39" s="21"/>
      <c r="O39" s="21"/>
      <c r="P39" s="22">
        <v>1400.0</v>
      </c>
      <c r="Q39" s="20">
        <f t="shared" si="1"/>
        <v>0</v>
      </c>
      <c r="R39" s="23" t="s">
        <v>75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44980.0</v>
      </c>
      <c r="C40" s="41" t="s">
        <v>2020</v>
      </c>
      <c r="D40" s="42">
        <v>70684.0</v>
      </c>
      <c r="E40" s="42" t="s">
        <v>436</v>
      </c>
      <c r="F40" s="20"/>
      <c r="G40" s="19"/>
      <c r="H40" s="21"/>
      <c r="I40" s="21"/>
      <c r="J40" s="21">
        <v>10000.0</v>
      </c>
      <c r="K40" s="21"/>
      <c r="L40" s="19"/>
      <c r="M40" s="19"/>
      <c r="N40" s="21"/>
      <c r="O40" s="21"/>
      <c r="P40" s="22">
        <v>10000.0</v>
      </c>
      <c r="Q40" s="20">
        <f t="shared" si="1"/>
        <v>0</v>
      </c>
      <c r="R40" s="23" t="s">
        <v>65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44980.0</v>
      </c>
      <c r="C41" s="41" t="s">
        <v>2021</v>
      </c>
      <c r="D41" s="42">
        <v>48631.0</v>
      </c>
      <c r="E41" s="42" t="s">
        <v>53</v>
      </c>
      <c r="F41" s="20"/>
      <c r="G41" s="19"/>
      <c r="H41" s="21"/>
      <c r="I41" s="21">
        <v>16200.0</v>
      </c>
      <c r="J41" s="21"/>
      <c r="K41" s="21"/>
      <c r="L41" s="19"/>
      <c r="M41" s="19"/>
      <c r="N41" s="21"/>
      <c r="O41" s="21"/>
      <c r="P41" s="22">
        <v>16200.0</v>
      </c>
      <c r="Q41" s="20">
        <f t="shared" si="1"/>
        <v>0</v>
      </c>
      <c r="R41" s="23" t="s">
        <v>75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44980.0</v>
      </c>
      <c r="C42" s="41" t="s">
        <v>2022</v>
      </c>
      <c r="D42" s="42">
        <v>22727.0</v>
      </c>
      <c r="E42" s="42" t="s">
        <v>503</v>
      </c>
      <c r="F42" s="20"/>
      <c r="G42" s="19"/>
      <c r="H42" s="21"/>
      <c r="I42" s="21">
        <v>5000.0</v>
      </c>
      <c r="J42" s="21"/>
      <c r="K42" s="21"/>
      <c r="L42" s="19"/>
      <c r="M42" s="19"/>
      <c r="N42" s="21"/>
      <c r="O42" s="21"/>
      <c r="P42" s="22">
        <v>5000.0</v>
      </c>
      <c r="Q42" s="20">
        <f t="shared" si="1"/>
        <v>0</v>
      </c>
      <c r="R42" s="23" t="s">
        <v>75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44980.0</v>
      </c>
      <c r="C43" s="41" t="s">
        <v>2023</v>
      </c>
      <c r="D43" s="42">
        <v>14329.0</v>
      </c>
      <c r="E43" s="42" t="s">
        <v>55</v>
      </c>
      <c r="F43" s="20"/>
      <c r="G43" s="19"/>
      <c r="H43" s="21"/>
      <c r="I43" s="21">
        <v>1250.0</v>
      </c>
      <c r="J43" s="21"/>
      <c r="K43" s="21"/>
      <c r="L43" s="19"/>
      <c r="M43" s="19"/>
      <c r="N43" s="21"/>
      <c r="O43" s="21"/>
      <c r="P43" s="22">
        <v>1250.0</v>
      </c>
      <c r="Q43" s="20">
        <f t="shared" si="1"/>
        <v>0</v>
      </c>
      <c r="R43" s="23" t="s">
        <v>65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44980.0</v>
      </c>
      <c r="C44" s="41" t="s">
        <v>2024</v>
      </c>
      <c r="D44" s="42">
        <v>54226.0</v>
      </c>
      <c r="E44" s="42" t="s">
        <v>326</v>
      </c>
      <c r="F44" s="25"/>
      <c r="G44" s="19"/>
      <c r="H44" s="21"/>
      <c r="I44" s="21">
        <v>2650.0</v>
      </c>
      <c r="J44" s="21"/>
      <c r="K44" s="21"/>
      <c r="L44" s="19"/>
      <c r="M44" s="19"/>
      <c r="N44" s="21"/>
      <c r="O44" s="21"/>
      <c r="P44" s="22">
        <v>2650.0</v>
      </c>
      <c r="Q44" s="20">
        <f t="shared" si="1"/>
        <v>0</v>
      </c>
      <c r="R44" s="23" t="s">
        <v>75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44980.0</v>
      </c>
      <c r="C45" s="41" t="s">
        <v>2025</v>
      </c>
      <c r="D45" s="42">
        <v>10881.0</v>
      </c>
      <c r="E45" s="42" t="s">
        <v>2026</v>
      </c>
      <c r="F45" s="25">
        <v>6750.0</v>
      </c>
      <c r="G45" s="19"/>
      <c r="H45" s="21"/>
      <c r="I45" s="21"/>
      <c r="J45" s="21"/>
      <c r="K45" s="21"/>
      <c r="L45" s="19"/>
      <c r="M45" s="19"/>
      <c r="N45" s="21"/>
      <c r="O45" s="21"/>
      <c r="P45" s="22">
        <v>6750.0</v>
      </c>
      <c r="Q45" s="20">
        <f t="shared" si="1"/>
        <v>0</v>
      </c>
      <c r="R45" s="23" t="s">
        <v>24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44980.0</v>
      </c>
      <c r="C46" s="41" t="s">
        <v>2027</v>
      </c>
      <c r="D46" s="42">
        <v>10881.0</v>
      </c>
      <c r="E46" s="42" t="s">
        <v>2026</v>
      </c>
      <c r="F46" s="25">
        <v>1290.0</v>
      </c>
      <c r="G46" s="19"/>
      <c r="H46" s="21"/>
      <c r="I46" s="21"/>
      <c r="J46" s="21"/>
      <c r="K46" s="21"/>
      <c r="L46" s="19"/>
      <c r="M46" s="19"/>
      <c r="N46" s="21"/>
      <c r="O46" s="21"/>
      <c r="P46" s="22">
        <v>1290.0</v>
      </c>
      <c r="Q46" s="20">
        <f t="shared" si="1"/>
        <v>0</v>
      </c>
      <c r="R46" s="23" t="s">
        <v>24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44980.0</v>
      </c>
      <c r="C47" s="41" t="s">
        <v>2028</v>
      </c>
      <c r="D47" s="42">
        <v>52083.0</v>
      </c>
      <c r="E47" s="42" t="s">
        <v>164</v>
      </c>
      <c r="F47" s="20"/>
      <c r="G47" s="19"/>
      <c r="H47" s="21"/>
      <c r="I47" s="21">
        <v>4318.0</v>
      </c>
      <c r="J47" s="21"/>
      <c r="K47" s="21"/>
      <c r="L47" s="19"/>
      <c r="M47" s="19"/>
      <c r="N47" s="21"/>
      <c r="O47" s="21"/>
      <c r="P47" s="22">
        <v>4318.0</v>
      </c>
      <c r="Q47" s="20">
        <f t="shared" si="1"/>
        <v>0</v>
      </c>
      <c r="R47" s="23" t="s">
        <v>42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44980.0</v>
      </c>
      <c r="C48" s="41" t="s">
        <v>2029</v>
      </c>
      <c r="D48" s="42">
        <v>53249.0</v>
      </c>
      <c r="E48" s="42" t="s">
        <v>152</v>
      </c>
      <c r="F48" s="20"/>
      <c r="G48" s="19"/>
      <c r="H48" s="21"/>
      <c r="I48" s="21"/>
      <c r="J48" s="21">
        <v>15000.0</v>
      </c>
      <c r="K48" s="21"/>
      <c r="L48" s="19"/>
      <c r="M48" s="19"/>
      <c r="N48" s="21"/>
      <c r="O48" s="21"/>
      <c r="P48" s="22">
        <v>15000.0</v>
      </c>
      <c r="Q48" s="20">
        <f t="shared" si="1"/>
        <v>0</v>
      </c>
      <c r="R48" s="23" t="s">
        <v>58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44980.0</v>
      </c>
      <c r="C49" s="41" t="s">
        <v>2030</v>
      </c>
      <c r="D49" s="42">
        <v>76099.0</v>
      </c>
      <c r="E49" s="42" t="s">
        <v>2031</v>
      </c>
      <c r="F49" s="20"/>
      <c r="G49" s="19"/>
      <c r="H49" s="21"/>
      <c r="I49" s="21">
        <v>27000.0</v>
      </c>
      <c r="J49" s="21"/>
      <c r="K49" s="21"/>
      <c r="L49" s="19"/>
      <c r="M49" s="19"/>
      <c r="N49" s="21"/>
      <c r="O49" s="21"/>
      <c r="P49" s="22">
        <v>27000.0</v>
      </c>
      <c r="Q49" s="20">
        <f t="shared" si="1"/>
        <v>0</v>
      </c>
      <c r="R49" s="23" t="s">
        <v>58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44980.0</v>
      </c>
      <c r="C50" s="41" t="s">
        <v>2032</v>
      </c>
      <c r="D50" s="42">
        <v>59103.0</v>
      </c>
      <c r="E50" s="42" t="s">
        <v>148</v>
      </c>
      <c r="F50" s="20"/>
      <c r="G50" s="19"/>
      <c r="H50" s="21"/>
      <c r="I50" s="21">
        <v>8400.0</v>
      </c>
      <c r="J50" s="21"/>
      <c r="K50" s="21"/>
      <c r="L50" s="19"/>
      <c r="M50" s="19"/>
      <c r="N50" s="21"/>
      <c r="O50" s="21"/>
      <c r="P50" s="22">
        <v>8400.0</v>
      </c>
      <c r="Q50" s="20">
        <f t="shared" si="1"/>
        <v>0</v>
      </c>
      <c r="R50" s="23" t="s">
        <v>58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44980.0</v>
      </c>
      <c r="C51" s="41" t="s">
        <v>2033</v>
      </c>
      <c r="D51" s="42">
        <v>76103.0</v>
      </c>
      <c r="E51" s="42" t="s">
        <v>2034</v>
      </c>
      <c r="F51" s="25"/>
      <c r="G51" s="19"/>
      <c r="H51" s="21"/>
      <c r="I51" s="21">
        <v>300.0</v>
      </c>
      <c r="J51" s="21"/>
      <c r="K51" s="21"/>
      <c r="L51" s="19"/>
      <c r="M51" s="19"/>
      <c r="N51" s="21"/>
      <c r="O51" s="21"/>
      <c r="P51" s="22">
        <v>300.0</v>
      </c>
      <c r="Q51" s="20">
        <f t="shared" si="1"/>
        <v>0</v>
      </c>
      <c r="R51" s="23" t="s">
        <v>58</v>
      </c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44980.0</v>
      </c>
      <c r="C52" s="41" t="s">
        <v>2035</v>
      </c>
      <c r="D52" s="42">
        <v>52263.0</v>
      </c>
      <c r="E52" s="42" t="s">
        <v>2036</v>
      </c>
      <c r="F52" s="20"/>
      <c r="G52" s="19"/>
      <c r="H52" s="21"/>
      <c r="I52" s="21">
        <v>600.0</v>
      </c>
      <c r="J52" s="21"/>
      <c r="K52" s="21"/>
      <c r="L52" s="19"/>
      <c r="M52" s="19"/>
      <c r="N52" s="21"/>
      <c r="O52" s="21"/>
      <c r="P52" s="22">
        <v>600.0</v>
      </c>
      <c r="Q52" s="20">
        <f t="shared" si="1"/>
        <v>0</v>
      </c>
      <c r="R52" s="23" t="s">
        <v>47</v>
      </c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40">
        <v>44980.0</v>
      </c>
      <c r="C53" s="41" t="s">
        <v>2037</v>
      </c>
      <c r="D53" s="42">
        <v>50595.0</v>
      </c>
      <c r="E53" s="42" t="s">
        <v>484</v>
      </c>
      <c r="F53" s="20"/>
      <c r="G53" s="19"/>
      <c r="H53" s="21">
        <v>48400.0</v>
      </c>
      <c r="I53" s="21"/>
      <c r="J53" s="21"/>
      <c r="K53" s="21"/>
      <c r="L53" s="19"/>
      <c r="M53" s="19"/>
      <c r="N53" s="21"/>
      <c r="O53" s="21"/>
      <c r="P53" s="22">
        <v>48400.0</v>
      </c>
      <c r="Q53" s="20">
        <f t="shared" si="1"/>
        <v>0</v>
      </c>
      <c r="R53" s="23" t="s">
        <v>47</v>
      </c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40">
        <v>44980.0</v>
      </c>
      <c r="C54" s="41" t="s">
        <v>2038</v>
      </c>
      <c r="D54" s="42">
        <v>65868.0</v>
      </c>
      <c r="E54" s="42" t="s">
        <v>785</v>
      </c>
      <c r="F54" s="20"/>
      <c r="G54" s="19"/>
      <c r="H54" s="21"/>
      <c r="I54" s="21"/>
      <c r="J54" s="21"/>
      <c r="K54" s="21"/>
      <c r="L54" s="19"/>
      <c r="M54" s="19"/>
      <c r="N54" s="21">
        <v>3275.0</v>
      </c>
      <c r="O54" s="21"/>
      <c r="P54" s="22">
        <v>3275.0</v>
      </c>
      <c r="Q54" s="20">
        <f t="shared" si="1"/>
        <v>0</v>
      </c>
      <c r="R54" s="23"/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40">
        <v>44980.0</v>
      </c>
      <c r="C55" s="41" t="s">
        <v>2039</v>
      </c>
      <c r="D55" s="42">
        <v>21828.0</v>
      </c>
      <c r="E55" s="42" t="s">
        <v>235</v>
      </c>
      <c r="F55" s="20"/>
      <c r="G55" s="19"/>
      <c r="H55" s="21"/>
      <c r="I55" s="21"/>
      <c r="J55" s="21"/>
      <c r="K55" s="21">
        <v>8000.0</v>
      </c>
      <c r="L55" s="19"/>
      <c r="M55" s="19"/>
      <c r="N55" s="21"/>
      <c r="O55" s="21"/>
      <c r="P55" s="22">
        <v>8000.0</v>
      </c>
      <c r="Q55" s="20">
        <f t="shared" si="1"/>
        <v>0</v>
      </c>
      <c r="R55" s="23"/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1"/>
      <c r="B56" s="32"/>
      <c r="C56" s="32"/>
      <c r="D56" s="32"/>
      <c r="E56" s="32"/>
      <c r="F56" s="33">
        <f t="shared" ref="F56:P56" si="2">SUM(F5:F55)</f>
        <v>13040</v>
      </c>
      <c r="G56" s="33">
        <f t="shared" si="2"/>
        <v>12500</v>
      </c>
      <c r="H56" s="33">
        <f t="shared" si="2"/>
        <v>78400</v>
      </c>
      <c r="I56" s="33">
        <f t="shared" si="2"/>
        <v>228448</v>
      </c>
      <c r="J56" s="33">
        <f t="shared" si="2"/>
        <v>92550</v>
      </c>
      <c r="K56" s="33">
        <f t="shared" si="2"/>
        <v>8300</v>
      </c>
      <c r="L56" s="33">
        <f t="shared" si="2"/>
        <v>0</v>
      </c>
      <c r="M56" s="33">
        <f t="shared" si="2"/>
        <v>0</v>
      </c>
      <c r="N56" s="33">
        <f t="shared" si="2"/>
        <v>3275</v>
      </c>
      <c r="O56" s="33">
        <f t="shared" si="2"/>
        <v>0</v>
      </c>
      <c r="P56" s="33">
        <f t="shared" si="2"/>
        <v>436513</v>
      </c>
      <c r="Q56" s="20">
        <f t="shared" si="1"/>
        <v>0</v>
      </c>
      <c r="R56" s="35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36"/>
      <c r="B57" s="32"/>
      <c r="C57" s="32"/>
      <c r="D57" s="32"/>
      <c r="E57" s="32"/>
      <c r="F57" s="37">
        <f>SUM(F56+G56+H56+I56+J56+K56+L56+M56+N56+O56)</f>
        <v>436513</v>
      </c>
      <c r="G57" s="8"/>
      <c r="H57" s="8"/>
      <c r="I57" s="8"/>
      <c r="J57" s="8"/>
      <c r="K57" s="8"/>
      <c r="L57" s="9"/>
      <c r="M57" s="38"/>
      <c r="N57" s="38"/>
      <c r="O57" s="38"/>
      <c r="P57" s="24"/>
      <c r="Q57" s="24"/>
      <c r="R57" s="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 t="s">
        <v>27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53"/>
      <c r="K68" s="4"/>
      <c r="L68" s="4"/>
      <c r="M68" s="4"/>
      <c r="N68" s="4"/>
      <c r="O68" s="4"/>
      <c r="P68" s="4"/>
      <c r="Q68" s="4"/>
      <c r="R68" s="4"/>
      <c r="S68" s="4"/>
      <c r="T68" s="4" t="s">
        <v>30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7">
    <mergeCell ref="E2:E4"/>
    <mergeCell ref="F3:F4"/>
    <mergeCell ref="G3:H3"/>
    <mergeCell ref="I3:J3"/>
    <mergeCell ref="K3:K4"/>
    <mergeCell ref="L3:L4"/>
    <mergeCell ref="F57:L5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54" t="s">
        <v>2040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44981.0</v>
      </c>
      <c r="C5" s="41" t="s">
        <v>2041</v>
      </c>
      <c r="D5" s="42">
        <v>50739.0</v>
      </c>
      <c r="E5" s="42" t="s">
        <v>150</v>
      </c>
      <c r="F5" s="21"/>
      <c r="G5" s="19"/>
      <c r="H5" s="19"/>
      <c r="I5" s="25">
        <v>2500.0</v>
      </c>
      <c r="J5" s="21"/>
      <c r="K5" s="21"/>
      <c r="L5" s="19"/>
      <c r="M5" s="19"/>
      <c r="N5" s="21"/>
      <c r="O5" s="19"/>
      <c r="P5" s="22">
        <v>2500.0</v>
      </c>
      <c r="Q5" s="20">
        <f t="shared" ref="Q5:Q56" si="1">F5+G5+H5+I5+J5+K5+L5+N5+O5-P5</f>
        <v>0</v>
      </c>
      <c r="R5" s="23" t="s">
        <v>75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44981.0</v>
      </c>
      <c r="C6" s="41" t="s">
        <v>2042</v>
      </c>
      <c r="D6" s="42">
        <v>54459.0</v>
      </c>
      <c r="E6" s="42" t="s">
        <v>2043</v>
      </c>
      <c r="F6" s="19"/>
      <c r="G6" s="19"/>
      <c r="H6" s="19"/>
      <c r="I6" s="25">
        <v>5150.0</v>
      </c>
      <c r="J6" s="21"/>
      <c r="K6" s="21"/>
      <c r="L6" s="19"/>
      <c r="M6" s="19"/>
      <c r="N6" s="19"/>
      <c r="O6" s="19"/>
      <c r="P6" s="22">
        <v>5150.0</v>
      </c>
      <c r="Q6" s="20">
        <f t="shared" si="1"/>
        <v>0</v>
      </c>
      <c r="R6" s="23" t="s">
        <v>47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44981.0</v>
      </c>
      <c r="C7" s="41" t="s">
        <v>2044</v>
      </c>
      <c r="D7" s="42">
        <v>69153.0</v>
      </c>
      <c r="E7" s="42" t="s">
        <v>2045</v>
      </c>
      <c r="F7" s="19"/>
      <c r="G7" s="21"/>
      <c r="H7" s="19"/>
      <c r="I7" s="52">
        <v>5150.0</v>
      </c>
      <c r="J7" s="25"/>
      <c r="K7" s="19"/>
      <c r="L7" s="19"/>
      <c r="M7" s="19"/>
      <c r="N7" s="19"/>
      <c r="O7" s="19"/>
      <c r="P7" s="22">
        <v>5150.0</v>
      </c>
      <c r="Q7" s="20">
        <f t="shared" si="1"/>
        <v>0</v>
      </c>
      <c r="R7" s="23" t="s">
        <v>75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44981.0</v>
      </c>
      <c r="C8" s="41" t="s">
        <v>2046</v>
      </c>
      <c r="D8" s="42">
        <v>10288.0</v>
      </c>
      <c r="E8" s="42" t="s">
        <v>67</v>
      </c>
      <c r="F8" s="21"/>
      <c r="G8" s="21"/>
      <c r="H8" s="19"/>
      <c r="I8" s="25"/>
      <c r="J8" s="21"/>
      <c r="K8" s="21">
        <v>600.0</v>
      </c>
      <c r="L8" s="19"/>
      <c r="M8" s="19"/>
      <c r="N8" s="19"/>
      <c r="O8" s="19"/>
      <c r="P8" s="22">
        <v>600.0</v>
      </c>
      <c r="Q8" s="20">
        <f t="shared" si="1"/>
        <v>0</v>
      </c>
      <c r="R8" s="23" t="s">
        <v>24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44981.0</v>
      </c>
      <c r="C9" s="41" t="s">
        <v>2047</v>
      </c>
      <c r="D9" s="42">
        <v>10288.0</v>
      </c>
      <c r="E9" s="42" t="s">
        <v>67</v>
      </c>
      <c r="F9" s="21"/>
      <c r="G9" s="21"/>
      <c r="H9" s="21"/>
      <c r="I9" s="25">
        <v>20000.0</v>
      </c>
      <c r="J9" s="21"/>
      <c r="K9" s="21"/>
      <c r="L9" s="19"/>
      <c r="M9" s="19"/>
      <c r="N9" s="19"/>
      <c r="O9" s="19"/>
      <c r="P9" s="22">
        <v>20000.0</v>
      </c>
      <c r="Q9" s="20">
        <f t="shared" si="1"/>
        <v>0</v>
      </c>
      <c r="R9" s="23" t="s">
        <v>24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44981.0</v>
      </c>
      <c r="C10" s="41" t="s">
        <v>2048</v>
      </c>
      <c r="D10" s="42">
        <v>35227.0</v>
      </c>
      <c r="E10" s="42" t="s">
        <v>390</v>
      </c>
      <c r="F10" s="21"/>
      <c r="G10" s="19"/>
      <c r="H10" s="21"/>
      <c r="I10" s="25">
        <v>625.0</v>
      </c>
      <c r="J10" s="21"/>
      <c r="K10" s="19"/>
      <c r="L10" s="19"/>
      <c r="M10" s="19"/>
      <c r="N10" s="19"/>
      <c r="O10" s="19"/>
      <c r="P10" s="22">
        <v>625.0</v>
      </c>
      <c r="Q10" s="20">
        <f t="shared" si="1"/>
        <v>0</v>
      </c>
      <c r="R10" s="23" t="s">
        <v>47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44981.0</v>
      </c>
      <c r="C11" s="41" t="s">
        <v>2049</v>
      </c>
      <c r="D11" s="42">
        <v>41669.0</v>
      </c>
      <c r="E11" s="42" t="s">
        <v>2050</v>
      </c>
      <c r="F11" s="19"/>
      <c r="G11" s="19"/>
      <c r="H11" s="21"/>
      <c r="I11" s="25"/>
      <c r="J11" s="25">
        <v>4650.0</v>
      </c>
      <c r="K11" s="21"/>
      <c r="L11" s="19"/>
      <c r="M11" s="19"/>
      <c r="N11" s="19"/>
      <c r="O11" s="19"/>
      <c r="P11" s="22">
        <v>4650.0</v>
      </c>
      <c r="Q11" s="20">
        <f t="shared" si="1"/>
        <v>0</v>
      </c>
      <c r="R11" s="23" t="s">
        <v>47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44981.0</v>
      </c>
      <c r="C12" s="41" t="s">
        <v>2051</v>
      </c>
      <c r="D12" s="42">
        <v>48053.0</v>
      </c>
      <c r="E12" s="42" t="s">
        <v>1252</v>
      </c>
      <c r="F12" s="19"/>
      <c r="G12" s="21"/>
      <c r="H12" s="19"/>
      <c r="I12" s="25">
        <v>2500.0</v>
      </c>
      <c r="J12" s="21"/>
      <c r="K12" s="21"/>
      <c r="L12" s="19"/>
      <c r="M12" s="19"/>
      <c r="N12" s="19"/>
      <c r="O12" s="19"/>
      <c r="P12" s="22">
        <v>2500.0</v>
      </c>
      <c r="Q12" s="20">
        <f t="shared" si="1"/>
        <v>0</v>
      </c>
      <c r="R12" s="23" t="s">
        <v>75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44981.0</v>
      </c>
      <c r="C13" s="41" t="s">
        <v>2052</v>
      </c>
      <c r="D13" s="42">
        <v>51017.0</v>
      </c>
      <c r="E13" s="42" t="s">
        <v>122</v>
      </c>
      <c r="F13" s="19"/>
      <c r="G13" s="19"/>
      <c r="H13" s="21">
        <v>45000.0</v>
      </c>
      <c r="I13" s="25"/>
      <c r="J13" s="21"/>
      <c r="K13" s="21"/>
      <c r="L13" s="19"/>
      <c r="M13" s="21"/>
      <c r="N13" s="19"/>
      <c r="O13" s="19"/>
      <c r="P13" s="22">
        <v>45000.0</v>
      </c>
      <c r="Q13" s="20">
        <f t="shared" si="1"/>
        <v>0</v>
      </c>
      <c r="R13" s="23" t="s">
        <v>24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44981.0</v>
      </c>
      <c r="C14" s="41" t="s">
        <v>2053</v>
      </c>
      <c r="D14" s="42">
        <v>52669.0</v>
      </c>
      <c r="E14" s="42" t="s">
        <v>44</v>
      </c>
      <c r="F14" s="21"/>
      <c r="G14" s="19"/>
      <c r="H14" s="21"/>
      <c r="I14" s="25">
        <v>1250.0</v>
      </c>
      <c r="J14" s="21"/>
      <c r="K14" s="21"/>
      <c r="L14" s="19"/>
      <c r="M14" s="19"/>
      <c r="N14" s="19"/>
      <c r="O14" s="19"/>
      <c r="P14" s="22">
        <v>1250.0</v>
      </c>
      <c r="Q14" s="20">
        <f t="shared" si="1"/>
        <v>0</v>
      </c>
      <c r="R14" s="23" t="s">
        <v>75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44981.0</v>
      </c>
      <c r="C15" s="41" t="s">
        <v>2054</v>
      </c>
      <c r="D15" s="42">
        <v>52214.0</v>
      </c>
      <c r="E15" s="42" t="s">
        <v>94</v>
      </c>
      <c r="F15" s="21"/>
      <c r="G15" s="19"/>
      <c r="H15" s="19"/>
      <c r="I15" s="25">
        <v>50400.0</v>
      </c>
      <c r="J15" s="21"/>
      <c r="K15" s="21"/>
      <c r="L15" s="19"/>
      <c r="M15" s="19"/>
      <c r="N15" s="19"/>
      <c r="O15" s="19"/>
      <c r="P15" s="22">
        <v>50400.0</v>
      </c>
      <c r="Q15" s="20">
        <f t="shared" si="1"/>
        <v>0</v>
      </c>
      <c r="R15" s="23" t="s">
        <v>42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44981.0</v>
      </c>
      <c r="C16" s="41" t="s">
        <v>2055</v>
      </c>
      <c r="D16" s="42">
        <v>62508.0</v>
      </c>
      <c r="E16" s="42" t="s">
        <v>2056</v>
      </c>
      <c r="F16" s="21"/>
      <c r="G16" s="21"/>
      <c r="H16" s="19"/>
      <c r="I16" s="25">
        <v>600.0</v>
      </c>
      <c r="J16" s="21"/>
      <c r="K16" s="19"/>
      <c r="L16" s="19"/>
      <c r="M16" s="19"/>
      <c r="N16" s="19"/>
      <c r="O16" s="19"/>
      <c r="P16" s="22">
        <v>600.0</v>
      </c>
      <c r="Q16" s="20">
        <f t="shared" si="1"/>
        <v>0</v>
      </c>
      <c r="R16" s="23" t="s">
        <v>42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44981.0</v>
      </c>
      <c r="C17" s="41" t="s">
        <v>2057</v>
      </c>
      <c r="D17" s="42">
        <v>34481.0</v>
      </c>
      <c r="E17" s="42" t="s">
        <v>2058</v>
      </c>
      <c r="F17" s="21"/>
      <c r="G17" s="19"/>
      <c r="H17" s="21"/>
      <c r="I17" s="25"/>
      <c r="J17" s="21">
        <v>5150.0</v>
      </c>
      <c r="K17" s="21"/>
      <c r="L17" s="19"/>
      <c r="M17" s="19"/>
      <c r="N17" s="19"/>
      <c r="O17" s="19"/>
      <c r="P17" s="22">
        <v>5150.0</v>
      </c>
      <c r="Q17" s="20">
        <f t="shared" si="1"/>
        <v>0</v>
      </c>
      <c r="R17" s="23" t="s">
        <v>75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44981.0</v>
      </c>
      <c r="C18" s="41" t="s">
        <v>2059</v>
      </c>
      <c r="D18" s="42">
        <v>58853.0</v>
      </c>
      <c r="E18" s="42" t="s">
        <v>2060</v>
      </c>
      <c r="F18" s="21"/>
      <c r="G18" s="21"/>
      <c r="H18" s="19"/>
      <c r="I18" s="25">
        <v>4650.0</v>
      </c>
      <c r="J18" s="21"/>
      <c r="K18" s="19"/>
      <c r="L18" s="19"/>
      <c r="M18" s="19"/>
      <c r="N18" s="21"/>
      <c r="O18" s="19"/>
      <c r="P18" s="22">
        <v>4650.0</v>
      </c>
      <c r="Q18" s="20">
        <f t="shared" si="1"/>
        <v>0</v>
      </c>
      <c r="R18" s="23" t="s">
        <v>42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44981.0</v>
      </c>
      <c r="C19" s="41" t="s">
        <v>2061</v>
      </c>
      <c r="D19" s="42">
        <v>54280.0</v>
      </c>
      <c r="E19" s="42" t="s">
        <v>774</v>
      </c>
      <c r="F19" s="19"/>
      <c r="G19" s="19"/>
      <c r="H19" s="21"/>
      <c r="I19" s="25">
        <v>8200.0</v>
      </c>
      <c r="J19" s="21"/>
      <c r="K19" s="21"/>
      <c r="L19" s="19"/>
      <c r="M19" s="19"/>
      <c r="N19" s="19"/>
      <c r="O19" s="19"/>
      <c r="P19" s="22">
        <v>8200.0</v>
      </c>
      <c r="Q19" s="20">
        <f t="shared" si="1"/>
        <v>0</v>
      </c>
      <c r="R19" s="23" t="s">
        <v>42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44981.0</v>
      </c>
      <c r="C20" s="41" t="s">
        <v>2062</v>
      </c>
      <c r="D20" s="42">
        <v>75565.0</v>
      </c>
      <c r="E20" s="42" t="s">
        <v>2009</v>
      </c>
      <c r="F20" s="21"/>
      <c r="G20" s="19"/>
      <c r="H20" s="21"/>
      <c r="I20" s="25">
        <v>200.0</v>
      </c>
      <c r="J20" s="21"/>
      <c r="K20" s="19"/>
      <c r="L20" s="19"/>
      <c r="M20" s="19"/>
      <c r="N20" s="19"/>
      <c r="O20" s="19"/>
      <c r="P20" s="22">
        <v>200.0</v>
      </c>
      <c r="Q20" s="20">
        <f t="shared" si="1"/>
        <v>0</v>
      </c>
      <c r="R20" s="23" t="s">
        <v>47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44981.0</v>
      </c>
      <c r="C21" s="41" t="s">
        <v>2063</v>
      </c>
      <c r="D21" s="42">
        <v>52669.0</v>
      </c>
      <c r="E21" s="42" t="s">
        <v>44</v>
      </c>
      <c r="F21" s="21"/>
      <c r="G21" s="21"/>
      <c r="H21" s="21"/>
      <c r="I21" s="21">
        <v>1250.0</v>
      </c>
      <c r="J21" s="25"/>
      <c r="K21" s="19"/>
      <c r="L21" s="19"/>
      <c r="M21" s="19"/>
      <c r="N21" s="21"/>
      <c r="O21" s="19"/>
      <c r="P21" s="22">
        <v>1250.0</v>
      </c>
      <c r="Q21" s="20">
        <f t="shared" si="1"/>
        <v>0</v>
      </c>
      <c r="R21" s="23" t="s">
        <v>24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44981.0</v>
      </c>
      <c r="C22" s="41" t="s">
        <v>2064</v>
      </c>
      <c r="D22" s="42">
        <v>43955.0</v>
      </c>
      <c r="E22" s="42" t="s">
        <v>277</v>
      </c>
      <c r="F22" s="21"/>
      <c r="G22" s="19"/>
      <c r="H22" s="21"/>
      <c r="I22" s="21">
        <v>5000.0</v>
      </c>
      <c r="J22" s="25"/>
      <c r="K22" s="19"/>
      <c r="L22" s="19"/>
      <c r="M22" s="19"/>
      <c r="N22" s="19"/>
      <c r="O22" s="19"/>
      <c r="P22" s="22">
        <v>5000.0</v>
      </c>
      <c r="Q22" s="20">
        <f t="shared" si="1"/>
        <v>0</v>
      </c>
      <c r="R22" s="23" t="s">
        <v>42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44981.0</v>
      </c>
      <c r="C23" s="41" t="s">
        <v>2065</v>
      </c>
      <c r="D23" s="42">
        <v>22341.0</v>
      </c>
      <c r="E23" s="42" t="s">
        <v>83</v>
      </c>
      <c r="F23" s="21"/>
      <c r="G23" s="21"/>
      <c r="H23" s="21"/>
      <c r="I23" s="21">
        <v>7725.0</v>
      </c>
      <c r="J23" s="25"/>
      <c r="K23" s="21"/>
      <c r="L23" s="19"/>
      <c r="M23" s="19"/>
      <c r="N23" s="19"/>
      <c r="O23" s="19"/>
      <c r="P23" s="22">
        <v>7725.0</v>
      </c>
      <c r="Q23" s="20">
        <f t="shared" si="1"/>
        <v>0</v>
      </c>
      <c r="R23" s="23" t="s">
        <v>75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44981.0</v>
      </c>
      <c r="C24" s="41" t="s">
        <v>2066</v>
      </c>
      <c r="D24" s="42">
        <v>49864.0</v>
      </c>
      <c r="E24" s="42" t="s">
        <v>328</v>
      </c>
      <c r="F24" s="21"/>
      <c r="G24" s="19"/>
      <c r="H24" s="21"/>
      <c r="I24" s="21">
        <v>350.0</v>
      </c>
      <c r="J24" s="25"/>
      <c r="K24" s="19"/>
      <c r="L24" s="19"/>
      <c r="M24" s="19"/>
      <c r="N24" s="19"/>
      <c r="O24" s="19"/>
      <c r="P24" s="22">
        <v>350.0</v>
      </c>
      <c r="Q24" s="20">
        <f t="shared" si="1"/>
        <v>0</v>
      </c>
      <c r="R24" s="23" t="s">
        <v>47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44981.0</v>
      </c>
      <c r="C25" s="41" t="s">
        <v>2067</v>
      </c>
      <c r="D25" s="42">
        <v>53288.0</v>
      </c>
      <c r="E25" s="42" t="s">
        <v>2068</v>
      </c>
      <c r="F25" s="21"/>
      <c r="G25" s="19"/>
      <c r="H25" s="19"/>
      <c r="I25" s="21"/>
      <c r="J25" s="25">
        <v>4500.0</v>
      </c>
      <c r="K25" s="21"/>
      <c r="L25" s="19"/>
      <c r="M25" s="19"/>
      <c r="N25" s="21"/>
      <c r="O25" s="19"/>
      <c r="P25" s="22">
        <v>4500.0</v>
      </c>
      <c r="Q25" s="20">
        <f t="shared" si="1"/>
        <v>0</v>
      </c>
      <c r="R25" s="23" t="s">
        <v>42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44981.0</v>
      </c>
      <c r="C26" s="41" t="s">
        <v>2069</v>
      </c>
      <c r="D26" s="42">
        <v>52776.0</v>
      </c>
      <c r="E26" s="42" t="s">
        <v>2070</v>
      </c>
      <c r="F26" s="21"/>
      <c r="G26" s="21"/>
      <c r="H26" s="21"/>
      <c r="I26" s="21"/>
      <c r="J26" s="25">
        <v>3600.0</v>
      </c>
      <c r="K26" s="21"/>
      <c r="L26" s="19"/>
      <c r="M26" s="19"/>
      <c r="N26" s="19"/>
      <c r="O26" s="19"/>
      <c r="P26" s="22">
        <v>3600.0</v>
      </c>
      <c r="Q26" s="20">
        <f t="shared" si="1"/>
        <v>0</v>
      </c>
      <c r="R26" s="23" t="s">
        <v>42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44981.0</v>
      </c>
      <c r="C27" s="41" t="s">
        <v>2071</v>
      </c>
      <c r="D27" s="42">
        <v>52776.0</v>
      </c>
      <c r="E27" s="42" t="s">
        <v>2070</v>
      </c>
      <c r="F27" s="19"/>
      <c r="G27" s="21"/>
      <c r="H27" s="21"/>
      <c r="I27" s="25"/>
      <c r="J27" s="21">
        <v>5700.0</v>
      </c>
      <c r="K27" s="19"/>
      <c r="L27" s="19"/>
      <c r="M27" s="19"/>
      <c r="N27" s="19"/>
      <c r="O27" s="19"/>
      <c r="P27" s="22">
        <v>5700.0</v>
      </c>
      <c r="Q27" s="20">
        <f t="shared" si="1"/>
        <v>0</v>
      </c>
      <c r="R27" s="23" t="s">
        <v>42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44981.0</v>
      </c>
      <c r="C28" s="41" t="s">
        <v>2072</v>
      </c>
      <c r="D28" s="42">
        <v>52373.0</v>
      </c>
      <c r="E28" s="42" t="s">
        <v>2073</v>
      </c>
      <c r="F28" s="21"/>
      <c r="G28" s="21"/>
      <c r="H28" s="21"/>
      <c r="I28" s="25"/>
      <c r="J28" s="21">
        <v>25000.0</v>
      </c>
      <c r="K28" s="19"/>
      <c r="L28" s="19"/>
      <c r="M28" s="21"/>
      <c r="N28" s="50"/>
      <c r="O28" s="19"/>
      <c r="P28" s="22">
        <v>25000.0</v>
      </c>
      <c r="Q28" s="20">
        <f t="shared" si="1"/>
        <v>0</v>
      </c>
      <c r="R28" s="23" t="s">
        <v>47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44981.0</v>
      </c>
      <c r="C29" s="41" t="s">
        <v>2074</v>
      </c>
      <c r="D29" s="42">
        <v>59812.0</v>
      </c>
      <c r="E29" s="42" t="s">
        <v>191</v>
      </c>
      <c r="F29" s="21"/>
      <c r="G29" s="21"/>
      <c r="H29" s="21"/>
      <c r="I29" s="21">
        <v>10000.0</v>
      </c>
      <c r="J29" s="25"/>
      <c r="K29" s="19"/>
      <c r="L29" s="19"/>
      <c r="M29" s="21"/>
      <c r="N29" s="51"/>
      <c r="O29" s="19"/>
      <c r="P29" s="22">
        <v>10000.0</v>
      </c>
      <c r="Q29" s="20">
        <f t="shared" si="1"/>
        <v>0</v>
      </c>
      <c r="R29" s="23" t="s">
        <v>75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44981.0</v>
      </c>
      <c r="C30" s="41" t="s">
        <v>2075</v>
      </c>
      <c r="D30" s="42">
        <v>74859.0</v>
      </c>
      <c r="E30" s="42" t="s">
        <v>973</v>
      </c>
      <c r="F30" s="19"/>
      <c r="G30" s="19"/>
      <c r="H30" s="21"/>
      <c r="I30" s="25">
        <v>28750.0</v>
      </c>
      <c r="J30" s="21"/>
      <c r="K30" s="19"/>
      <c r="L30" s="19"/>
      <c r="M30" s="19"/>
      <c r="N30" s="21"/>
      <c r="O30" s="19"/>
      <c r="P30" s="22">
        <v>28750.0</v>
      </c>
      <c r="Q30" s="20">
        <f t="shared" si="1"/>
        <v>0</v>
      </c>
      <c r="R30" s="23" t="s">
        <v>75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44981.0</v>
      </c>
      <c r="C31" s="41" t="s">
        <v>2076</v>
      </c>
      <c r="D31" s="42">
        <v>50820.0</v>
      </c>
      <c r="E31" s="42" t="s">
        <v>311</v>
      </c>
      <c r="F31" s="19"/>
      <c r="G31" s="19"/>
      <c r="H31" s="21"/>
      <c r="I31" s="25"/>
      <c r="J31" s="21">
        <v>5150.0</v>
      </c>
      <c r="K31" s="21"/>
      <c r="L31" s="19"/>
      <c r="M31" s="19"/>
      <c r="N31" s="21"/>
      <c r="O31" s="19"/>
      <c r="P31" s="22">
        <v>5150.0</v>
      </c>
      <c r="Q31" s="20">
        <f t="shared" si="1"/>
        <v>0</v>
      </c>
      <c r="R31" s="23" t="s">
        <v>42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44981.0</v>
      </c>
      <c r="C32" s="41" t="s">
        <v>2077</v>
      </c>
      <c r="D32" s="42">
        <v>57991.0</v>
      </c>
      <c r="E32" s="42" t="s">
        <v>787</v>
      </c>
      <c r="F32" s="19"/>
      <c r="G32" s="21"/>
      <c r="H32" s="21"/>
      <c r="I32" s="25">
        <v>12700.0</v>
      </c>
      <c r="J32" s="21"/>
      <c r="K32" s="21"/>
      <c r="L32" s="19"/>
      <c r="M32" s="21"/>
      <c r="N32" s="19"/>
      <c r="O32" s="19"/>
      <c r="P32" s="22">
        <v>12700.0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44981.0</v>
      </c>
      <c r="C33" s="41" t="s">
        <v>2078</v>
      </c>
      <c r="D33" s="42">
        <v>40433.0</v>
      </c>
      <c r="E33" s="42" t="s">
        <v>2079</v>
      </c>
      <c r="F33" s="19"/>
      <c r="G33" s="19"/>
      <c r="H33" s="21"/>
      <c r="I33" s="25">
        <v>5775.0</v>
      </c>
      <c r="J33" s="21"/>
      <c r="K33" s="21"/>
      <c r="L33" s="19"/>
      <c r="M33" s="19"/>
      <c r="N33" s="21"/>
      <c r="O33" s="19"/>
      <c r="P33" s="22">
        <v>5775.0</v>
      </c>
      <c r="Q33" s="20">
        <f t="shared" si="1"/>
        <v>0</v>
      </c>
      <c r="R33" s="23" t="s">
        <v>75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44981.0</v>
      </c>
      <c r="C34" s="41" t="s">
        <v>2080</v>
      </c>
      <c r="D34" s="42">
        <v>53283.0</v>
      </c>
      <c r="E34" s="42" t="s">
        <v>324</v>
      </c>
      <c r="F34" s="21"/>
      <c r="G34" s="21"/>
      <c r="H34" s="19"/>
      <c r="I34" s="25">
        <v>2700.0</v>
      </c>
      <c r="J34" s="21"/>
      <c r="K34" s="21"/>
      <c r="L34" s="19"/>
      <c r="M34" s="19"/>
      <c r="N34" s="21"/>
      <c r="O34" s="19"/>
      <c r="P34" s="22">
        <v>2700.0</v>
      </c>
      <c r="Q34" s="20">
        <f t="shared" si="1"/>
        <v>0</v>
      </c>
      <c r="R34" s="23" t="s">
        <v>65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44981.0</v>
      </c>
      <c r="C35" s="41" t="s">
        <v>2081</v>
      </c>
      <c r="D35" s="42">
        <v>70702.0</v>
      </c>
      <c r="E35" s="42" t="s">
        <v>857</v>
      </c>
      <c r="F35" s="19"/>
      <c r="G35" s="19"/>
      <c r="H35" s="21"/>
      <c r="I35" s="25">
        <v>1200.0</v>
      </c>
      <c r="J35" s="21"/>
      <c r="K35" s="19"/>
      <c r="L35" s="19"/>
      <c r="M35" s="19"/>
      <c r="N35" s="19"/>
      <c r="O35" s="19"/>
      <c r="P35" s="22">
        <v>1200.0</v>
      </c>
      <c r="Q35" s="20">
        <f t="shared" si="1"/>
        <v>0</v>
      </c>
      <c r="R35" s="23" t="s">
        <v>24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44981.0</v>
      </c>
      <c r="C36" s="41" t="s">
        <v>2082</v>
      </c>
      <c r="D36" s="42">
        <v>56151.0</v>
      </c>
      <c r="E36" s="42" t="s">
        <v>2083</v>
      </c>
      <c r="F36" s="19"/>
      <c r="G36" s="19"/>
      <c r="H36" s="21"/>
      <c r="I36" s="21"/>
      <c r="J36" s="25">
        <v>13750.0</v>
      </c>
      <c r="K36" s="19"/>
      <c r="L36" s="19"/>
      <c r="M36" s="19"/>
      <c r="N36" s="19"/>
      <c r="O36" s="19"/>
      <c r="P36" s="22">
        <v>13750.0</v>
      </c>
      <c r="Q36" s="20">
        <f t="shared" si="1"/>
        <v>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44981.0</v>
      </c>
      <c r="C37" s="41" t="s">
        <v>2084</v>
      </c>
      <c r="D37" s="42">
        <v>52240.0</v>
      </c>
      <c r="E37" s="42" t="s">
        <v>1303</v>
      </c>
      <c r="F37" s="19"/>
      <c r="G37" s="21"/>
      <c r="H37" s="19"/>
      <c r="I37" s="25"/>
      <c r="J37" s="21">
        <v>5070.0</v>
      </c>
      <c r="K37" s="21"/>
      <c r="L37" s="19"/>
      <c r="M37" s="19"/>
      <c r="N37" s="21"/>
      <c r="O37" s="19"/>
      <c r="P37" s="22">
        <v>5070.0</v>
      </c>
      <c r="Q37" s="20">
        <f t="shared" si="1"/>
        <v>0</v>
      </c>
      <c r="R37" s="23" t="s">
        <v>24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44981.0</v>
      </c>
      <c r="C38" s="41" t="s">
        <v>2085</v>
      </c>
      <c r="D38" s="42">
        <v>36769.0</v>
      </c>
      <c r="E38" s="42" t="s">
        <v>1640</v>
      </c>
      <c r="F38" s="19"/>
      <c r="G38" s="21"/>
      <c r="H38" s="19"/>
      <c r="I38" s="25">
        <v>1400.0</v>
      </c>
      <c r="J38" s="19"/>
      <c r="K38" s="21"/>
      <c r="L38" s="19"/>
      <c r="M38" s="19"/>
      <c r="N38" s="19"/>
      <c r="O38" s="21"/>
      <c r="P38" s="22">
        <v>1400.0</v>
      </c>
      <c r="Q38" s="20">
        <f t="shared" si="1"/>
        <v>0</v>
      </c>
      <c r="R38" s="23" t="s">
        <v>75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44981.0</v>
      </c>
      <c r="C39" s="41" t="s">
        <v>2086</v>
      </c>
      <c r="D39" s="42">
        <v>22332.0</v>
      </c>
      <c r="E39" s="42" t="s">
        <v>177</v>
      </c>
      <c r="F39" s="20"/>
      <c r="G39" s="19"/>
      <c r="H39" s="21"/>
      <c r="I39" s="21">
        <v>3475.0</v>
      </c>
      <c r="J39" s="21"/>
      <c r="K39" s="19"/>
      <c r="L39" s="19"/>
      <c r="M39" s="19"/>
      <c r="N39" s="21"/>
      <c r="O39" s="21"/>
      <c r="P39" s="22">
        <v>3475.0</v>
      </c>
      <c r="Q39" s="20">
        <f t="shared" si="1"/>
        <v>0</v>
      </c>
      <c r="R39" s="23" t="s">
        <v>75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44981.0</v>
      </c>
      <c r="C40" s="41" t="s">
        <v>2087</v>
      </c>
      <c r="D40" s="42">
        <v>47787.0</v>
      </c>
      <c r="E40" s="42" t="s">
        <v>519</v>
      </c>
      <c r="F40" s="20"/>
      <c r="G40" s="19"/>
      <c r="H40" s="21"/>
      <c r="I40" s="21">
        <v>350.0</v>
      </c>
      <c r="J40" s="21"/>
      <c r="K40" s="21"/>
      <c r="L40" s="19"/>
      <c r="M40" s="19"/>
      <c r="N40" s="21"/>
      <c r="O40" s="21"/>
      <c r="P40" s="22">
        <v>350.0</v>
      </c>
      <c r="Q40" s="20">
        <f t="shared" si="1"/>
        <v>0</v>
      </c>
      <c r="R40" s="23" t="s">
        <v>47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44981.0</v>
      </c>
      <c r="C41" s="41" t="s">
        <v>2088</v>
      </c>
      <c r="D41" s="42">
        <v>21384.0</v>
      </c>
      <c r="E41" s="42" t="s">
        <v>173</v>
      </c>
      <c r="F41" s="20"/>
      <c r="G41" s="19"/>
      <c r="H41" s="21">
        <v>10050.0</v>
      </c>
      <c r="I41" s="21"/>
      <c r="J41" s="21"/>
      <c r="K41" s="21"/>
      <c r="L41" s="19"/>
      <c r="M41" s="19"/>
      <c r="N41" s="21"/>
      <c r="O41" s="21"/>
      <c r="P41" s="22">
        <v>10050.0</v>
      </c>
      <c r="Q41" s="20">
        <f t="shared" si="1"/>
        <v>0</v>
      </c>
      <c r="R41" s="23" t="s">
        <v>47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44981.0</v>
      </c>
      <c r="C42" s="41" t="s">
        <v>2089</v>
      </c>
      <c r="D42" s="42">
        <v>67899.0</v>
      </c>
      <c r="E42" s="42" t="s">
        <v>1413</v>
      </c>
      <c r="F42" s="20"/>
      <c r="G42" s="19"/>
      <c r="H42" s="21"/>
      <c r="I42" s="21">
        <v>3650.0</v>
      </c>
      <c r="J42" s="21"/>
      <c r="K42" s="21"/>
      <c r="L42" s="19"/>
      <c r="M42" s="19"/>
      <c r="N42" s="21"/>
      <c r="O42" s="21"/>
      <c r="P42" s="22">
        <v>3650.0</v>
      </c>
      <c r="Q42" s="20">
        <f t="shared" si="1"/>
        <v>0</v>
      </c>
      <c r="R42" s="23" t="s">
        <v>75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44981.0</v>
      </c>
      <c r="C43" s="41" t="s">
        <v>2090</v>
      </c>
      <c r="D43" s="42">
        <v>54763.0</v>
      </c>
      <c r="E43" s="42" t="s">
        <v>792</v>
      </c>
      <c r="F43" s="25">
        <v>400.0</v>
      </c>
      <c r="G43" s="19"/>
      <c r="H43" s="21"/>
      <c r="I43" s="21"/>
      <c r="J43" s="21"/>
      <c r="K43" s="21"/>
      <c r="L43" s="19"/>
      <c r="M43" s="19"/>
      <c r="N43" s="21"/>
      <c r="O43" s="21"/>
      <c r="P43" s="22">
        <v>400.0</v>
      </c>
      <c r="Q43" s="20">
        <f t="shared" si="1"/>
        <v>0</v>
      </c>
      <c r="R43" s="23" t="s">
        <v>42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44981.0</v>
      </c>
      <c r="C44" s="41" t="s">
        <v>2091</v>
      </c>
      <c r="D44" s="42">
        <v>48631.0</v>
      </c>
      <c r="E44" s="42" t="s">
        <v>53</v>
      </c>
      <c r="F44" s="25"/>
      <c r="G44" s="19"/>
      <c r="H44" s="21"/>
      <c r="I44" s="21">
        <v>350.0</v>
      </c>
      <c r="J44" s="21"/>
      <c r="K44" s="21"/>
      <c r="L44" s="19"/>
      <c r="M44" s="19"/>
      <c r="N44" s="21"/>
      <c r="O44" s="21"/>
      <c r="P44" s="22">
        <v>350.0</v>
      </c>
      <c r="Q44" s="20">
        <f t="shared" si="1"/>
        <v>0</v>
      </c>
      <c r="R44" s="23" t="s">
        <v>47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44981.0</v>
      </c>
      <c r="C45" s="41" t="s">
        <v>2092</v>
      </c>
      <c r="D45" s="42">
        <v>74327.0</v>
      </c>
      <c r="E45" s="42" t="s">
        <v>2093</v>
      </c>
      <c r="F45" s="25"/>
      <c r="G45" s="19"/>
      <c r="H45" s="21"/>
      <c r="I45" s="21">
        <v>5150.0</v>
      </c>
      <c r="J45" s="21"/>
      <c r="K45" s="21"/>
      <c r="L45" s="19"/>
      <c r="M45" s="19"/>
      <c r="N45" s="21"/>
      <c r="O45" s="21"/>
      <c r="P45" s="22">
        <v>5150.0</v>
      </c>
      <c r="Q45" s="20">
        <f t="shared" si="1"/>
        <v>0</v>
      </c>
      <c r="R45" s="23" t="s">
        <v>65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44981.0</v>
      </c>
      <c r="C46" s="41" t="s">
        <v>2094</v>
      </c>
      <c r="D46" s="42">
        <v>49194.0</v>
      </c>
      <c r="E46" s="42" t="s">
        <v>463</v>
      </c>
      <c r="F46" s="25"/>
      <c r="G46" s="19"/>
      <c r="H46" s="21"/>
      <c r="I46" s="21">
        <v>1350.0</v>
      </c>
      <c r="J46" s="21"/>
      <c r="K46" s="21">
        <v>1300.0</v>
      </c>
      <c r="L46" s="19"/>
      <c r="M46" s="19"/>
      <c r="N46" s="21"/>
      <c r="O46" s="21"/>
      <c r="P46" s="22">
        <v>2650.0</v>
      </c>
      <c r="Q46" s="20">
        <f t="shared" si="1"/>
        <v>0</v>
      </c>
      <c r="R46" s="23" t="s">
        <v>65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44981.0</v>
      </c>
      <c r="C47" s="41" t="s">
        <v>2095</v>
      </c>
      <c r="D47" s="42">
        <v>21818.0</v>
      </c>
      <c r="E47" s="42" t="s">
        <v>62</v>
      </c>
      <c r="F47" s="20"/>
      <c r="G47" s="19"/>
      <c r="H47" s="21"/>
      <c r="I47" s="21">
        <v>8000.0</v>
      </c>
      <c r="J47" s="21"/>
      <c r="K47" s="21"/>
      <c r="L47" s="19"/>
      <c r="M47" s="19"/>
      <c r="N47" s="21"/>
      <c r="O47" s="21"/>
      <c r="P47" s="22">
        <v>8000.0</v>
      </c>
      <c r="Q47" s="20">
        <f t="shared" si="1"/>
        <v>0</v>
      </c>
      <c r="R47" s="23" t="s">
        <v>47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44981.0</v>
      </c>
      <c r="C48" s="41" t="s">
        <v>2096</v>
      </c>
      <c r="D48" s="42">
        <v>52247.0</v>
      </c>
      <c r="E48" s="42" t="s">
        <v>195</v>
      </c>
      <c r="F48" s="20"/>
      <c r="G48" s="19"/>
      <c r="H48" s="21"/>
      <c r="I48" s="21">
        <v>47500.0</v>
      </c>
      <c r="J48" s="21"/>
      <c r="K48" s="21"/>
      <c r="L48" s="19"/>
      <c r="M48" s="19"/>
      <c r="N48" s="21"/>
      <c r="O48" s="21"/>
      <c r="P48" s="22">
        <v>47500.0</v>
      </c>
      <c r="Q48" s="20">
        <f t="shared" si="1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44981.0</v>
      </c>
      <c r="C49" s="41" t="s">
        <v>2097</v>
      </c>
      <c r="D49" s="42">
        <v>73414.0</v>
      </c>
      <c r="E49" s="42" t="s">
        <v>2098</v>
      </c>
      <c r="F49" s="20"/>
      <c r="G49" s="19"/>
      <c r="H49" s="21"/>
      <c r="I49" s="21">
        <v>8150.0</v>
      </c>
      <c r="J49" s="21"/>
      <c r="K49" s="21"/>
      <c r="L49" s="19"/>
      <c r="M49" s="19"/>
      <c r="N49" s="21"/>
      <c r="O49" s="21"/>
      <c r="P49" s="22">
        <v>8150.0</v>
      </c>
      <c r="Q49" s="20">
        <f t="shared" si="1"/>
        <v>0</v>
      </c>
      <c r="R49" s="23" t="s">
        <v>42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44981.0</v>
      </c>
      <c r="C50" s="41" t="s">
        <v>2099</v>
      </c>
      <c r="D50" s="42">
        <v>42097.0</v>
      </c>
      <c r="E50" s="42" t="s">
        <v>2100</v>
      </c>
      <c r="F50" s="20"/>
      <c r="G50" s="19"/>
      <c r="H50" s="21"/>
      <c r="I50" s="21">
        <v>2250.0</v>
      </c>
      <c r="J50" s="21"/>
      <c r="K50" s="21"/>
      <c r="L50" s="19"/>
      <c r="M50" s="19"/>
      <c r="N50" s="21"/>
      <c r="O50" s="21"/>
      <c r="P50" s="22">
        <v>2250.0</v>
      </c>
      <c r="Q50" s="20">
        <f t="shared" si="1"/>
        <v>0</v>
      </c>
      <c r="R50" s="23" t="s">
        <v>42</v>
      </c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44981.0</v>
      </c>
      <c r="C51" s="41" t="s">
        <v>2101</v>
      </c>
      <c r="D51" s="42">
        <v>31927.0</v>
      </c>
      <c r="E51" s="42" t="s">
        <v>187</v>
      </c>
      <c r="F51" s="25"/>
      <c r="G51" s="19"/>
      <c r="H51" s="21"/>
      <c r="I51" s="21"/>
      <c r="J51" s="21"/>
      <c r="K51" s="21">
        <v>6450.0</v>
      </c>
      <c r="L51" s="19"/>
      <c r="M51" s="19"/>
      <c r="N51" s="21"/>
      <c r="O51" s="21"/>
      <c r="P51" s="22">
        <v>6450.0</v>
      </c>
      <c r="Q51" s="20">
        <f t="shared" si="1"/>
        <v>0</v>
      </c>
      <c r="R51" s="23"/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44981.0</v>
      </c>
      <c r="C52" s="41" t="s">
        <v>2102</v>
      </c>
      <c r="D52" s="42">
        <v>59452.0</v>
      </c>
      <c r="E52" s="42" t="s">
        <v>2103</v>
      </c>
      <c r="F52" s="20"/>
      <c r="G52" s="19"/>
      <c r="H52" s="21">
        <v>10000.0</v>
      </c>
      <c r="I52" s="21"/>
      <c r="J52" s="21"/>
      <c r="K52" s="21"/>
      <c r="L52" s="19"/>
      <c r="M52" s="19"/>
      <c r="N52" s="21"/>
      <c r="O52" s="21"/>
      <c r="P52" s="22">
        <v>10000.0</v>
      </c>
      <c r="Q52" s="20">
        <f t="shared" si="1"/>
        <v>0</v>
      </c>
      <c r="R52" s="23"/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40">
        <v>44981.0</v>
      </c>
      <c r="C53" s="41" t="s">
        <v>2104</v>
      </c>
      <c r="D53" s="42">
        <v>57201.0</v>
      </c>
      <c r="E53" s="42" t="s">
        <v>605</v>
      </c>
      <c r="F53" s="20"/>
      <c r="G53" s="19"/>
      <c r="H53" s="21">
        <v>5000.0</v>
      </c>
      <c r="I53" s="21"/>
      <c r="J53" s="21"/>
      <c r="K53" s="21"/>
      <c r="L53" s="19"/>
      <c r="M53" s="19"/>
      <c r="N53" s="21"/>
      <c r="O53" s="21"/>
      <c r="P53" s="22">
        <v>5000.0</v>
      </c>
      <c r="Q53" s="20">
        <f t="shared" si="1"/>
        <v>0</v>
      </c>
      <c r="R53" s="23"/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40">
        <v>44981.0</v>
      </c>
      <c r="C54" s="41" t="s">
        <v>2105</v>
      </c>
      <c r="D54" s="42">
        <v>12102.0</v>
      </c>
      <c r="E54" s="42" t="s">
        <v>1177</v>
      </c>
      <c r="F54" s="20"/>
      <c r="G54" s="19"/>
      <c r="H54" s="21">
        <v>50700.0</v>
      </c>
      <c r="I54" s="21"/>
      <c r="J54" s="21"/>
      <c r="K54" s="21"/>
      <c r="L54" s="19"/>
      <c r="M54" s="19"/>
      <c r="N54" s="21"/>
      <c r="O54" s="21"/>
      <c r="P54" s="22">
        <v>50700.0</v>
      </c>
      <c r="Q54" s="20">
        <f t="shared" si="1"/>
        <v>0</v>
      </c>
      <c r="R54" s="23"/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/>
      <c r="B55" s="40"/>
      <c r="C55" s="41"/>
      <c r="D55" s="42"/>
      <c r="E55" s="42"/>
      <c r="F55" s="20"/>
      <c r="G55" s="19"/>
      <c r="H55" s="21"/>
      <c r="I55" s="21"/>
      <c r="J55" s="21"/>
      <c r="K55" s="21"/>
      <c r="L55" s="19"/>
      <c r="M55" s="19"/>
      <c r="N55" s="21"/>
      <c r="O55" s="21"/>
      <c r="P55" s="22"/>
      <c r="Q55" s="20">
        <f t="shared" si="1"/>
        <v>0</v>
      </c>
      <c r="R55" s="23"/>
      <c r="S55" s="2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1"/>
      <c r="B56" s="32"/>
      <c r="C56" s="32"/>
      <c r="D56" s="32"/>
      <c r="E56" s="32"/>
      <c r="F56" s="33">
        <f t="shared" ref="F56:P56" si="2">SUM(F5:F55)</f>
        <v>400</v>
      </c>
      <c r="G56" s="33">
        <f t="shared" si="2"/>
        <v>0</v>
      </c>
      <c r="H56" s="33">
        <f t="shared" si="2"/>
        <v>120750</v>
      </c>
      <c r="I56" s="33">
        <f t="shared" si="2"/>
        <v>258300</v>
      </c>
      <c r="J56" s="33">
        <f t="shared" si="2"/>
        <v>72570</v>
      </c>
      <c r="K56" s="33">
        <f t="shared" si="2"/>
        <v>8350</v>
      </c>
      <c r="L56" s="33">
        <f t="shared" si="2"/>
        <v>0</v>
      </c>
      <c r="M56" s="33">
        <f t="shared" si="2"/>
        <v>0</v>
      </c>
      <c r="N56" s="33">
        <f t="shared" si="2"/>
        <v>0</v>
      </c>
      <c r="O56" s="33">
        <f t="shared" si="2"/>
        <v>0</v>
      </c>
      <c r="P56" s="33">
        <f t="shared" si="2"/>
        <v>460370</v>
      </c>
      <c r="Q56" s="20">
        <f t="shared" si="1"/>
        <v>0</v>
      </c>
      <c r="R56" s="35">
        <v>0.0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36"/>
      <c r="B57" s="32"/>
      <c r="C57" s="32"/>
      <c r="D57" s="32"/>
      <c r="E57" s="32"/>
      <c r="F57" s="37">
        <f>SUM(F56+G56+H56+I56+J56+K56+L56+M56+N56+O56)</f>
        <v>460370</v>
      </c>
      <c r="G57" s="8"/>
      <c r="H57" s="8"/>
      <c r="I57" s="8"/>
      <c r="J57" s="8"/>
      <c r="K57" s="8"/>
      <c r="L57" s="9"/>
      <c r="M57" s="38"/>
      <c r="N57" s="38"/>
      <c r="O57" s="38"/>
      <c r="P57" s="24"/>
      <c r="Q57" s="24"/>
      <c r="R57" s="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 t="s">
        <v>27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53"/>
      <c r="K68" s="4"/>
      <c r="L68" s="4"/>
      <c r="M68" s="4"/>
      <c r="N68" s="4"/>
      <c r="O68" s="4"/>
      <c r="P68" s="4"/>
      <c r="Q68" s="4"/>
      <c r="R68" s="4"/>
      <c r="S68" s="4"/>
      <c r="T68" s="4" t="s">
        <v>30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7">
    <mergeCell ref="E2:E4"/>
    <mergeCell ref="F3:F4"/>
    <mergeCell ref="G3:H3"/>
    <mergeCell ref="I3:J3"/>
    <mergeCell ref="K3:K4"/>
    <mergeCell ref="L3:L4"/>
    <mergeCell ref="F57:L5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54" t="s">
        <v>2106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44981.0</v>
      </c>
      <c r="C5" s="41" t="s">
        <v>2107</v>
      </c>
      <c r="D5" s="42">
        <v>22341.0</v>
      </c>
      <c r="E5" s="42" t="s">
        <v>83</v>
      </c>
      <c r="F5" s="21"/>
      <c r="G5" s="19"/>
      <c r="H5" s="19"/>
      <c r="I5" s="25">
        <v>3000.0</v>
      </c>
      <c r="J5" s="21"/>
      <c r="K5" s="21"/>
      <c r="L5" s="19"/>
      <c r="M5" s="19"/>
      <c r="N5" s="21"/>
      <c r="O5" s="19"/>
      <c r="P5" s="22">
        <v>3000.0</v>
      </c>
      <c r="Q5" s="20">
        <f t="shared" ref="Q5:Q39" si="1">F5+G5+H5+I5+J5+K5+L5+N5+O5-P5</f>
        <v>0</v>
      </c>
      <c r="R5" s="23" t="s">
        <v>47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44981.0</v>
      </c>
      <c r="C6" s="41" t="s">
        <v>2108</v>
      </c>
      <c r="D6" s="42">
        <v>51017.0</v>
      </c>
      <c r="E6" s="42" t="s">
        <v>122</v>
      </c>
      <c r="F6" s="19"/>
      <c r="G6" s="19"/>
      <c r="H6" s="21">
        <v>0.0</v>
      </c>
      <c r="I6" s="25"/>
      <c r="J6" s="21"/>
      <c r="K6" s="21"/>
      <c r="L6" s="19"/>
      <c r="M6" s="19"/>
      <c r="N6" s="19"/>
      <c r="O6" s="19"/>
      <c r="P6" s="22">
        <v>45000.0</v>
      </c>
      <c r="Q6" s="20">
        <f t="shared" si="1"/>
        <v>-45000</v>
      </c>
      <c r="R6" s="23" t="s">
        <v>24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44982.0</v>
      </c>
      <c r="C7" s="41" t="s">
        <v>2109</v>
      </c>
      <c r="D7" s="42">
        <v>73700.0</v>
      </c>
      <c r="E7" s="42" t="s">
        <v>2110</v>
      </c>
      <c r="F7" s="19"/>
      <c r="G7" s="21"/>
      <c r="H7" s="19"/>
      <c r="I7" s="52">
        <v>20085.0</v>
      </c>
      <c r="J7" s="25"/>
      <c r="K7" s="19"/>
      <c r="L7" s="19"/>
      <c r="M7" s="19"/>
      <c r="N7" s="19"/>
      <c r="O7" s="19"/>
      <c r="P7" s="22">
        <v>20085.0</v>
      </c>
      <c r="Q7" s="20">
        <f t="shared" si="1"/>
        <v>0</v>
      </c>
      <c r="R7" s="23" t="s">
        <v>42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44982.0</v>
      </c>
      <c r="C8" s="41" t="s">
        <v>2111</v>
      </c>
      <c r="D8" s="42">
        <v>27066.0</v>
      </c>
      <c r="E8" s="42" t="s">
        <v>90</v>
      </c>
      <c r="F8" s="21"/>
      <c r="G8" s="21"/>
      <c r="H8" s="19"/>
      <c r="I8" s="25">
        <v>17000.0</v>
      </c>
      <c r="J8" s="21"/>
      <c r="K8" s="21"/>
      <c r="L8" s="19"/>
      <c r="M8" s="19"/>
      <c r="N8" s="19"/>
      <c r="O8" s="19"/>
      <c r="P8" s="22">
        <v>17000.0</v>
      </c>
      <c r="Q8" s="20">
        <f t="shared" si="1"/>
        <v>0</v>
      </c>
      <c r="R8" s="23" t="s">
        <v>65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44982.0</v>
      </c>
      <c r="C9" s="41" t="s">
        <v>2112</v>
      </c>
      <c r="D9" s="42">
        <v>10320.0</v>
      </c>
      <c r="E9" s="42" t="s">
        <v>92</v>
      </c>
      <c r="F9" s="21"/>
      <c r="G9" s="21"/>
      <c r="H9" s="21"/>
      <c r="I9" s="25">
        <v>2500.0</v>
      </c>
      <c r="J9" s="21"/>
      <c r="K9" s="21"/>
      <c r="L9" s="19"/>
      <c r="M9" s="19"/>
      <c r="N9" s="19"/>
      <c r="O9" s="19"/>
      <c r="P9" s="22">
        <v>2500.0</v>
      </c>
      <c r="Q9" s="20">
        <f t="shared" si="1"/>
        <v>0</v>
      </c>
      <c r="R9" s="23" t="s">
        <v>75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44982.0</v>
      </c>
      <c r="C10" s="41" t="s">
        <v>2113</v>
      </c>
      <c r="D10" s="42">
        <v>31927.0</v>
      </c>
      <c r="E10" s="42" t="s">
        <v>187</v>
      </c>
      <c r="F10" s="21"/>
      <c r="G10" s="19"/>
      <c r="H10" s="21"/>
      <c r="I10" s="25">
        <v>2500.0</v>
      </c>
      <c r="J10" s="21"/>
      <c r="K10" s="19"/>
      <c r="L10" s="19"/>
      <c r="M10" s="19"/>
      <c r="N10" s="19"/>
      <c r="O10" s="19"/>
      <c r="P10" s="22">
        <v>2500.0</v>
      </c>
      <c r="Q10" s="20">
        <f t="shared" si="1"/>
        <v>0</v>
      </c>
      <c r="R10" s="23" t="s">
        <v>75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44982.0</v>
      </c>
      <c r="C11" s="41" t="s">
        <v>2114</v>
      </c>
      <c r="D11" s="42">
        <v>51017.0</v>
      </c>
      <c r="E11" s="42" t="s">
        <v>122</v>
      </c>
      <c r="F11" s="19"/>
      <c r="G11" s="19"/>
      <c r="H11" s="21">
        <v>30000.0</v>
      </c>
      <c r="I11" s="25"/>
      <c r="J11" s="25"/>
      <c r="K11" s="21"/>
      <c r="L11" s="19"/>
      <c r="M11" s="19"/>
      <c r="N11" s="19"/>
      <c r="O11" s="19"/>
      <c r="P11" s="22">
        <v>30000.0</v>
      </c>
      <c r="Q11" s="20">
        <f t="shared" si="1"/>
        <v>0</v>
      </c>
      <c r="R11" s="23" t="s">
        <v>24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44982.0</v>
      </c>
      <c r="C12" s="41" t="s">
        <v>2115</v>
      </c>
      <c r="D12" s="42">
        <v>66848.0</v>
      </c>
      <c r="E12" s="42" t="s">
        <v>2116</v>
      </c>
      <c r="F12" s="19"/>
      <c r="G12" s="21"/>
      <c r="H12" s="21">
        <v>14000.0</v>
      </c>
      <c r="I12" s="25"/>
      <c r="J12" s="21"/>
      <c r="K12" s="21"/>
      <c r="L12" s="19"/>
      <c r="M12" s="19"/>
      <c r="N12" s="19"/>
      <c r="O12" s="19"/>
      <c r="P12" s="22">
        <v>14000.0</v>
      </c>
      <c r="Q12" s="20">
        <f t="shared" si="1"/>
        <v>0</v>
      </c>
      <c r="R12" s="23" t="s">
        <v>24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44982.0</v>
      </c>
      <c r="C13" s="41" t="s">
        <v>2117</v>
      </c>
      <c r="D13" s="42">
        <v>62457.0</v>
      </c>
      <c r="E13" s="42" t="s">
        <v>2118</v>
      </c>
      <c r="F13" s="19"/>
      <c r="G13" s="19"/>
      <c r="H13" s="21"/>
      <c r="I13" s="25">
        <v>27000.0</v>
      </c>
      <c r="J13" s="21"/>
      <c r="K13" s="21"/>
      <c r="L13" s="19"/>
      <c r="M13" s="21"/>
      <c r="N13" s="19"/>
      <c r="O13" s="19"/>
      <c r="P13" s="22">
        <v>27000.0</v>
      </c>
      <c r="Q13" s="20">
        <f t="shared" si="1"/>
        <v>0</v>
      </c>
      <c r="R13" s="23" t="s">
        <v>65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44982.0</v>
      </c>
      <c r="C14" s="41" t="s">
        <v>2119</v>
      </c>
      <c r="D14" s="42">
        <v>19688.0</v>
      </c>
      <c r="E14" s="42" t="s">
        <v>643</v>
      </c>
      <c r="F14" s="21"/>
      <c r="G14" s="19"/>
      <c r="H14" s="21"/>
      <c r="I14" s="25"/>
      <c r="J14" s="21">
        <v>5150.0</v>
      </c>
      <c r="K14" s="21"/>
      <c r="L14" s="19"/>
      <c r="M14" s="19"/>
      <c r="N14" s="19"/>
      <c r="O14" s="19"/>
      <c r="P14" s="22">
        <v>5150.0</v>
      </c>
      <c r="Q14" s="20">
        <f t="shared" si="1"/>
        <v>0</v>
      </c>
      <c r="R14" s="23" t="s">
        <v>75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44982.0</v>
      </c>
      <c r="C15" s="41" t="s">
        <v>2120</v>
      </c>
      <c r="D15" s="42">
        <v>42046.0</v>
      </c>
      <c r="E15" s="42" t="s">
        <v>146</v>
      </c>
      <c r="F15" s="21"/>
      <c r="G15" s="19"/>
      <c r="H15" s="21">
        <v>3750.0</v>
      </c>
      <c r="I15" s="25">
        <v>50000.0</v>
      </c>
      <c r="J15" s="21"/>
      <c r="K15" s="21"/>
      <c r="L15" s="19"/>
      <c r="M15" s="19"/>
      <c r="N15" s="19"/>
      <c r="O15" s="19"/>
      <c r="P15" s="22">
        <v>53750.0</v>
      </c>
      <c r="Q15" s="20">
        <f t="shared" si="1"/>
        <v>0</v>
      </c>
      <c r="R15" s="23" t="s">
        <v>58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44982.0</v>
      </c>
      <c r="C16" s="41" t="s">
        <v>2121</v>
      </c>
      <c r="D16" s="42">
        <v>76130.0</v>
      </c>
      <c r="E16" s="42" t="s">
        <v>2122</v>
      </c>
      <c r="F16" s="21"/>
      <c r="G16" s="21"/>
      <c r="H16" s="19"/>
      <c r="I16" s="25">
        <v>300.0</v>
      </c>
      <c r="J16" s="21"/>
      <c r="K16" s="19"/>
      <c r="L16" s="19"/>
      <c r="M16" s="19"/>
      <c r="N16" s="19"/>
      <c r="O16" s="19"/>
      <c r="P16" s="22">
        <v>300.0</v>
      </c>
      <c r="Q16" s="20">
        <f t="shared" si="1"/>
        <v>0</v>
      </c>
      <c r="R16" s="23" t="s">
        <v>58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44982.0</v>
      </c>
      <c r="C17" s="41" t="s">
        <v>2123</v>
      </c>
      <c r="D17" s="42">
        <v>42071.0</v>
      </c>
      <c r="E17" s="42" t="s">
        <v>943</v>
      </c>
      <c r="F17" s="21"/>
      <c r="G17" s="19"/>
      <c r="H17" s="21"/>
      <c r="I17" s="25"/>
      <c r="J17" s="21">
        <v>1875.0</v>
      </c>
      <c r="K17" s="21"/>
      <c r="L17" s="19"/>
      <c r="M17" s="19"/>
      <c r="N17" s="19"/>
      <c r="O17" s="19"/>
      <c r="P17" s="22">
        <v>1875.0</v>
      </c>
      <c r="Q17" s="20">
        <f t="shared" si="1"/>
        <v>0</v>
      </c>
      <c r="R17" s="23" t="s">
        <v>75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44982.0</v>
      </c>
      <c r="C18" s="41" t="s">
        <v>2124</v>
      </c>
      <c r="D18" s="42">
        <v>10734.0</v>
      </c>
      <c r="E18" s="42" t="s">
        <v>1774</v>
      </c>
      <c r="F18" s="21">
        <v>420.0</v>
      </c>
      <c r="G18" s="21"/>
      <c r="H18" s="19"/>
      <c r="I18" s="25"/>
      <c r="J18" s="21"/>
      <c r="K18" s="19"/>
      <c r="L18" s="19"/>
      <c r="M18" s="19"/>
      <c r="N18" s="21"/>
      <c r="O18" s="19"/>
      <c r="P18" s="22">
        <v>420.0</v>
      </c>
      <c r="Q18" s="20">
        <f t="shared" si="1"/>
        <v>0</v>
      </c>
      <c r="R18" s="23" t="s">
        <v>58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44982.0</v>
      </c>
      <c r="C19" s="41" t="s">
        <v>2125</v>
      </c>
      <c r="D19" s="42">
        <v>76131.0</v>
      </c>
      <c r="E19" s="42" t="s">
        <v>2126</v>
      </c>
      <c r="F19" s="19"/>
      <c r="G19" s="19"/>
      <c r="H19" s="21"/>
      <c r="I19" s="25">
        <v>27000.0</v>
      </c>
      <c r="J19" s="21"/>
      <c r="K19" s="21"/>
      <c r="L19" s="19"/>
      <c r="M19" s="19"/>
      <c r="N19" s="19"/>
      <c r="O19" s="19"/>
      <c r="P19" s="22">
        <v>27000.0</v>
      </c>
      <c r="Q19" s="20">
        <f t="shared" si="1"/>
        <v>0</v>
      </c>
      <c r="R19" s="23" t="s">
        <v>24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44982.0</v>
      </c>
      <c r="C20" s="41" t="s">
        <v>2127</v>
      </c>
      <c r="D20" s="42">
        <v>58758.0</v>
      </c>
      <c r="E20" s="42" t="s">
        <v>60</v>
      </c>
      <c r="F20" s="21"/>
      <c r="G20" s="19"/>
      <c r="H20" s="21"/>
      <c r="I20" s="25">
        <v>12500.0</v>
      </c>
      <c r="J20" s="21"/>
      <c r="K20" s="19"/>
      <c r="L20" s="19"/>
      <c r="M20" s="19"/>
      <c r="N20" s="19"/>
      <c r="O20" s="19"/>
      <c r="P20" s="22">
        <v>12500.0</v>
      </c>
      <c r="Q20" s="20">
        <f t="shared" si="1"/>
        <v>0</v>
      </c>
      <c r="R20" s="23" t="s">
        <v>24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44982.0</v>
      </c>
      <c r="C21" s="41" t="s">
        <v>2128</v>
      </c>
      <c r="D21" s="42">
        <v>76132.0</v>
      </c>
      <c r="E21" s="42" t="s">
        <v>2129</v>
      </c>
      <c r="F21" s="21"/>
      <c r="G21" s="21"/>
      <c r="H21" s="21"/>
      <c r="I21" s="21">
        <v>300.0</v>
      </c>
      <c r="J21" s="25"/>
      <c r="K21" s="19"/>
      <c r="L21" s="19"/>
      <c r="M21" s="19"/>
      <c r="N21" s="21"/>
      <c r="O21" s="19"/>
      <c r="P21" s="22">
        <v>300.0</v>
      </c>
      <c r="Q21" s="20">
        <f t="shared" si="1"/>
        <v>0</v>
      </c>
      <c r="R21" s="23" t="s">
        <v>58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44982.0</v>
      </c>
      <c r="C22" s="41" t="s">
        <v>2130</v>
      </c>
      <c r="D22" s="42">
        <v>52247.0</v>
      </c>
      <c r="E22" s="42" t="s">
        <v>195</v>
      </c>
      <c r="F22" s="21"/>
      <c r="G22" s="19"/>
      <c r="H22" s="21"/>
      <c r="I22" s="21">
        <v>23600.0</v>
      </c>
      <c r="J22" s="25"/>
      <c r="K22" s="19"/>
      <c r="L22" s="19"/>
      <c r="M22" s="19"/>
      <c r="N22" s="19"/>
      <c r="O22" s="19"/>
      <c r="P22" s="22">
        <v>23600.0</v>
      </c>
      <c r="Q22" s="20">
        <f t="shared" si="1"/>
        <v>0</v>
      </c>
      <c r="R22" s="23" t="s">
        <v>58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44982.0</v>
      </c>
      <c r="C23" s="41" t="s">
        <v>2131</v>
      </c>
      <c r="D23" s="42">
        <v>74701.0</v>
      </c>
      <c r="E23" s="42" t="s">
        <v>2132</v>
      </c>
      <c r="F23" s="21"/>
      <c r="G23" s="21"/>
      <c r="H23" s="21"/>
      <c r="I23" s="21"/>
      <c r="J23" s="25"/>
      <c r="K23" s="21"/>
      <c r="L23" s="19"/>
      <c r="M23" s="19"/>
      <c r="N23" s="21">
        <v>1450.0</v>
      </c>
      <c r="O23" s="19"/>
      <c r="P23" s="22">
        <v>1450.0</v>
      </c>
      <c r="Q23" s="20">
        <f t="shared" si="1"/>
        <v>0</v>
      </c>
      <c r="R23" s="23" t="s">
        <v>58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44982.0</v>
      </c>
      <c r="C24" s="41" t="s">
        <v>2133</v>
      </c>
      <c r="D24" s="42">
        <v>65340.0</v>
      </c>
      <c r="E24" s="42" t="s">
        <v>2134</v>
      </c>
      <c r="F24" s="21"/>
      <c r="G24" s="19"/>
      <c r="H24" s="21"/>
      <c r="I24" s="21">
        <v>5000.0</v>
      </c>
      <c r="J24" s="25"/>
      <c r="K24" s="19"/>
      <c r="L24" s="19"/>
      <c r="M24" s="19"/>
      <c r="N24" s="19"/>
      <c r="O24" s="19"/>
      <c r="P24" s="22">
        <v>5000.0</v>
      </c>
      <c r="Q24" s="20">
        <f t="shared" si="1"/>
        <v>0</v>
      </c>
      <c r="R24" s="23" t="s">
        <v>65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44982.0</v>
      </c>
      <c r="C25" s="41" t="s">
        <v>2135</v>
      </c>
      <c r="D25" s="42">
        <v>62815.0</v>
      </c>
      <c r="E25" s="42" t="s">
        <v>2136</v>
      </c>
      <c r="F25" s="21"/>
      <c r="G25" s="19"/>
      <c r="H25" s="19"/>
      <c r="I25" s="21">
        <v>5000.0</v>
      </c>
      <c r="J25" s="25"/>
      <c r="K25" s="21"/>
      <c r="L25" s="19"/>
      <c r="M25" s="19"/>
      <c r="N25" s="21"/>
      <c r="O25" s="19"/>
      <c r="P25" s="22">
        <v>5000.0</v>
      </c>
      <c r="Q25" s="20">
        <f t="shared" si="1"/>
        <v>0</v>
      </c>
      <c r="R25" s="23" t="s">
        <v>65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44982.0</v>
      </c>
      <c r="C26" s="41" t="s">
        <v>2137</v>
      </c>
      <c r="D26" s="42">
        <v>74701.0</v>
      </c>
      <c r="E26" s="42" t="s">
        <v>2132</v>
      </c>
      <c r="F26" s="21">
        <v>100.0</v>
      </c>
      <c r="G26" s="21"/>
      <c r="H26" s="21"/>
      <c r="I26" s="21"/>
      <c r="J26" s="25"/>
      <c r="K26" s="21"/>
      <c r="L26" s="19"/>
      <c r="M26" s="19"/>
      <c r="N26" s="19"/>
      <c r="O26" s="19"/>
      <c r="P26" s="22">
        <v>100.0</v>
      </c>
      <c r="Q26" s="20">
        <f t="shared" si="1"/>
        <v>0</v>
      </c>
      <c r="R26" s="23" t="s">
        <v>58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44982.0</v>
      </c>
      <c r="C27" s="41" t="s">
        <v>2138</v>
      </c>
      <c r="D27" s="42">
        <v>64457.0</v>
      </c>
      <c r="E27" s="42" t="s">
        <v>918</v>
      </c>
      <c r="F27" s="19"/>
      <c r="G27" s="21"/>
      <c r="H27" s="21"/>
      <c r="I27" s="25">
        <v>1800.0</v>
      </c>
      <c r="J27" s="21"/>
      <c r="K27" s="19"/>
      <c r="L27" s="19"/>
      <c r="M27" s="19"/>
      <c r="N27" s="19"/>
      <c r="O27" s="19"/>
      <c r="P27" s="22">
        <v>1800.0</v>
      </c>
      <c r="Q27" s="20">
        <f t="shared" si="1"/>
        <v>0</v>
      </c>
      <c r="R27" s="23" t="s">
        <v>24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44982.0</v>
      </c>
      <c r="C28" s="41" t="s">
        <v>2139</v>
      </c>
      <c r="D28" s="42">
        <v>58758.0</v>
      </c>
      <c r="E28" s="42" t="s">
        <v>60</v>
      </c>
      <c r="F28" s="21"/>
      <c r="G28" s="21"/>
      <c r="H28" s="21"/>
      <c r="I28" s="25">
        <v>2650.0</v>
      </c>
      <c r="J28" s="21"/>
      <c r="K28" s="19"/>
      <c r="L28" s="19"/>
      <c r="M28" s="21"/>
      <c r="N28" s="50"/>
      <c r="O28" s="19"/>
      <c r="P28" s="22">
        <v>2650.0</v>
      </c>
      <c r="Q28" s="20">
        <f t="shared" si="1"/>
        <v>0</v>
      </c>
      <c r="R28" s="23" t="s">
        <v>65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44982.0</v>
      </c>
      <c r="C29" s="41" t="s">
        <v>2140</v>
      </c>
      <c r="D29" s="42">
        <v>51254.0</v>
      </c>
      <c r="E29" s="42" t="s">
        <v>2141</v>
      </c>
      <c r="F29" s="21"/>
      <c r="G29" s="21"/>
      <c r="H29" s="21"/>
      <c r="I29" s="21">
        <v>2900.0</v>
      </c>
      <c r="J29" s="25"/>
      <c r="K29" s="19"/>
      <c r="L29" s="19"/>
      <c r="M29" s="21"/>
      <c r="N29" s="51"/>
      <c r="O29" s="19"/>
      <c r="P29" s="22">
        <v>2900.0</v>
      </c>
      <c r="Q29" s="20">
        <f t="shared" si="1"/>
        <v>0</v>
      </c>
      <c r="R29" s="23" t="s">
        <v>58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44982.0</v>
      </c>
      <c r="C30" s="41" t="s">
        <v>2142</v>
      </c>
      <c r="D30" s="42">
        <v>22332.0</v>
      </c>
      <c r="E30" s="42" t="s">
        <v>177</v>
      </c>
      <c r="F30" s="19"/>
      <c r="G30" s="19"/>
      <c r="H30" s="21"/>
      <c r="I30" s="25">
        <v>2650.0</v>
      </c>
      <c r="J30" s="21"/>
      <c r="K30" s="19"/>
      <c r="L30" s="19"/>
      <c r="M30" s="19"/>
      <c r="N30" s="21"/>
      <c r="O30" s="19"/>
      <c r="P30" s="22">
        <v>2650.0</v>
      </c>
      <c r="Q30" s="20">
        <f t="shared" si="1"/>
        <v>0</v>
      </c>
      <c r="R30" s="23" t="s">
        <v>65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44982.0</v>
      </c>
      <c r="C31" s="41" t="s">
        <v>2143</v>
      </c>
      <c r="D31" s="42">
        <v>76024.0</v>
      </c>
      <c r="E31" s="42" t="s">
        <v>1734</v>
      </c>
      <c r="F31" s="19"/>
      <c r="G31" s="19"/>
      <c r="H31" s="21"/>
      <c r="I31" s="25">
        <v>450.0</v>
      </c>
      <c r="J31" s="21"/>
      <c r="K31" s="21"/>
      <c r="L31" s="19"/>
      <c r="M31" s="19"/>
      <c r="N31" s="21"/>
      <c r="O31" s="19"/>
      <c r="P31" s="22">
        <v>450.0</v>
      </c>
      <c r="Q31" s="20">
        <f t="shared" si="1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44982.0</v>
      </c>
      <c r="C32" s="41" t="s">
        <v>2144</v>
      </c>
      <c r="D32" s="42">
        <v>76139.0</v>
      </c>
      <c r="E32" s="42" t="s">
        <v>2145</v>
      </c>
      <c r="F32" s="19"/>
      <c r="G32" s="21"/>
      <c r="H32" s="21"/>
      <c r="I32" s="25"/>
      <c r="J32" s="21">
        <v>27000.0</v>
      </c>
      <c r="K32" s="21"/>
      <c r="L32" s="19"/>
      <c r="M32" s="21"/>
      <c r="N32" s="19"/>
      <c r="O32" s="19"/>
      <c r="P32" s="22">
        <v>27000.0</v>
      </c>
      <c r="Q32" s="20">
        <f t="shared" si="1"/>
        <v>0</v>
      </c>
      <c r="R32" s="23" t="s">
        <v>42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44982.0</v>
      </c>
      <c r="C33" s="41" t="s">
        <v>2146</v>
      </c>
      <c r="D33" s="42">
        <v>52396.0</v>
      </c>
      <c r="E33" s="42" t="s">
        <v>116</v>
      </c>
      <c r="F33" s="19"/>
      <c r="G33" s="19"/>
      <c r="H33" s="21"/>
      <c r="I33" s="25"/>
      <c r="J33" s="21">
        <v>10000.0</v>
      </c>
      <c r="K33" s="21"/>
      <c r="L33" s="19"/>
      <c r="M33" s="19"/>
      <c r="N33" s="21"/>
      <c r="O33" s="19"/>
      <c r="P33" s="22">
        <v>10000.0</v>
      </c>
      <c r="Q33" s="20">
        <f t="shared" si="1"/>
        <v>0</v>
      </c>
      <c r="R33" s="23" t="s">
        <v>75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44982.0</v>
      </c>
      <c r="C34" s="41" t="s">
        <v>2147</v>
      </c>
      <c r="D34" s="42">
        <v>30895.0</v>
      </c>
      <c r="E34" s="42" t="s">
        <v>1563</v>
      </c>
      <c r="F34" s="21"/>
      <c r="G34" s="21"/>
      <c r="H34" s="21">
        <v>9800.0</v>
      </c>
      <c r="I34" s="25"/>
      <c r="J34" s="21"/>
      <c r="K34" s="21"/>
      <c r="L34" s="19"/>
      <c r="M34" s="19"/>
      <c r="N34" s="21"/>
      <c r="O34" s="19"/>
      <c r="P34" s="22">
        <v>9800.0</v>
      </c>
      <c r="Q34" s="20">
        <f t="shared" si="1"/>
        <v>0</v>
      </c>
      <c r="R34" s="23" t="s">
        <v>42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44982.0</v>
      </c>
      <c r="C35" s="41" t="s">
        <v>2148</v>
      </c>
      <c r="D35" s="42">
        <v>57499.0</v>
      </c>
      <c r="E35" s="42" t="s">
        <v>26</v>
      </c>
      <c r="F35" s="19"/>
      <c r="G35" s="19"/>
      <c r="H35" s="21"/>
      <c r="I35" s="25">
        <v>5150.0</v>
      </c>
      <c r="J35" s="21"/>
      <c r="K35" s="19"/>
      <c r="L35" s="19"/>
      <c r="M35" s="19"/>
      <c r="N35" s="19"/>
      <c r="O35" s="19"/>
      <c r="P35" s="22">
        <v>5150.0</v>
      </c>
      <c r="Q35" s="20">
        <f t="shared" si="1"/>
        <v>0</v>
      </c>
      <c r="R35" s="23" t="s">
        <v>75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44982.0</v>
      </c>
      <c r="C36" s="41" t="s">
        <v>2149</v>
      </c>
      <c r="D36" s="42">
        <v>52083.0</v>
      </c>
      <c r="E36" s="42" t="s">
        <v>164</v>
      </c>
      <c r="F36" s="19"/>
      <c r="G36" s="19"/>
      <c r="H36" s="21"/>
      <c r="I36" s="21">
        <v>22002.0</v>
      </c>
      <c r="J36" s="25"/>
      <c r="K36" s="19"/>
      <c r="L36" s="19"/>
      <c r="M36" s="19"/>
      <c r="N36" s="19"/>
      <c r="O36" s="19"/>
      <c r="P36" s="22">
        <v>22002.0</v>
      </c>
      <c r="Q36" s="20">
        <f t="shared" si="1"/>
        <v>0</v>
      </c>
      <c r="R36" s="23" t="s">
        <v>42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44982.0</v>
      </c>
      <c r="C37" s="41" t="s">
        <v>2150</v>
      </c>
      <c r="D37" s="42">
        <v>54899.0</v>
      </c>
      <c r="E37" s="42" t="s">
        <v>1128</v>
      </c>
      <c r="F37" s="19"/>
      <c r="G37" s="21"/>
      <c r="H37" s="19"/>
      <c r="I37" s="25">
        <v>5000.0</v>
      </c>
      <c r="J37" s="21"/>
      <c r="K37" s="21"/>
      <c r="L37" s="19"/>
      <c r="M37" s="19"/>
      <c r="N37" s="21"/>
      <c r="O37" s="19"/>
      <c r="P37" s="22">
        <v>5000.0</v>
      </c>
      <c r="Q37" s="20">
        <f t="shared" si="1"/>
        <v>0</v>
      </c>
      <c r="R37" s="23" t="s">
        <v>42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44982.0</v>
      </c>
      <c r="C38" s="41" t="s">
        <v>2151</v>
      </c>
      <c r="D38" s="42">
        <v>21384.0</v>
      </c>
      <c r="E38" s="42" t="s">
        <v>173</v>
      </c>
      <c r="F38" s="19"/>
      <c r="G38" s="21"/>
      <c r="H38" s="19"/>
      <c r="I38" s="25"/>
      <c r="J38" s="19"/>
      <c r="K38" s="21">
        <v>1050.0</v>
      </c>
      <c r="L38" s="19"/>
      <c r="M38" s="19"/>
      <c r="N38" s="19"/>
      <c r="O38" s="21"/>
      <c r="P38" s="22">
        <v>1050.0</v>
      </c>
      <c r="Q38" s="20">
        <f t="shared" si="1"/>
        <v>0</v>
      </c>
      <c r="R38" s="23" t="s">
        <v>42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44982.0</v>
      </c>
      <c r="C39" s="41" t="s">
        <v>2152</v>
      </c>
      <c r="D39" s="42">
        <v>51848.0</v>
      </c>
      <c r="E39" s="42" t="s">
        <v>1023</v>
      </c>
      <c r="F39" s="20"/>
      <c r="G39" s="19"/>
      <c r="H39" s="21"/>
      <c r="I39" s="21"/>
      <c r="J39" s="21">
        <v>10000.0</v>
      </c>
      <c r="K39" s="19"/>
      <c r="L39" s="19"/>
      <c r="M39" s="19"/>
      <c r="N39" s="21"/>
      <c r="O39" s="21"/>
      <c r="P39" s="22">
        <v>10000.0</v>
      </c>
      <c r="Q39" s="20">
        <f t="shared" si="1"/>
        <v>0</v>
      </c>
      <c r="R39" s="23" t="s">
        <v>88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44982.0</v>
      </c>
      <c r="C40" s="41" t="s">
        <v>2153</v>
      </c>
      <c r="D40" s="42">
        <v>57201.0</v>
      </c>
      <c r="E40" s="42" t="s">
        <v>605</v>
      </c>
      <c r="F40" s="20"/>
      <c r="G40" s="19"/>
      <c r="H40" s="21"/>
      <c r="I40" s="21"/>
      <c r="J40" s="21"/>
      <c r="K40" s="21"/>
      <c r="L40" s="19"/>
      <c r="M40" s="19"/>
      <c r="N40" s="21"/>
      <c r="O40" s="21"/>
      <c r="P40" s="22">
        <v>1250.0</v>
      </c>
      <c r="Q40" s="25">
        <v>0.0</v>
      </c>
      <c r="R40" s="23"/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/>
      <c r="B41" s="40"/>
      <c r="C41" s="41"/>
      <c r="D41" s="42"/>
      <c r="E41" s="42"/>
      <c r="F41" s="20"/>
      <c r="G41" s="19"/>
      <c r="H41" s="21"/>
      <c r="I41" s="21"/>
      <c r="J41" s="21"/>
      <c r="K41" s="21">
        <v>1250.0</v>
      </c>
      <c r="L41" s="19"/>
      <c r="M41" s="19"/>
      <c r="N41" s="21"/>
      <c r="O41" s="21"/>
      <c r="P41" s="22"/>
      <c r="Q41" s="25">
        <v>0.0</v>
      </c>
      <c r="R41" s="23"/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1"/>
      <c r="B42" s="32"/>
      <c r="C42" s="32"/>
      <c r="D42" s="32"/>
      <c r="E42" s="32"/>
      <c r="F42" s="33">
        <f t="shared" ref="F42:P42" si="2">SUM(F5:F41)</f>
        <v>520</v>
      </c>
      <c r="G42" s="33">
        <f t="shared" si="2"/>
        <v>0</v>
      </c>
      <c r="H42" s="33">
        <f t="shared" si="2"/>
        <v>57550</v>
      </c>
      <c r="I42" s="33">
        <f t="shared" si="2"/>
        <v>238387</v>
      </c>
      <c r="J42" s="33">
        <f t="shared" si="2"/>
        <v>54025</v>
      </c>
      <c r="K42" s="33">
        <f t="shared" si="2"/>
        <v>2300</v>
      </c>
      <c r="L42" s="33">
        <f t="shared" si="2"/>
        <v>0</v>
      </c>
      <c r="M42" s="33">
        <f t="shared" si="2"/>
        <v>0</v>
      </c>
      <c r="N42" s="33">
        <f t="shared" si="2"/>
        <v>1450</v>
      </c>
      <c r="O42" s="33">
        <f t="shared" si="2"/>
        <v>0</v>
      </c>
      <c r="P42" s="33">
        <f t="shared" si="2"/>
        <v>399232</v>
      </c>
      <c r="Q42" s="20">
        <f>F42+G42+H42+I42+J42+K42+L42+N42+O42-P42</f>
        <v>-45000</v>
      </c>
      <c r="R42" s="35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36"/>
      <c r="B43" s="32"/>
      <c r="C43" s="32"/>
      <c r="D43" s="32"/>
      <c r="E43" s="32"/>
      <c r="F43" s="37">
        <f>SUM(F42+G42+H42+I42+J42+K42+L42+M42+N42+O42)</f>
        <v>354232</v>
      </c>
      <c r="G43" s="8"/>
      <c r="H43" s="8"/>
      <c r="I43" s="8"/>
      <c r="J43" s="8"/>
      <c r="K43" s="8"/>
      <c r="L43" s="9"/>
      <c r="M43" s="38"/>
      <c r="N43" s="38"/>
      <c r="O43" s="38"/>
      <c r="P43" s="24"/>
      <c r="Q43" s="24"/>
      <c r="R43" s="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 t="s">
        <v>27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53"/>
      <c r="K54" s="4"/>
      <c r="L54" s="4"/>
      <c r="M54" s="4"/>
      <c r="N54" s="4"/>
      <c r="O54" s="4"/>
      <c r="P54" s="4"/>
      <c r="Q54" s="4"/>
      <c r="R54" s="4"/>
      <c r="S54" s="4"/>
      <c r="T54" s="4" t="s">
        <v>30</v>
      </c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17">
    <mergeCell ref="E2:E4"/>
    <mergeCell ref="F3:F4"/>
    <mergeCell ref="G3:H3"/>
    <mergeCell ref="I3:J3"/>
    <mergeCell ref="K3:K4"/>
    <mergeCell ref="L3:L4"/>
    <mergeCell ref="F43:L4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54" t="s">
        <v>2154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44983.0</v>
      </c>
      <c r="C5" s="41" t="s">
        <v>2155</v>
      </c>
      <c r="D5" s="42">
        <v>26831.0</v>
      </c>
      <c r="E5" s="42" t="s">
        <v>230</v>
      </c>
      <c r="F5" s="21"/>
      <c r="G5" s="19"/>
      <c r="H5" s="19"/>
      <c r="I5" s="25"/>
      <c r="J5" s="21">
        <v>5150.0</v>
      </c>
      <c r="K5" s="21"/>
      <c r="L5" s="19"/>
      <c r="M5" s="19"/>
      <c r="N5" s="21"/>
      <c r="O5" s="19"/>
      <c r="P5" s="22">
        <v>5150.0</v>
      </c>
      <c r="Q5" s="20">
        <f t="shared" ref="Q5:Q33" si="1">F5+G5+H5+I5+J5+K5+L5+N5+O5-P5</f>
        <v>0</v>
      </c>
      <c r="R5" s="23" t="s">
        <v>58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44983.0</v>
      </c>
      <c r="C6" s="41" t="s">
        <v>2156</v>
      </c>
      <c r="D6" s="42">
        <v>10384.0</v>
      </c>
      <c r="E6" s="42" t="s">
        <v>955</v>
      </c>
      <c r="F6" s="19"/>
      <c r="G6" s="19"/>
      <c r="H6" s="21"/>
      <c r="I6" s="25">
        <v>350.0</v>
      </c>
      <c r="J6" s="21"/>
      <c r="K6" s="21"/>
      <c r="L6" s="19"/>
      <c r="M6" s="19"/>
      <c r="N6" s="19"/>
      <c r="O6" s="19"/>
      <c r="P6" s="22">
        <v>350.0</v>
      </c>
      <c r="Q6" s="20">
        <f t="shared" si="1"/>
        <v>0</v>
      </c>
      <c r="R6" s="23" t="s">
        <v>58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44983.0</v>
      </c>
      <c r="C7" s="41" t="s">
        <v>2157</v>
      </c>
      <c r="D7" s="42">
        <v>10288.0</v>
      </c>
      <c r="E7" s="42" t="s">
        <v>67</v>
      </c>
      <c r="F7" s="19"/>
      <c r="G7" s="21"/>
      <c r="H7" s="19"/>
      <c r="I7" s="52"/>
      <c r="J7" s="25"/>
      <c r="K7" s="21">
        <v>600.0</v>
      </c>
      <c r="L7" s="19"/>
      <c r="M7" s="19"/>
      <c r="N7" s="19"/>
      <c r="O7" s="19"/>
      <c r="P7" s="22">
        <v>600.0</v>
      </c>
      <c r="Q7" s="20">
        <f t="shared" si="1"/>
        <v>0</v>
      </c>
      <c r="R7" s="23" t="s">
        <v>42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44983.0</v>
      </c>
      <c r="C8" s="41" t="s">
        <v>2158</v>
      </c>
      <c r="D8" s="42">
        <v>53283.0</v>
      </c>
      <c r="E8" s="42" t="s">
        <v>324</v>
      </c>
      <c r="F8" s="21"/>
      <c r="G8" s="21"/>
      <c r="H8" s="19"/>
      <c r="I8" s="25">
        <v>1750.0</v>
      </c>
      <c r="J8" s="21"/>
      <c r="K8" s="21"/>
      <c r="L8" s="19"/>
      <c r="M8" s="19"/>
      <c r="N8" s="19"/>
      <c r="O8" s="19"/>
      <c r="P8" s="22">
        <v>1750.0</v>
      </c>
      <c r="Q8" s="20">
        <f t="shared" si="1"/>
        <v>0</v>
      </c>
      <c r="R8" s="23" t="s">
        <v>42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44983.0</v>
      </c>
      <c r="C9" s="41" t="s">
        <v>2159</v>
      </c>
      <c r="D9" s="42">
        <v>50739.0</v>
      </c>
      <c r="E9" s="42" t="s">
        <v>150</v>
      </c>
      <c r="F9" s="21"/>
      <c r="G9" s="21"/>
      <c r="H9" s="21"/>
      <c r="I9" s="25">
        <v>2850.0</v>
      </c>
      <c r="J9" s="21"/>
      <c r="K9" s="21"/>
      <c r="L9" s="19"/>
      <c r="M9" s="19"/>
      <c r="N9" s="19"/>
      <c r="O9" s="19"/>
      <c r="P9" s="22">
        <v>2850.0</v>
      </c>
      <c r="Q9" s="20">
        <f t="shared" si="1"/>
        <v>0</v>
      </c>
      <c r="R9" s="23" t="s">
        <v>58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44983.0</v>
      </c>
      <c r="C10" s="41" t="s">
        <v>2160</v>
      </c>
      <c r="D10" s="42">
        <v>55992.0</v>
      </c>
      <c r="E10" s="42" t="s">
        <v>2161</v>
      </c>
      <c r="F10" s="21"/>
      <c r="G10" s="19"/>
      <c r="H10" s="21"/>
      <c r="I10" s="25">
        <v>2700.0</v>
      </c>
      <c r="J10" s="21"/>
      <c r="K10" s="19"/>
      <c r="L10" s="19"/>
      <c r="M10" s="19"/>
      <c r="N10" s="19"/>
      <c r="O10" s="19"/>
      <c r="P10" s="22">
        <v>2700.0</v>
      </c>
      <c r="Q10" s="20">
        <f t="shared" si="1"/>
        <v>0</v>
      </c>
      <c r="R10" s="23" t="s">
        <v>42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44983.0</v>
      </c>
      <c r="C11" s="41" t="s">
        <v>2162</v>
      </c>
      <c r="D11" s="42">
        <v>59904.0</v>
      </c>
      <c r="E11" s="42" t="s">
        <v>64</v>
      </c>
      <c r="F11" s="19"/>
      <c r="G11" s="19"/>
      <c r="H11" s="21"/>
      <c r="I11" s="25">
        <v>1450.0</v>
      </c>
      <c r="J11" s="25"/>
      <c r="K11" s="21"/>
      <c r="L11" s="19"/>
      <c r="M11" s="19"/>
      <c r="N11" s="19"/>
      <c r="O11" s="19"/>
      <c r="P11" s="22">
        <v>1450.0</v>
      </c>
      <c r="Q11" s="20">
        <f t="shared" si="1"/>
        <v>0</v>
      </c>
      <c r="R11" s="23" t="s">
        <v>42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44983.0</v>
      </c>
      <c r="C12" s="41" t="s">
        <v>2163</v>
      </c>
      <c r="D12" s="42">
        <v>56747.0</v>
      </c>
      <c r="E12" s="42" t="s">
        <v>2164</v>
      </c>
      <c r="F12" s="19"/>
      <c r="G12" s="21"/>
      <c r="H12" s="21"/>
      <c r="I12" s="25"/>
      <c r="J12" s="21">
        <v>5150.0</v>
      </c>
      <c r="K12" s="21"/>
      <c r="L12" s="19"/>
      <c r="M12" s="19"/>
      <c r="N12" s="19"/>
      <c r="O12" s="19"/>
      <c r="P12" s="22">
        <v>5150.0</v>
      </c>
      <c r="Q12" s="20">
        <f t="shared" si="1"/>
        <v>0</v>
      </c>
      <c r="R12" s="23" t="s">
        <v>58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44983.0</v>
      </c>
      <c r="C13" s="41" t="s">
        <v>2165</v>
      </c>
      <c r="D13" s="42">
        <v>39803.0</v>
      </c>
      <c r="E13" s="42" t="s">
        <v>704</v>
      </c>
      <c r="F13" s="19"/>
      <c r="G13" s="19"/>
      <c r="H13" s="21"/>
      <c r="I13" s="25">
        <v>300.0</v>
      </c>
      <c r="J13" s="21"/>
      <c r="K13" s="21"/>
      <c r="L13" s="19"/>
      <c r="M13" s="21"/>
      <c r="N13" s="19"/>
      <c r="O13" s="19"/>
      <c r="P13" s="22">
        <v>300.0</v>
      </c>
      <c r="Q13" s="20">
        <f t="shared" si="1"/>
        <v>0</v>
      </c>
      <c r="R13" s="23" t="s">
        <v>58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44983.0</v>
      </c>
      <c r="C14" s="41" t="s">
        <v>2166</v>
      </c>
      <c r="D14" s="42">
        <v>43380.0</v>
      </c>
      <c r="E14" s="42" t="s">
        <v>255</v>
      </c>
      <c r="F14" s="21"/>
      <c r="G14" s="19"/>
      <c r="H14" s="21"/>
      <c r="I14" s="25">
        <v>10000.0</v>
      </c>
      <c r="J14" s="21"/>
      <c r="K14" s="21"/>
      <c r="L14" s="19"/>
      <c r="M14" s="19"/>
      <c r="N14" s="19"/>
      <c r="O14" s="19"/>
      <c r="P14" s="22">
        <v>10000.0</v>
      </c>
      <c r="Q14" s="20">
        <f t="shared" si="1"/>
        <v>0</v>
      </c>
      <c r="R14" s="23" t="s">
        <v>58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44983.0</v>
      </c>
      <c r="C15" s="41" t="s">
        <v>2167</v>
      </c>
      <c r="D15" s="42">
        <v>35227.0</v>
      </c>
      <c r="E15" s="42" t="s">
        <v>390</v>
      </c>
      <c r="F15" s="21"/>
      <c r="G15" s="19"/>
      <c r="H15" s="21"/>
      <c r="I15" s="25">
        <v>625.0</v>
      </c>
      <c r="J15" s="21"/>
      <c r="K15" s="21"/>
      <c r="L15" s="19"/>
      <c r="M15" s="19"/>
      <c r="N15" s="19"/>
      <c r="O15" s="19"/>
      <c r="P15" s="22">
        <v>625.0</v>
      </c>
      <c r="Q15" s="20">
        <f t="shared" si="1"/>
        <v>0</v>
      </c>
      <c r="R15" s="23" t="s">
        <v>42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44983.0</v>
      </c>
      <c r="C16" s="41" t="s">
        <v>2168</v>
      </c>
      <c r="D16" s="42">
        <v>62581.0</v>
      </c>
      <c r="E16" s="42" t="s">
        <v>2169</v>
      </c>
      <c r="F16" s="21"/>
      <c r="G16" s="21"/>
      <c r="H16" s="19"/>
      <c r="I16" s="25">
        <v>2650.0</v>
      </c>
      <c r="J16" s="21"/>
      <c r="K16" s="19"/>
      <c r="L16" s="19"/>
      <c r="M16" s="19"/>
      <c r="N16" s="19"/>
      <c r="O16" s="19"/>
      <c r="P16" s="22">
        <v>2650.0</v>
      </c>
      <c r="Q16" s="20">
        <f t="shared" si="1"/>
        <v>0</v>
      </c>
      <c r="R16" s="23" t="s">
        <v>58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44983.0</v>
      </c>
      <c r="C17" s="41" t="s">
        <v>2170</v>
      </c>
      <c r="D17" s="42">
        <v>51017.0</v>
      </c>
      <c r="E17" s="42" t="s">
        <v>122</v>
      </c>
      <c r="F17" s="21"/>
      <c r="G17" s="19"/>
      <c r="H17" s="21">
        <v>38400.0</v>
      </c>
      <c r="I17" s="25"/>
      <c r="J17" s="21"/>
      <c r="K17" s="21"/>
      <c r="L17" s="19"/>
      <c r="M17" s="19"/>
      <c r="N17" s="19"/>
      <c r="O17" s="19"/>
      <c r="P17" s="22">
        <v>38400.0</v>
      </c>
      <c r="Q17" s="20">
        <f t="shared" si="1"/>
        <v>0</v>
      </c>
      <c r="R17" s="23" t="s">
        <v>47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44983.0</v>
      </c>
      <c r="C18" s="41" t="s">
        <v>2171</v>
      </c>
      <c r="D18" s="42">
        <v>36918.0</v>
      </c>
      <c r="E18" s="42" t="s">
        <v>986</v>
      </c>
      <c r="F18" s="21"/>
      <c r="G18" s="21"/>
      <c r="H18" s="19"/>
      <c r="I18" s="25">
        <v>26450.0</v>
      </c>
      <c r="J18" s="21"/>
      <c r="K18" s="19"/>
      <c r="L18" s="19"/>
      <c r="M18" s="19"/>
      <c r="N18" s="21"/>
      <c r="O18" s="19"/>
      <c r="P18" s="22">
        <v>26450.0</v>
      </c>
      <c r="Q18" s="20">
        <f t="shared" si="1"/>
        <v>0</v>
      </c>
      <c r="R18" s="23" t="s">
        <v>58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44983.0</v>
      </c>
      <c r="C19" s="41" t="s">
        <v>2172</v>
      </c>
      <c r="D19" s="42">
        <v>76148.0</v>
      </c>
      <c r="E19" s="42" t="s">
        <v>2173</v>
      </c>
      <c r="F19" s="19"/>
      <c r="G19" s="19"/>
      <c r="H19" s="21"/>
      <c r="I19" s="25">
        <v>27000.0</v>
      </c>
      <c r="J19" s="21"/>
      <c r="K19" s="21"/>
      <c r="L19" s="19"/>
      <c r="M19" s="19"/>
      <c r="N19" s="19"/>
      <c r="O19" s="19"/>
      <c r="P19" s="22">
        <v>27000.0</v>
      </c>
      <c r="Q19" s="20">
        <f t="shared" si="1"/>
        <v>0</v>
      </c>
      <c r="R19" s="23" t="s">
        <v>47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44983.0</v>
      </c>
      <c r="C20" s="41" t="s">
        <v>2174</v>
      </c>
      <c r="D20" s="42">
        <v>55992.0</v>
      </c>
      <c r="E20" s="42" t="s">
        <v>2161</v>
      </c>
      <c r="F20" s="21"/>
      <c r="G20" s="19"/>
      <c r="H20" s="21"/>
      <c r="I20" s="25">
        <v>3750.0</v>
      </c>
      <c r="J20" s="21"/>
      <c r="K20" s="19"/>
      <c r="L20" s="19"/>
      <c r="M20" s="19"/>
      <c r="N20" s="19"/>
      <c r="O20" s="19"/>
      <c r="P20" s="22">
        <v>3750.0</v>
      </c>
      <c r="Q20" s="20">
        <f t="shared" si="1"/>
        <v>0</v>
      </c>
      <c r="R20" s="23" t="s">
        <v>47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44983.0</v>
      </c>
      <c r="C21" s="41" t="s">
        <v>2175</v>
      </c>
      <c r="D21" s="42">
        <v>24751.0</v>
      </c>
      <c r="E21" s="42" t="s">
        <v>2176</v>
      </c>
      <c r="F21" s="21"/>
      <c r="G21" s="21"/>
      <c r="H21" s="21"/>
      <c r="I21" s="21">
        <v>2390.0</v>
      </c>
      <c r="J21" s="25"/>
      <c r="K21" s="19"/>
      <c r="L21" s="19"/>
      <c r="M21" s="19"/>
      <c r="N21" s="21"/>
      <c r="O21" s="19"/>
      <c r="P21" s="22">
        <v>2390.0</v>
      </c>
      <c r="Q21" s="20">
        <f t="shared" si="1"/>
        <v>0</v>
      </c>
      <c r="R21" s="23" t="s">
        <v>58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44983.0</v>
      </c>
      <c r="C22" s="41" t="s">
        <v>2177</v>
      </c>
      <c r="D22" s="42">
        <v>48631.0</v>
      </c>
      <c r="E22" s="42" t="s">
        <v>53</v>
      </c>
      <c r="F22" s="21"/>
      <c r="G22" s="19"/>
      <c r="H22" s="21"/>
      <c r="I22" s="21">
        <v>350.0</v>
      </c>
      <c r="J22" s="25"/>
      <c r="K22" s="19"/>
      <c r="L22" s="19"/>
      <c r="M22" s="19"/>
      <c r="N22" s="19"/>
      <c r="O22" s="19"/>
      <c r="P22" s="22">
        <v>350.0</v>
      </c>
      <c r="Q22" s="20">
        <f t="shared" si="1"/>
        <v>0</v>
      </c>
      <c r="R22" s="23" t="s">
        <v>47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44983.0</v>
      </c>
      <c r="C23" s="41" t="s">
        <v>2178</v>
      </c>
      <c r="D23" s="42">
        <v>25541.0</v>
      </c>
      <c r="E23" s="42" t="s">
        <v>1004</v>
      </c>
      <c r="F23" s="21"/>
      <c r="G23" s="21">
        <v>5000.0</v>
      </c>
      <c r="H23" s="21"/>
      <c r="I23" s="21"/>
      <c r="J23" s="25"/>
      <c r="K23" s="21"/>
      <c r="L23" s="19"/>
      <c r="M23" s="19"/>
      <c r="N23" s="21"/>
      <c r="O23" s="19"/>
      <c r="P23" s="22">
        <v>5000.0</v>
      </c>
      <c r="Q23" s="20">
        <f t="shared" si="1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44983.0</v>
      </c>
      <c r="C24" s="41" t="s">
        <v>2179</v>
      </c>
      <c r="D24" s="42">
        <v>25541.0</v>
      </c>
      <c r="E24" s="42" t="s">
        <v>1004</v>
      </c>
      <c r="F24" s="21"/>
      <c r="G24" s="21">
        <v>2250.0</v>
      </c>
      <c r="H24" s="21"/>
      <c r="I24" s="21"/>
      <c r="J24" s="25"/>
      <c r="K24" s="19"/>
      <c r="L24" s="19"/>
      <c r="M24" s="19"/>
      <c r="N24" s="19"/>
      <c r="O24" s="19"/>
      <c r="P24" s="22">
        <v>2250.0</v>
      </c>
      <c r="Q24" s="20">
        <f t="shared" si="1"/>
        <v>0</v>
      </c>
      <c r="R24" s="23" t="s">
        <v>47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44983.0</v>
      </c>
      <c r="C25" s="41" t="s">
        <v>2180</v>
      </c>
      <c r="D25" s="42">
        <v>21384.0</v>
      </c>
      <c r="E25" s="42" t="s">
        <v>173</v>
      </c>
      <c r="F25" s="21"/>
      <c r="G25" s="19"/>
      <c r="H25" s="19"/>
      <c r="I25" s="21"/>
      <c r="J25" s="25"/>
      <c r="K25" s="21">
        <v>5000.0</v>
      </c>
      <c r="L25" s="19"/>
      <c r="M25" s="19"/>
      <c r="N25" s="21"/>
      <c r="O25" s="19"/>
      <c r="P25" s="22">
        <v>5000.0</v>
      </c>
      <c r="Q25" s="20">
        <f t="shared" si="1"/>
        <v>0</v>
      </c>
      <c r="R25" s="23" t="s">
        <v>47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44983.0</v>
      </c>
      <c r="C26" s="41" t="s">
        <v>2181</v>
      </c>
      <c r="D26" s="42">
        <v>51406.0</v>
      </c>
      <c r="E26" s="42" t="s">
        <v>197</v>
      </c>
      <c r="F26" s="21"/>
      <c r="G26" s="21"/>
      <c r="H26" s="21">
        <v>15000.0</v>
      </c>
      <c r="I26" s="21"/>
      <c r="J26" s="25"/>
      <c r="K26" s="21"/>
      <c r="L26" s="19"/>
      <c r="M26" s="19"/>
      <c r="N26" s="19"/>
      <c r="O26" s="19"/>
      <c r="P26" s="22">
        <v>15000.0</v>
      </c>
      <c r="Q26" s="20">
        <f t="shared" si="1"/>
        <v>0</v>
      </c>
      <c r="R26" s="23" t="s">
        <v>58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44983.0</v>
      </c>
      <c r="C27" s="41" t="s">
        <v>2182</v>
      </c>
      <c r="D27" s="42">
        <v>13781.0</v>
      </c>
      <c r="E27" s="42" t="s">
        <v>580</v>
      </c>
      <c r="F27" s="19"/>
      <c r="G27" s="21"/>
      <c r="H27" s="21"/>
      <c r="I27" s="25">
        <v>3700.0</v>
      </c>
      <c r="J27" s="21"/>
      <c r="K27" s="19"/>
      <c r="L27" s="19"/>
      <c r="M27" s="19"/>
      <c r="N27" s="19"/>
      <c r="O27" s="19"/>
      <c r="P27" s="22">
        <v>3700.0</v>
      </c>
      <c r="Q27" s="20">
        <f t="shared" si="1"/>
        <v>0</v>
      </c>
      <c r="R27" s="23" t="s">
        <v>42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44983.0</v>
      </c>
      <c r="C28" s="41" t="s">
        <v>2183</v>
      </c>
      <c r="D28" s="42">
        <v>13781.0</v>
      </c>
      <c r="E28" s="42" t="s">
        <v>580</v>
      </c>
      <c r="F28" s="21"/>
      <c r="G28" s="21"/>
      <c r="H28" s="21"/>
      <c r="I28" s="25">
        <v>1250.0</v>
      </c>
      <c r="J28" s="21"/>
      <c r="K28" s="19"/>
      <c r="L28" s="19"/>
      <c r="M28" s="21"/>
      <c r="N28" s="50"/>
      <c r="O28" s="19"/>
      <c r="P28" s="22">
        <v>1250.0</v>
      </c>
      <c r="Q28" s="20">
        <f t="shared" si="1"/>
        <v>0</v>
      </c>
      <c r="R28" s="23" t="s">
        <v>42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44983.0</v>
      </c>
      <c r="C29" s="41" t="s">
        <v>2184</v>
      </c>
      <c r="D29" s="42">
        <v>75951.0</v>
      </c>
      <c r="E29" s="42" t="s">
        <v>2185</v>
      </c>
      <c r="F29" s="21"/>
      <c r="G29" s="21"/>
      <c r="H29" s="21"/>
      <c r="I29" s="21"/>
      <c r="J29" s="25"/>
      <c r="K29" s="19"/>
      <c r="L29" s="19"/>
      <c r="M29" s="21"/>
      <c r="N29" s="55">
        <v>5200.0</v>
      </c>
      <c r="O29" s="19"/>
      <c r="P29" s="22">
        <v>5200.0</v>
      </c>
      <c r="Q29" s="20">
        <f t="shared" si="1"/>
        <v>0</v>
      </c>
      <c r="R29" s="23" t="s">
        <v>58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44983.0</v>
      </c>
      <c r="C30" s="41" t="s">
        <v>2186</v>
      </c>
      <c r="D30" s="42">
        <v>13781.0</v>
      </c>
      <c r="E30" s="42" t="s">
        <v>580</v>
      </c>
      <c r="F30" s="19"/>
      <c r="G30" s="19"/>
      <c r="H30" s="21"/>
      <c r="I30" s="25">
        <v>2500.0</v>
      </c>
      <c r="J30" s="21"/>
      <c r="K30" s="19"/>
      <c r="L30" s="19"/>
      <c r="M30" s="19"/>
      <c r="N30" s="21"/>
      <c r="O30" s="19"/>
      <c r="P30" s="22">
        <v>2500.0</v>
      </c>
      <c r="Q30" s="20">
        <f t="shared" si="1"/>
        <v>0</v>
      </c>
      <c r="R30" s="23" t="s">
        <v>58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44983.0</v>
      </c>
      <c r="C31" s="41" t="s">
        <v>2187</v>
      </c>
      <c r="D31" s="42">
        <v>65919.0</v>
      </c>
      <c r="E31" s="42" t="s">
        <v>1155</v>
      </c>
      <c r="F31" s="19"/>
      <c r="G31" s="21">
        <v>2840.0</v>
      </c>
      <c r="H31" s="21"/>
      <c r="I31" s="25"/>
      <c r="J31" s="21"/>
      <c r="K31" s="21"/>
      <c r="L31" s="19"/>
      <c r="M31" s="19"/>
      <c r="N31" s="21"/>
      <c r="O31" s="19"/>
      <c r="P31" s="22">
        <v>2840.0</v>
      </c>
      <c r="Q31" s="20">
        <f t="shared" si="1"/>
        <v>0</v>
      </c>
      <c r="R31" s="23" t="s">
        <v>47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44983.0</v>
      </c>
      <c r="C32" s="41" t="s">
        <v>2188</v>
      </c>
      <c r="D32" s="42">
        <v>72108.0</v>
      </c>
      <c r="E32" s="42" t="s">
        <v>166</v>
      </c>
      <c r="F32" s="19"/>
      <c r="G32" s="21">
        <v>8520.0</v>
      </c>
      <c r="H32" s="21"/>
      <c r="I32" s="25"/>
      <c r="J32" s="21"/>
      <c r="K32" s="21"/>
      <c r="L32" s="19"/>
      <c r="M32" s="21"/>
      <c r="N32" s="19"/>
      <c r="O32" s="19"/>
      <c r="P32" s="22">
        <v>8520.0</v>
      </c>
      <c r="Q32" s="20">
        <f t="shared" si="1"/>
        <v>0</v>
      </c>
      <c r="R32" s="23" t="s">
        <v>58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44982.0</v>
      </c>
      <c r="C33" s="41" t="s">
        <v>2189</v>
      </c>
      <c r="D33" s="42">
        <v>52215.0</v>
      </c>
      <c r="E33" s="42" t="s">
        <v>233</v>
      </c>
      <c r="F33" s="19"/>
      <c r="G33" s="19"/>
      <c r="H33" s="21">
        <v>6600.0</v>
      </c>
      <c r="I33" s="25"/>
      <c r="J33" s="21"/>
      <c r="K33" s="19"/>
      <c r="L33" s="19"/>
      <c r="M33" s="19"/>
      <c r="N33" s="19"/>
      <c r="O33" s="19"/>
      <c r="P33" s="22">
        <v>6600.0</v>
      </c>
      <c r="Q33" s="20">
        <f t="shared" si="1"/>
        <v>0</v>
      </c>
      <c r="R33" s="23"/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/>
      <c r="B34" s="40"/>
      <c r="C34" s="41"/>
      <c r="D34" s="42"/>
      <c r="E34" s="42"/>
      <c r="F34" s="20"/>
      <c r="G34" s="19"/>
      <c r="H34" s="21"/>
      <c r="I34" s="21"/>
      <c r="J34" s="21"/>
      <c r="K34" s="21"/>
      <c r="L34" s="19"/>
      <c r="M34" s="19"/>
      <c r="N34" s="21"/>
      <c r="O34" s="21"/>
      <c r="P34" s="22"/>
      <c r="Q34" s="25">
        <v>0.0</v>
      </c>
      <c r="R34" s="23"/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1"/>
      <c r="B35" s="32"/>
      <c r="C35" s="32"/>
      <c r="D35" s="32"/>
      <c r="E35" s="32"/>
      <c r="F35" s="33">
        <f t="shared" ref="F35:P35" si="2">SUM(F5:F34)</f>
        <v>0</v>
      </c>
      <c r="G35" s="33">
        <f t="shared" si="2"/>
        <v>18610</v>
      </c>
      <c r="H35" s="33">
        <f t="shared" si="2"/>
        <v>60000</v>
      </c>
      <c r="I35" s="33">
        <f t="shared" si="2"/>
        <v>90065</v>
      </c>
      <c r="J35" s="33">
        <f t="shared" si="2"/>
        <v>10300</v>
      </c>
      <c r="K35" s="33">
        <f t="shared" si="2"/>
        <v>5600</v>
      </c>
      <c r="L35" s="33">
        <f t="shared" si="2"/>
        <v>0</v>
      </c>
      <c r="M35" s="33">
        <f t="shared" si="2"/>
        <v>0</v>
      </c>
      <c r="N35" s="33">
        <f t="shared" si="2"/>
        <v>5200</v>
      </c>
      <c r="O35" s="33">
        <f t="shared" si="2"/>
        <v>0</v>
      </c>
      <c r="P35" s="33">
        <f t="shared" si="2"/>
        <v>189775</v>
      </c>
      <c r="Q35" s="20">
        <f>F35+G35+H35+I35+J35+K35+L35+N35+O35-P35</f>
        <v>0</v>
      </c>
      <c r="R35" s="35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36"/>
      <c r="B36" s="32"/>
      <c r="C36" s="32"/>
      <c r="D36" s="32"/>
      <c r="E36" s="32"/>
      <c r="F36" s="37">
        <f>SUM(F35+G35+H35+I35+J35+K35+L35+M35+N35+O35)</f>
        <v>189775</v>
      </c>
      <c r="G36" s="8"/>
      <c r="H36" s="8"/>
      <c r="I36" s="8"/>
      <c r="J36" s="8"/>
      <c r="K36" s="8"/>
      <c r="L36" s="9"/>
      <c r="M36" s="38"/>
      <c r="N36" s="38"/>
      <c r="O36" s="38"/>
      <c r="P36" s="24"/>
      <c r="Q36" s="24"/>
      <c r="R36" s="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 t="s">
        <v>27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53"/>
      <c r="K47" s="4"/>
      <c r="L47" s="4"/>
      <c r="M47" s="4"/>
      <c r="N47" s="4"/>
      <c r="O47" s="4"/>
      <c r="P47" s="4"/>
      <c r="Q47" s="4"/>
      <c r="R47" s="4"/>
      <c r="S47" s="4"/>
      <c r="T47" s="4" t="s">
        <v>30</v>
      </c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</sheetData>
  <mergeCells count="17">
    <mergeCell ref="E2:E4"/>
    <mergeCell ref="F3:F4"/>
    <mergeCell ref="G3:H3"/>
    <mergeCell ref="I3:J3"/>
    <mergeCell ref="K3:K4"/>
    <mergeCell ref="L3:L4"/>
    <mergeCell ref="F36:L3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6" max="16" width="13.88"/>
  </cols>
  <sheetData>
    <row r="1">
      <c r="A1" s="54" t="s">
        <v>2190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40">
        <v>44984.0</v>
      </c>
      <c r="C5" s="41" t="s">
        <v>2191</v>
      </c>
      <c r="D5" s="42">
        <v>48053.0</v>
      </c>
      <c r="E5" s="42" t="s">
        <v>1252</v>
      </c>
      <c r="F5" s="21"/>
      <c r="G5" s="19"/>
      <c r="H5" s="19"/>
      <c r="I5" s="25">
        <v>2500.0</v>
      </c>
      <c r="J5" s="21"/>
      <c r="K5" s="21"/>
      <c r="L5" s="19"/>
      <c r="M5" s="19"/>
      <c r="N5" s="21"/>
      <c r="O5" s="19"/>
      <c r="P5" s="22">
        <v>2500.0</v>
      </c>
      <c r="Q5" s="20">
        <f t="shared" ref="Q5:Q15" si="1">F5+G5+H5+I5+J5+K5+L5+N5+O5-P5</f>
        <v>0</v>
      </c>
      <c r="R5" s="23" t="s">
        <v>65</v>
      </c>
      <c r="S5" s="2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40">
        <v>44984.0</v>
      </c>
      <c r="C6" s="41" t="s">
        <v>2192</v>
      </c>
      <c r="D6" s="42">
        <v>54280.0</v>
      </c>
      <c r="E6" s="42" t="s">
        <v>774</v>
      </c>
      <c r="F6" s="19"/>
      <c r="G6" s="19"/>
      <c r="H6" s="21"/>
      <c r="I6" s="25">
        <v>5150.0</v>
      </c>
      <c r="J6" s="21"/>
      <c r="K6" s="21"/>
      <c r="L6" s="19"/>
      <c r="M6" s="19"/>
      <c r="N6" s="19"/>
      <c r="O6" s="19"/>
      <c r="P6" s="22">
        <v>5150.0</v>
      </c>
      <c r="Q6" s="20">
        <f t="shared" si="1"/>
        <v>0</v>
      </c>
      <c r="R6" s="23" t="s">
        <v>65</v>
      </c>
      <c r="S6" s="2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40">
        <v>44984.0</v>
      </c>
      <c r="C7" s="41" t="s">
        <v>2193</v>
      </c>
      <c r="D7" s="42">
        <v>59003.0</v>
      </c>
      <c r="E7" s="42" t="s">
        <v>2194</v>
      </c>
      <c r="F7" s="19"/>
      <c r="G7" s="21"/>
      <c r="H7" s="19"/>
      <c r="I7" s="52"/>
      <c r="J7" s="25">
        <v>27000.0</v>
      </c>
      <c r="K7" s="21"/>
      <c r="L7" s="19"/>
      <c r="M7" s="19"/>
      <c r="N7" s="19"/>
      <c r="O7" s="19"/>
      <c r="P7" s="22">
        <v>27000.0</v>
      </c>
      <c r="Q7" s="20">
        <f t="shared" si="1"/>
        <v>0</v>
      </c>
      <c r="R7" s="23" t="s">
        <v>75</v>
      </c>
      <c r="S7" s="2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40">
        <v>44984.0</v>
      </c>
      <c r="C8" s="41" t="s">
        <v>2195</v>
      </c>
      <c r="D8" s="42">
        <v>46778.0</v>
      </c>
      <c r="E8" s="42" t="s">
        <v>275</v>
      </c>
      <c r="F8" s="21"/>
      <c r="G8" s="21"/>
      <c r="H8" s="19"/>
      <c r="I8" s="25"/>
      <c r="J8" s="21">
        <v>2500.0</v>
      </c>
      <c r="K8" s="21"/>
      <c r="L8" s="19"/>
      <c r="M8" s="19"/>
      <c r="N8" s="19"/>
      <c r="O8" s="19"/>
      <c r="P8" s="22">
        <v>2500.0</v>
      </c>
      <c r="Q8" s="20">
        <f t="shared" si="1"/>
        <v>0</v>
      </c>
      <c r="R8" s="23" t="s">
        <v>75</v>
      </c>
      <c r="S8" s="2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40">
        <v>44984.0</v>
      </c>
      <c r="C9" s="41" t="s">
        <v>2196</v>
      </c>
      <c r="D9" s="42">
        <v>54317.0</v>
      </c>
      <c r="E9" s="42" t="s">
        <v>2197</v>
      </c>
      <c r="F9" s="21"/>
      <c r="G9" s="21"/>
      <c r="H9" s="21"/>
      <c r="I9" s="25">
        <v>5000.0</v>
      </c>
      <c r="J9" s="21"/>
      <c r="K9" s="21"/>
      <c r="L9" s="19"/>
      <c r="M9" s="19"/>
      <c r="N9" s="19"/>
      <c r="O9" s="19"/>
      <c r="P9" s="22">
        <v>5000.0</v>
      </c>
      <c r="Q9" s="20">
        <f t="shared" si="1"/>
        <v>0</v>
      </c>
      <c r="R9" s="23" t="s">
        <v>65</v>
      </c>
      <c r="S9" s="2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40">
        <v>44984.0</v>
      </c>
      <c r="C10" s="41" t="s">
        <v>2198</v>
      </c>
      <c r="D10" s="42">
        <v>51946.0</v>
      </c>
      <c r="E10" s="42" t="s">
        <v>676</v>
      </c>
      <c r="F10" s="21"/>
      <c r="G10" s="19"/>
      <c r="H10" s="21"/>
      <c r="I10" s="25">
        <v>5000.0</v>
      </c>
      <c r="J10" s="21"/>
      <c r="K10" s="19"/>
      <c r="L10" s="19"/>
      <c r="M10" s="19"/>
      <c r="N10" s="19"/>
      <c r="O10" s="19"/>
      <c r="P10" s="22">
        <v>5000.0</v>
      </c>
      <c r="Q10" s="20">
        <f t="shared" si="1"/>
        <v>0</v>
      </c>
      <c r="R10" s="23" t="s">
        <v>65</v>
      </c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40">
        <v>44984.0</v>
      </c>
      <c r="C11" s="41" t="s">
        <v>2199</v>
      </c>
      <c r="D11" s="42">
        <v>46778.0</v>
      </c>
      <c r="E11" s="42" t="s">
        <v>275</v>
      </c>
      <c r="F11" s="19"/>
      <c r="G11" s="19"/>
      <c r="H11" s="21"/>
      <c r="I11" s="25"/>
      <c r="J11" s="25">
        <v>13850.0</v>
      </c>
      <c r="K11" s="21"/>
      <c r="L11" s="19"/>
      <c r="M11" s="19"/>
      <c r="N11" s="19"/>
      <c r="O11" s="19"/>
      <c r="P11" s="22">
        <v>13850.0</v>
      </c>
      <c r="Q11" s="20">
        <f t="shared" si="1"/>
        <v>0</v>
      </c>
      <c r="R11" s="23" t="s">
        <v>75</v>
      </c>
      <c r="S11" s="2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40">
        <v>44984.0</v>
      </c>
      <c r="C12" s="41" t="s">
        <v>2200</v>
      </c>
      <c r="D12" s="42">
        <v>76129.0</v>
      </c>
      <c r="E12" s="42" t="s">
        <v>2201</v>
      </c>
      <c r="F12" s="19"/>
      <c r="G12" s="21"/>
      <c r="H12" s="21"/>
      <c r="I12" s="25">
        <v>300.0</v>
      </c>
      <c r="J12" s="21"/>
      <c r="K12" s="21"/>
      <c r="L12" s="19"/>
      <c r="M12" s="19"/>
      <c r="N12" s="19"/>
      <c r="O12" s="19"/>
      <c r="P12" s="22">
        <v>300.0</v>
      </c>
      <c r="Q12" s="20">
        <f t="shared" si="1"/>
        <v>0</v>
      </c>
      <c r="R12" s="23" t="s">
        <v>47</v>
      </c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40">
        <v>44984.0</v>
      </c>
      <c r="C13" s="41" t="s">
        <v>2202</v>
      </c>
      <c r="D13" s="42">
        <v>49194.0</v>
      </c>
      <c r="E13" s="42" t="s">
        <v>463</v>
      </c>
      <c r="F13" s="19"/>
      <c r="G13" s="19"/>
      <c r="H13" s="21"/>
      <c r="I13" s="25">
        <v>2650.0</v>
      </c>
      <c r="J13" s="21"/>
      <c r="K13" s="21"/>
      <c r="L13" s="19"/>
      <c r="M13" s="21"/>
      <c r="N13" s="19"/>
      <c r="O13" s="19"/>
      <c r="P13" s="22">
        <v>2650.0</v>
      </c>
      <c r="Q13" s="20">
        <f t="shared" si="1"/>
        <v>0</v>
      </c>
      <c r="R13" s="23" t="s">
        <v>75</v>
      </c>
      <c r="S13" s="2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40">
        <v>44984.0</v>
      </c>
      <c r="C14" s="41" t="s">
        <v>2203</v>
      </c>
      <c r="D14" s="42">
        <v>51017.0</v>
      </c>
      <c r="E14" s="42" t="s">
        <v>122</v>
      </c>
      <c r="F14" s="21"/>
      <c r="G14" s="19"/>
      <c r="H14" s="21">
        <v>55000.0</v>
      </c>
      <c r="I14" s="25"/>
      <c r="J14" s="21"/>
      <c r="K14" s="21"/>
      <c r="L14" s="19"/>
      <c r="M14" s="19"/>
      <c r="N14" s="19"/>
      <c r="O14" s="19"/>
      <c r="P14" s="22">
        <v>55000.0</v>
      </c>
      <c r="Q14" s="20">
        <f t="shared" si="1"/>
        <v>0</v>
      </c>
      <c r="R14" s="23" t="s">
        <v>24</v>
      </c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40">
        <v>44984.0</v>
      </c>
      <c r="C15" s="41" t="s">
        <v>2204</v>
      </c>
      <c r="D15" s="42">
        <v>58427.0</v>
      </c>
      <c r="E15" s="42" t="s">
        <v>1930</v>
      </c>
      <c r="F15" s="21">
        <v>5000.0</v>
      </c>
      <c r="G15" s="19"/>
      <c r="H15" s="21"/>
      <c r="I15" s="25"/>
      <c r="J15" s="21"/>
      <c r="K15" s="21"/>
      <c r="L15" s="19"/>
      <c r="M15" s="19"/>
      <c r="N15" s="19"/>
      <c r="O15" s="19"/>
      <c r="P15" s="22">
        <v>5000.0</v>
      </c>
      <c r="Q15" s="20">
        <f t="shared" si="1"/>
        <v>0</v>
      </c>
      <c r="R15" s="23" t="s">
        <v>24</v>
      </c>
      <c r="S15" s="2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40">
        <v>44984.0</v>
      </c>
      <c r="C16" s="41" t="s">
        <v>2205</v>
      </c>
      <c r="D16" s="42">
        <v>76154.0</v>
      </c>
      <c r="E16" s="42" t="s">
        <v>2206</v>
      </c>
      <c r="F16" s="21"/>
      <c r="G16" s="21"/>
      <c r="H16" s="19"/>
      <c r="I16" s="25">
        <v>27000.0</v>
      </c>
      <c r="J16" s="21"/>
      <c r="K16" s="19"/>
      <c r="L16" s="21" t="s">
        <v>27</v>
      </c>
      <c r="M16" s="19"/>
      <c r="N16" s="19"/>
      <c r="O16" s="19"/>
      <c r="P16" s="22">
        <v>27000.0</v>
      </c>
      <c r="Q16" s="25">
        <v>0.0</v>
      </c>
      <c r="R16" s="23" t="s">
        <v>65</v>
      </c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40">
        <v>44984.0</v>
      </c>
      <c r="C17" s="41" t="s">
        <v>2207</v>
      </c>
      <c r="D17" s="42">
        <v>67279.0</v>
      </c>
      <c r="E17" s="42" t="s">
        <v>2208</v>
      </c>
      <c r="F17" s="21"/>
      <c r="G17" s="19"/>
      <c r="H17" s="21"/>
      <c r="I17" s="25">
        <v>1450.0</v>
      </c>
      <c r="J17" s="21"/>
      <c r="K17" s="21"/>
      <c r="L17" s="19"/>
      <c r="M17" s="19"/>
      <c r="N17" s="19"/>
      <c r="O17" s="19"/>
      <c r="P17" s="22">
        <v>1450.0</v>
      </c>
      <c r="Q17" s="20">
        <f t="shared" ref="Q17:Q55" si="2">F17+G17+H17+I17+J17+K17+L17+N17+O17-P17</f>
        <v>0</v>
      </c>
      <c r="R17" s="23" t="s">
        <v>65</v>
      </c>
      <c r="S17" s="2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40">
        <v>44984.0</v>
      </c>
      <c r="C18" s="41" t="s">
        <v>2209</v>
      </c>
      <c r="D18" s="42">
        <v>45992.0</v>
      </c>
      <c r="E18" s="42" t="s">
        <v>362</v>
      </c>
      <c r="F18" s="21"/>
      <c r="G18" s="21"/>
      <c r="H18" s="19"/>
      <c r="I18" s="25">
        <v>5150.0</v>
      </c>
      <c r="J18" s="21"/>
      <c r="K18" s="19"/>
      <c r="L18" s="19"/>
      <c r="M18" s="19"/>
      <c r="N18" s="21"/>
      <c r="O18" s="19"/>
      <c r="P18" s="22">
        <v>5150.0</v>
      </c>
      <c r="Q18" s="20">
        <f t="shared" si="2"/>
        <v>0</v>
      </c>
      <c r="R18" s="23" t="s">
        <v>65</v>
      </c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40">
        <v>44984.0</v>
      </c>
      <c r="C19" s="41" t="s">
        <v>2210</v>
      </c>
      <c r="D19" s="42">
        <v>45096.0</v>
      </c>
      <c r="E19" s="42" t="s">
        <v>137</v>
      </c>
      <c r="F19" s="19"/>
      <c r="G19" s="19"/>
      <c r="H19" s="21"/>
      <c r="I19" s="25">
        <v>1400.0</v>
      </c>
      <c r="J19" s="21"/>
      <c r="K19" s="21"/>
      <c r="L19" s="19"/>
      <c r="M19" s="19"/>
      <c r="N19" s="19"/>
      <c r="O19" s="19"/>
      <c r="P19" s="22">
        <v>1400.0</v>
      </c>
      <c r="Q19" s="20">
        <f t="shared" si="2"/>
        <v>0</v>
      </c>
      <c r="R19" s="23" t="s">
        <v>75</v>
      </c>
      <c r="S19" s="2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40">
        <v>44984.0</v>
      </c>
      <c r="C20" s="41" t="s">
        <v>2211</v>
      </c>
      <c r="D20" s="42">
        <v>51941.0</v>
      </c>
      <c r="E20" s="42" t="s">
        <v>2212</v>
      </c>
      <c r="F20" s="21"/>
      <c r="G20" s="19"/>
      <c r="H20" s="21"/>
      <c r="I20" s="25">
        <v>10000.0</v>
      </c>
      <c r="J20" s="21"/>
      <c r="K20" s="19"/>
      <c r="L20" s="19"/>
      <c r="M20" s="19"/>
      <c r="N20" s="19"/>
      <c r="O20" s="19"/>
      <c r="P20" s="22">
        <v>10000.0</v>
      </c>
      <c r="Q20" s="20">
        <f t="shared" si="2"/>
        <v>0</v>
      </c>
      <c r="R20" s="23" t="s">
        <v>47</v>
      </c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40">
        <v>44984.0</v>
      </c>
      <c r="C21" s="41" t="s">
        <v>2213</v>
      </c>
      <c r="D21" s="42">
        <v>50871.0</v>
      </c>
      <c r="E21" s="42" t="s">
        <v>2214</v>
      </c>
      <c r="F21" s="21"/>
      <c r="G21" s="21"/>
      <c r="H21" s="21"/>
      <c r="I21" s="21">
        <v>5000.0</v>
      </c>
      <c r="J21" s="25"/>
      <c r="K21" s="19"/>
      <c r="L21" s="19"/>
      <c r="M21" s="19"/>
      <c r="N21" s="21"/>
      <c r="O21" s="19"/>
      <c r="P21" s="22">
        <v>5000.0</v>
      </c>
      <c r="Q21" s="20">
        <f t="shared" si="2"/>
        <v>0</v>
      </c>
      <c r="R21" s="23" t="s">
        <v>47</v>
      </c>
      <c r="S21" s="2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40">
        <v>44984.0</v>
      </c>
      <c r="C22" s="41" t="s">
        <v>2215</v>
      </c>
      <c r="D22" s="42">
        <v>10291.0</v>
      </c>
      <c r="E22" s="42" t="s">
        <v>343</v>
      </c>
      <c r="F22" s="21"/>
      <c r="G22" s="19"/>
      <c r="H22" s="21"/>
      <c r="I22" s="21"/>
      <c r="J22" s="25">
        <v>701.0</v>
      </c>
      <c r="K22" s="21">
        <v>499.0</v>
      </c>
      <c r="L22" s="19"/>
      <c r="M22" s="19"/>
      <c r="N22" s="19"/>
      <c r="O22" s="19"/>
      <c r="P22" s="22">
        <v>1200.0</v>
      </c>
      <c r="Q22" s="20">
        <f t="shared" si="2"/>
        <v>0</v>
      </c>
      <c r="R22" s="23" t="s">
        <v>65</v>
      </c>
      <c r="S22" s="2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40">
        <v>44984.0</v>
      </c>
      <c r="C23" s="41" t="s">
        <v>2216</v>
      </c>
      <c r="D23" s="42">
        <v>42046.0</v>
      </c>
      <c r="E23" s="42" t="s">
        <v>146</v>
      </c>
      <c r="F23" s="21"/>
      <c r="G23" s="21"/>
      <c r="H23" s="21">
        <v>7650.0</v>
      </c>
      <c r="I23" s="21"/>
      <c r="J23" s="25"/>
      <c r="K23" s="21"/>
      <c r="L23" s="19"/>
      <c r="M23" s="19"/>
      <c r="N23" s="21"/>
      <c r="O23" s="19"/>
      <c r="P23" s="22">
        <v>7650.0</v>
      </c>
      <c r="Q23" s="20">
        <f t="shared" si="2"/>
        <v>0</v>
      </c>
      <c r="R23" s="23" t="s">
        <v>47</v>
      </c>
      <c r="S23" s="2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40">
        <v>44984.0</v>
      </c>
      <c r="C24" s="41" t="s">
        <v>2217</v>
      </c>
      <c r="D24" s="42">
        <v>43134.0</v>
      </c>
      <c r="E24" s="42" t="s">
        <v>783</v>
      </c>
      <c r="F24" s="21"/>
      <c r="G24" s="21"/>
      <c r="H24" s="21"/>
      <c r="I24" s="21">
        <v>10000.0</v>
      </c>
      <c r="J24" s="25"/>
      <c r="K24" s="19"/>
      <c r="L24" s="19"/>
      <c r="M24" s="19"/>
      <c r="N24" s="19"/>
      <c r="O24" s="19"/>
      <c r="P24" s="22">
        <v>10000.0</v>
      </c>
      <c r="Q24" s="20">
        <f t="shared" si="2"/>
        <v>0</v>
      </c>
      <c r="R24" s="23" t="s">
        <v>65</v>
      </c>
      <c r="S24" s="2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40">
        <v>44984.0</v>
      </c>
      <c r="C25" s="41" t="s">
        <v>2218</v>
      </c>
      <c r="D25" s="42">
        <v>53676.0</v>
      </c>
      <c r="E25" s="42" t="s">
        <v>2219</v>
      </c>
      <c r="F25" s="21"/>
      <c r="G25" s="19"/>
      <c r="H25" s="19"/>
      <c r="I25" s="21"/>
      <c r="J25" s="25">
        <v>5000.0</v>
      </c>
      <c r="K25" s="21"/>
      <c r="L25" s="19"/>
      <c r="M25" s="19"/>
      <c r="N25" s="21"/>
      <c r="O25" s="19"/>
      <c r="P25" s="22">
        <v>5000.0</v>
      </c>
      <c r="Q25" s="20">
        <f t="shared" si="2"/>
        <v>0</v>
      </c>
      <c r="R25" s="23" t="s">
        <v>75</v>
      </c>
      <c r="S25" s="2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40">
        <v>44984.0</v>
      </c>
      <c r="C26" s="41" t="s">
        <v>2220</v>
      </c>
      <c r="D26" s="42">
        <v>53676.0</v>
      </c>
      <c r="E26" s="42" t="s">
        <v>2219</v>
      </c>
      <c r="F26" s="21"/>
      <c r="G26" s="21"/>
      <c r="H26" s="21"/>
      <c r="I26" s="21"/>
      <c r="J26" s="25">
        <v>5000.0</v>
      </c>
      <c r="K26" s="21"/>
      <c r="L26" s="19"/>
      <c r="M26" s="19"/>
      <c r="N26" s="19"/>
      <c r="O26" s="19"/>
      <c r="P26" s="22">
        <v>5000.0</v>
      </c>
      <c r="Q26" s="20">
        <f t="shared" si="2"/>
        <v>0</v>
      </c>
      <c r="R26" s="23" t="s">
        <v>75</v>
      </c>
      <c r="S26" s="2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40">
        <v>44984.0</v>
      </c>
      <c r="C27" s="41" t="s">
        <v>2221</v>
      </c>
      <c r="D27" s="42">
        <v>67430.0</v>
      </c>
      <c r="E27" s="42" t="s">
        <v>2222</v>
      </c>
      <c r="F27" s="21">
        <v>1600.0</v>
      </c>
      <c r="G27" s="21"/>
      <c r="H27" s="21"/>
      <c r="I27" s="25"/>
      <c r="J27" s="21"/>
      <c r="K27" s="19"/>
      <c r="L27" s="19"/>
      <c r="M27" s="19"/>
      <c r="N27" s="19"/>
      <c r="O27" s="19"/>
      <c r="P27" s="22">
        <v>1600.0</v>
      </c>
      <c r="Q27" s="20">
        <f t="shared" si="2"/>
        <v>0</v>
      </c>
      <c r="R27" s="23" t="s">
        <v>47</v>
      </c>
      <c r="S27" s="2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40">
        <v>44984.0</v>
      </c>
      <c r="C28" s="41" t="s">
        <v>2223</v>
      </c>
      <c r="D28" s="42">
        <v>48910.0</v>
      </c>
      <c r="E28" s="42" t="s">
        <v>81</v>
      </c>
      <c r="F28" s="21"/>
      <c r="G28" s="21"/>
      <c r="H28" s="21"/>
      <c r="I28" s="25"/>
      <c r="J28" s="21">
        <v>8200.0</v>
      </c>
      <c r="K28" s="19"/>
      <c r="L28" s="19"/>
      <c r="M28" s="21"/>
      <c r="N28" s="50"/>
      <c r="O28" s="19"/>
      <c r="P28" s="22">
        <v>8200.0</v>
      </c>
      <c r="Q28" s="20">
        <f t="shared" si="2"/>
        <v>0</v>
      </c>
      <c r="R28" s="23" t="s">
        <v>58</v>
      </c>
      <c r="S28" s="2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40">
        <v>44984.0</v>
      </c>
      <c r="C29" s="41" t="s">
        <v>2224</v>
      </c>
      <c r="D29" s="42">
        <v>49864.0</v>
      </c>
      <c r="E29" s="42" t="s">
        <v>328</v>
      </c>
      <c r="F29" s="21"/>
      <c r="G29" s="21"/>
      <c r="H29" s="21"/>
      <c r="I29" s="21">
        <v>5000.0</v>
      </c>
      <c r="J29" s="25"/>
      <c r="K29" s="19"/>
      <c r="L29" s="19"/>
      <c r="M29" s="21"/>
      <c r="N29" s="55"/>
      <c r="O29" s="19"/>
      <c r="P29" s="22">
        <v>5000.0</v>
      </c>
      <c r="Q29" s="20">
        <f t="shared" si="2"/>
        <v>0</v>
      </c>
      <c r="R29" s="23" t="s">
        <v>75</v>
      </c>
      <c r="S29" s="2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40">
        <v>44984.0</v>
      </c>
      <c r="C30" s="41" t="s">
        <v>2225</v>
      </c>
      <c r="D30" s="42">
        <v>21828.0</v>
      </c>
      <c r="E30" s="42" t="s">
        <v>235</v>
      </c>
      <c r="F30" s="19"/>
      <c r="G30" s="19"/>
      <c r="H30" s="21"/>
      <c r="I30" s="25"/>
      <c r="J30" s="21">
        <v>700.0</v>
      </c>
      <c r="K30" s="19"/>
      <c r="L30" s="19"/>
      <c r="M30" s="19"/>
      <c r="N30" s="21"/>
      <c r="O30" s="19"/>
      <c r="P30" s="22">
        <v>700.0</v>
      </c>
      <c r="Q30" s="20">
        <f t="shared" si="2"/>
        <v>0</v>
      </c>
      <c r="R30" s="23" t="s">
        <v>58</v>
      </c>
      <c r="S30" s="2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40">
        <v>44984.0</v>
      </c>
      <c r="C31" s="41" t="s">
        <v>2226</v>
      </c>
      <c r="D31" s="42">
        <v>55162.0</v>
      </c>
      <c r="E31" s="42" t="s">
        <v>2227</v>
      </c>
      <c r="F31" s="19"/>
      <c r="G31" s="21"/>
      <c r="H31" s="21"/>
      <c r="I31" s="25"/>
      <c r="J31" s="21">
        <v>15000.0</v>
      </c>
      <c r="K31" s="21"/>
      <c r="L31" s="19"/>
      <c r="M31" s="19"/>
      <c r="N31" s="21"/>
      <c r="O31" s="19"/>
      <c r="P31" s="22">
        <v>15000.0</v>
      </c>
      <c r="Q31" s="20">
        <f t="shared" si="2"/>
        <v>0</v>
      </c>
      <c r="R31" s="23" t="s">
        <v>75</v>
      </c>
      <c r="S31" s="2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40">
        <v>44984.0</v>
      </c>
      <c r="C32" s="41" t="s">
        <v>2228</v>
      </c>
      <c r="D32" s="42">
        <v>49825.0</v>
      </c>
      <c r="E32" s="42" t="s">
        <v>1319</v>
      </c>
      <c r="F32" s="19"/>
      <c r="G32" s="21"/>
      <c r="H32" s="21"/>
      <c r="I32" s="25">
        <v>3200.0</v>
      </c>
      <c r="J32" s="21"/>
      <c r="K32" s="21"/>
      <c r="L32" s="19"/>
      <c r="M32" s="21"/>
      <c r="N32" s="19"/>
      <c r="O32" s="19"/>
      <c r="P32" s="22">
        <v>3200.0</v>
      </c>
      <c r="Q32" s="20">
        <f t="shared" si="2"/>
        <v>0</v>
      </c>
      <c r="R32" s="23" t="s">
        <v>75</v>
      </c>
      <c r="S32" s="2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40">
        <v>44984.0</v>
      </c>
      <c r="C33" s="41" t="s">
        <v>2229</v>
      </c>
      <c r="D33" s="42">
        <v>30895.0</v>
      </c>
      <c r="E33" s="42" t="s">
        <v>1563</v>
      </c>
      <c r="F33" s="19"/>
      <c r="G33" s="19"/>
      <c r="H33" s="21"/>
      <c r="I33" s="25"/>
      <c r="J33" s="21">
        <v>8000.0</v>
      </c>
      <c r="K33" s="19"/>
      <c r="L33" s="19"/>
      <c r="M33" s="19"/>
      <c r="N33" s="19"/>
      <c r="O33" s="19"/>
      <c r="P33" s="22">
        <v>8000.0</v>
      </c>
      <c r="Q33" s="20">
        <f t="shared" si="2"/>
        <v>0</v>
      </c>
      <c r="R33" s="23" t="s">
        <v>47</v>
      </c>
      <c r="S33" s="2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40">
        <v>44984.0</v>
      </c>
      <c r="C34" s="41" t="s">
        <v>2230</v>
      </c>
      <c r="D34" s="42">
        <v>74683.0</v>
      </c>
      <c r="E34" s="42" t="s">
        <v>2231</v>
      </c>
      <c r="F34" s="19"/>
      <c r="G34" s="19"/>
      <c r="H34" s="21"/>
      <c r="I34" s="25">
        <v>1450.0</v>
      </c>
      <c r="J34" s="21"/>
      <c r="K34" s="19"/>
      <c r="L34" s="19"/>
      <c r="M34" s="19"/>
      <c r="N34" s="19"/>
      <c r="O34" s="19"/>
      <c r="P34" s="22">
        <v>1450.0</v>
      </c>
      <c r="Q34" s="20">
        <f t="shared" si="2"/>
        <v>0</v>
      </c>
      <c r="R34" s="23" t="s">
        <v>47</v>
      </c>
      <c r="S34" s="2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40">
        <v>44984.0</v>
      </c>
      <c r="C35" s="41" t="s">
        <v>2232</v>
      </c>
      <c r="D35" s="42">
        <v>50739.0</v>
      </c>
      <c r="E35" s="42" t="s">
        <v>150</v>
      </c>
      <c r="F35" s="19"/>
      <c r="G35" s="19"/>
      <c r="H35" s="21"/>
      <c r="I35" s="25">
        <v>2500.0</v>
      </c>
      <c r="J35" s="21"/>
      <c r="K35" s="19"/>
      <c r="L35" s="19"/>
      <c r="M35" s="19"/>
      <c r="N35" s="19"/>
      <c r="O35" s="19"/>
      <c r="P35" s="22">
        <v>2500.0</v>
      </c>
      <c r="Q35" s="20">
        <f t="shared" si="2"/>
        <v>0</v>
      </c>
      <c r="R35" s="23" t="s">
        <v>47</v>
      </c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40">
        <v>44984.0</v>
      </c>
      <c r="C36" s="41" t="s">
        <v>2233</v>
      </c>
      <c r="D36" s="42">
        <v>10250.0</v>
      </c>
      <c r="E36" s="42" t="s">
        <v>1059</v>
      </c>
      <c r="F36" s="19"/>
      <c r="G36" s="19"/>
      <c r="H36" s="21"/>
      <c r="I36" s="25">
        <v>25000.0</v>
      </c>
      <c r="J36" s="21"/>
      <c r="K36" s="19"/>
      <c r="L36" s="19"/>
      <c r="M36" s="19"/>
      <c r="N36" s="19"/>
      <c r="O36" s="19"/>
      <c r="P36" s="22">
        <v>25000.0</v>
      </c>
      <c r="Q36" s="20">
        <f t="shared" si="2"/>
        <v>0</v>
      </c>
      <c r="R36" s="23" t="s">
        <v>75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40">
        <v>44984.0</v>
      </c>
      <c r="C37" s="41" t="s">
        <v>2234</v>
      </c>
      <c r="D37" s="42">
        <v>73943.0</v>
      </c>
      <c r="E37" s="42" t="s">
        <v>2235</v>
      </c>
      <c r="F37" s="19"/>
      <c r="G37" s="19"/>
      <c r="H37" s="21"/>
      <c r="I37" s="25">
        <v>3750.0</v>
      </c>
      <c r="J37" s="21"/>
      <c r="K37" s="19"/>
      <c r="L37" s="19"/>
      <c r="M37" s="19"/>
      <c r="N37" s="19"/>
      <c r="O37" s="19"/>
      <c r="P37" s="22">
        <v>3750.0</v>
      </c>
      <c r="Q37" s="20">
        <f t="shared" si="2"/>
        <v>0</v>
      </c>
      <c r="R37" s="23" t="s">
        <v>42</v>
      </c>
      <c r="S37" s="2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40">
        <v>44984.0</v>
      </c>
      <c r="C38" s="41" t="s">
        <v>2236</v>
      </c>
      <c r="D38" s="42">
        <v>21384.0</v>
      </c>
      <c r="E38" s="42" t="s">
        <v>173</v>
      </c>
      <c r="F38" s="19"/>
      <c r="G38" s="19"/>
      <c r="H38" s="21">
        <v>1400.0</v>
      </c>
      <c r="I38" s="25">
        <v>62500.0</v>
      </c>
      <c r="J38" s="21"/>
      <c r="K38" s="19"/>
      <c r="L38" s="19"/>
      <c r="M38" s="19"/>
      <c r="N38" s="19"/>
      <c r="O38" s="19"/>
      <c r="P38" s="22">
        <v>63900.0</v>
      </c>
      <c r="Q38" s="20">
        <f t="shared" si="2"/>
        <v>0</v>
      </c>
      <c r="R38" s="23" t="s">
        <v>24</v>
      </c>
      <c r="S38" s="2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40">
        <v>44984.0</v>
      </c>
      <c r="C39" s="41" t="s">
        <v>2237</v>
      </c>
      <c r="D39" s="42">
        <v>76160.0</v>
      </c>
      <c r="E39" s="42" t="s">
        <v>2238</v>
      </c>
      <c r="F39" s="19"/>
      <c r="G39" s="19"/>
      <c r="H39" s="21"/>
      <c r="I39" s="25"/>
      <c r="J39" s="21">
        <v>27000.0</v>
      </c>
      <c r="K39" s="19"/>
      <c r="L39" s="19"/>
      <c r="M39" s="19"/>
      <c r="N39" s="19"/>
      <c r="O39" s="19"/>
      <c r="P39" s="22">
        <v>27000.0</v>
      </c>
      <c r="Q39" s="20">
        <f t="shared" si="2"/>
        <v>0</v>
      </c>
      <c r="R39" s="23" t="s">
        <v>58</v>
      </c>
      <c r="S39" s="2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40">
        <v>44984.0</v>
      </c>
      <c r="C40" s="41" t="s">
        <v>2239</v>
      </c>
      <c r="D40" s="42">
        <v>45937.0</v>
      </c>
      <c r="E40" s="42" t="s">
        <v>1900</v>
      </c>
      <c r="F40" s="19"/>
      <c r="G40" s="19"/>
      <c r="H40" s="21"/>
      <c r="I40" s="25">
        <v>2500.0</v>
      </c>
      <c r="J40" s="21"/>
      <c r="K40" s="19"/>
      <c r="L40" s="19"/>
      <c r="M40" s="19"/>
      <c r="N40" s="19"/>
      <c r="O40" s="19"/>
      <c r="P40" s="22">
        <v>2500.0</v>
      </c>
      <c r="Q40" s="20">
        <f t="shared" si="2"/>
        <v>0</v>
      </c>
      <c r="R40" s="23" t="s">
        <v>65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40">
        <v>44984.0</v>
      </c>
      <c r="C41" s="41" t="s">
        <v>2240</v>
      </c>
      <c r="D41" s="42">
        <v>52669.0</v>
      </c>
      <c r="E41" s="42" t="s">
        <v>44</v>
      </c>
      <c r="F41" s="19"/>
      <c r="G41" s="19"/>
      <c r="H41" s="21"/>
      <c r="I41" s="25">
        <v>1250.0</v>
      </c>
      <c r="J41" s="21"/>
      <c r="K41" s="19"/>
      <c r="L41" s="19"/>
      <c r="M41" s="19"/>
      <c r="N41" s="19"/>
      <c r="O41" s="19"/>
      <c r="P41" s="22">
        <v>1250.0</v>
      </c>
      <c r="Q41" s="20">
        <f t="shared" si="2"/>
        <v>0</v>
      </c>
      <c r="R41" s="23" t="s">
        <v>65</v>
      </c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40">
        <v>44984.0</v>
      </c>
      <c r="C42" s="41" t="s">
        <v>2241</v>
      </c>
      <c r="D42" s="42">
        <v>73864.0</v>
      </c>
      <c r="E42" s="42" t="s">
        <v>2242</v>
      </c>
      <c r="F42" s="19"/>
      <c r="G42" s="19"/>
      <c r="H42" s="21"/>
      <c r="I42" s="25"/>
      <c r="J42" s="21">
        <v>2650.0</v>
      </c>
      <c r="K42" s="19"/>
      <c r="L42" s="19"/>
      <c r="M42" s="19"/>
      <c r="N42" s="19"/>
      <c r="O42" s="19"/>
      <c r="P42" s="22">
        <v>2650.0</v>
      </c>
      <c r="Q42" s="20">
        <f t="shared" si="2"/>
        <v>0</v>
      </c>
      <c r="R42" s="23" t="s">
        <v>65</v>
      </c>
      <c r="S42" s="2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40">
        <v>44984.0</v>
      </c>
      <c r="C43" s="41" t="s">
        <v>2243</v>
      </c>
      <c r="D43" s="42">
        <v>54099.0</v>
      </c>
      <c r="E43" s="42" t="s">
        <v>267</v>
      </c>
      <c r="F43" s="19"/>
      <c r="G43" s="19"/>
      <c r="H43" s="21"/>
      <c r="I43" s="25"/>
      <c r="J43" s="21">
        <v>7650.0</v>
      </c>
      <c r="K43" s="19"/>
      <c r="L43" s="19"/>
      <c r="M43" s="19"/>
      <c r="N43" s="19"/>
      <c r="O43" s="19"/>
      <c r="P43" s="22">
        <v>7650.0</v>
      </c>
      <c r="Q43" s="20">
        <f t="shared" si="2"/>
        <v>0</v>
      </c>
      <c r="R43" s="23" t="s">
        <v>75</v>
      </c>
      <c r="S43" s="2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40">
        <v>44984.0</v>
      </c>
      <c r="C44" s="41" t="s">
        <v>2244</v>
      </c>
      <c r="D44" s="42">
        <v>51406.0</v>
      </c>
      <c r="E44" s="42" t="s">
        <v>197</v>
      </c>
      <c r="F44" s="19"/>
      <c r="G44" s="21">
        <v>1800.0</v>
      </c>
      <c r="H44" s="21"/>
      <c r="I44" s="25"/>
      <c r="J44" s="21"/>
      <c r="K44" s="19"/>
      <c r="L44" s="19"/>
      <c r="M44" s="19"/>
      <c r="N44" s="19"/>
      <c r="O44" s="19"/>
      <c r="P44" s="22">
        <v>1800.0</v>
      </c>
      <c r="Q44" s="20">
        <f t="shared" si="2"/>
        <v>0</v>
      </c>
      <c r="R44" s="23" t="s">
        <v>24</v>
      </c>
      <c r="S44" s="2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40">
        <v>44984.0</v>
      </c>
      <c r="C45" s="41" t="s">
        <v>2245</v>
      </c>
      <c r="D45" s="42">
        <v>48631.0</v>
      </c>
      <c r="E45" s="42" t="s">
        <v>53</v>
      </c>
      <c r="F45" s="19"/>
      <c r="G45" s="19"/>
      <c r="H45" s="21"/>
      <c r="I45" s="25">
        <v>2500.0</v>
      </c>
      <c r="J45" s="21"/>
      <c r="K45" s="19"/>
      <c r="L45" s="19"/>
      <c r="M45" s="19"/>
      <c r="N45" s="19"/>
      <c r="O45" s="19"/>
      <c r="P45" s="22">
        <v>2500.0</v>
      </c>
      <c r="Q45" s="20">
        <f t="shared" si="2"/>
        <v>0</v>
      </c>
      <c r="R45" s="23" t="s">
        <v>75</v>
      </c>
      <c r="S45" s="2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40">
        <v>44984.0</v>
      </c>
      <c r="C46" s="41" t="s">
        <v>2246</v>
      </c>
      <c r="D46" s="42">
        <v>75789.0</v>
      </c>
      <c r="E46" s="42" t="s">
        <v>549</v>
      </c>
      <c r="F46" s="19"/>
      <c r="G46" s="19"/>
      <c r="H46" s="21"/>
      <c r="I46" s="25">
        <v>2100.0</v>
      </c>
      <c r="J46" s="21"/>
      <c r="K46" s="19"/>
      <c r="L46" s="19"/>
      <c r="M46" s="19"/>
      <c r="N46" s="19"/>
      <c r="O46" s="19"/>
      <c r="P46" s="22">
        <v>2100.0</v>
      </c>
      <c r="Q46" s="20">
        <f t="shared" si="2"/>
        <v>0</v>
      </c>
      <c r="R46" s="23" t="s">
        <v>58</v>
      </c>
      <c r="S46" s="2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40">
        <v>44984.0</v>
      </c>
      <c r="C47" s="41" t="s">
        <v>2247</v>
      </c>
      <c r="D47" s="42">
        <v>26005.0</v>
      </c>
      <c r="E47" s="42" t="s">
        <v>842</v>
      </c>
      <c r="F47" s="19"/>
      <c r="G47" s="19"/>
      <c r="H47" s="21"/>
      <c r="I47" s="25">
        <v>4500.0</v>
      </c>
      <c r="J47" s="21"/>
      <c r="K47" s="19"/>
      <c r="L47" s="19"/>
      <c r="M47" s="19"/>
      <c r="N47" s="19"/>
      <c r="O47" s="19"/>
      <c r="P47" s="22">
        <v>4500.0</v>
      </c>
      <c r="Q47" s="20">
        <f t="shared" si="2"/>
        <v>0</v>
      </c>
      <c r="R47" s="23" t="s">
        <v>58</v>
      </c>
      <c r="S47" s="2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40">
        <v>44984.0</v>
      </c>
      <c r="C48" s="41" t="s">
        <v>2248</v>
      </c>
      <c r="D48" s="42">
        <v>50595.0</v>
      </c>
      <c r="E48" s="42" t="s">
        <v>484</v>
      </c>
      <c r="F48" s="19"/>
      <c r="G48" s="19"/>
      <c r="H48" s="21">
        <v>35000.0</v>
      </c>
      <c r="I48" s="25"/>
      <c r="J48" s="21"/>
      <c r="K48" s="19"/>
      <c r="L48" s="19"/>
      <c r="M48" s="19"/>
      <c r="N48" s="19"/>
      <c r="O48" s="19"/>
      <c r="P48" s="22">
        <v>35000.0</v>
      </c>
      <c r="Q48" s="20">
        <f t="shared" si="2"/>
        <v>0</v>
      </c>
      <c r="R48" s="23" t="s">
        <v>42</v>
      </c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40">
        <v>44984.0</v>
      </c>
      <c r="C49" s="41" t="s">
        <v>2249</v>
      </c>
      <c r="D49" s="42">
        <v>40494.0</v>
      </c>
      <c r="E49" s="42" t="s">
        <v>2250</v>
      </c>
      <c r="F49" s="19"/>
      <c r="G49" s="19"/>
      <c r="H49" s="21"/>
      <c r="I49" s="25">
        <v>3750.0</v>
      </c>
      <c r="J49" s="21"/>
      <c r="K49" s="19"/>
      <c r="L49" s="19"/>
      <c r="M49" s="19"/>
      <c r="N49" s="19"/>
      <c r="O49" s="19"/>
      <c r="P49" s="22">
        <v>3750.0</v>
      </c>
      <c r="Q49" s="20">
        <f t="shared" si="2"/>
        <v>0</v>
      </c>
      <c r="R49" s="23" t="s">
        <v>58</v>
      </c>
      <c r="S49" s="2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40">
        <v>44983.0</v>
      </c>
      <c r="C50" s="41" t="s">
        <v>2251</v>
      </c>
      <c r="D50" s="42">
        <v>74859.0</v>
      </c>
      <c r="E50" s="42" t="s">
        <v>973</v>
      </c>
      <c r="F50" s="19"/>
      <c r="G50" s="19"/>
      <c r="H50" s="21"/>
      <c r="I50" s="25"/>
      <c r="J50" s="21"/>
      <c r="K50" s="19"/>
      <c r="L50" s="19"/>
      <c r="M50" s="19"/>
      <c r="N50" s="21">
        <v>300.0</v>
      </c>
      <c r="O50" s="19"/>
      <c r="P50" s="22">
        <v>300.0</v>
      </c>
      <c r="Q50" s="20">
        <f t="shared" si="2"/>
        <v>0</v>
      </c>
      <c r="R50" s="23"/>
      <c r="S50" s="2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40">
        <v>44983.0</v>
      </c>
      <c r="C51" s="41" t="s">
        <v>2252</v>
      </c>
      <c r="D51" s="42">
        <v>52215.0</v>
      </c>
      <c r="E51" s="42" t="s">
        <v>233</v>
      </c>
      <c r="F51" s="19"/>
      <c r="G51" s="19"/>
      <c r="H51" s="21">
        <v>350.0</v>
      </c>
      <c r="I51" s="25"/>
      <c r="J51" s="21"/>
      <c r="K51" s="19"/>
      <c r="L51" s="19"/>
      <c r="M51" s="19"/>
      <c r="N51" s="19"/>
      <c r="O51" s="19"/>
      <c r="P51" s="22">
        <v>350.0</v>
      </c>
      <c r="Q51" s="20">
        <f t="shared" si="2"/>
        <v>0</v>
      </c>
      <c r="R51" s="23"/>
      <c r="S51" s="2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40">
        <v>44984.0</v>
      </c>
      <c r="C52" s="41" t="s">
        <v>2253</v>
      </c>
      <c r="D52" s="42">
        <v>52215.0</v>
      </c>
      <c r="E52" s="42" t="s">
        <v>233</v>
      </c>
      <c r="F52" s="19"/>
      <c r="G52" s="19"/>
      <c r="H52" s="21">
        <v>5600.0</v>
      </c>
      <c r="I52" s="25"/>
      <c r="J52" s="21"/>
      <c r="K52" s="19"/>
      <c r="L52" s="19"/>
      <c r="M52" s="19"/>
      <c r="N52" s="19"/>
      <c r="O52" s="19"/>
      <c r="P52" s="22">
        <v>5600.0</v>
      </c>
      <c r="Q52" s="20">
        <f t="shared" si="2"/>
        <v>0</v>
      </c>
      <c r="R52" s="23"/>
      <c r="S52" s="2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40">
        <v>44984.0</v>
      </c>
      <c r="C53" s="41" t="s">
        <v>2254</v>
      </c>
      <c r="D53" s="42">
        <v>21828.0</v>
      </c>
      <c r="E53" s="42" t="s">
        <v>235</v>
      </c>
      <c r="F53" s="19"/>
      <c r="G53" s="19"/>
      <c r="H53" s="21"/>
      <c r="I53" s="25"/>
      <c r="J53" s="21"/>
      <c r="K53" s="21">
        <v>8000.0</v>
      </c>
      <c r="L53" s="19"/>
      <c r="M53" s="19"/>
      <c r="N53" s="19"/>
      <c r="O53" s="19"/>
      <c r="P53" s="22">
        <v>8000.0</v>
      </c>
      <c r="Q53" s="20">
        <f t="shared" si="2"/>
        <v>0</v>
      </c>
      <c r="R53" s="23"/>
      <c r="S53" s="2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40">
        <v>44985.0</v>
      </c>
      <c r="C54" s="41" t="s">
        <v>2255</v>
      </c>
      <c r="D54" s="42">
        <v>12102.0</v>
      </c>
      <c r="E54" s="42" t="s">
        <v>1177</v>
      </c>
      <c r="F54" s="20"/>
      <c r="G54" s="19"/>
      <c r="H54" s="21">
        <v>3750.0</v>
      </c>
      <c r="I54" s="21"/>
      <c r="J54" s="21"/>
      <c r="K54" s="21"/>
      <c r="L54" s="19"/>
      <c r="M54" s="19"/>
      <c r="N54" s="21"/>
      <c r="O54" s="21"/>
      <c r="P54" s="22">
        <v>3750.0</v>
      </c>
      <c r="Q54" s="20">
        <f t="shared" si="2"/>
        <v>0</v>
      </c>
      <c r="R54" s="23"/>
      <c r="S54" s="2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/>
      <c r="B55" s="32"/>
      <c r="C55" s="32"/>
      <c r="D55" s="32"/>
      <c r="E55" s="32"/>
      <c r="F55" s="33">
        <f t="shared" ref="F55:P55" si="3">SUM(F5:F54)</f>
        <v>6600</v>
      </c>
      <c r="G55" s="33">
        <f t="shared" si="3"/>
        <v>1800</v>
      </c>
      <c r="H55" s="33">
        <f t="shared" si="3"/>
        <v>108750</v>
      </c>
      <c r="I55" s="33">
        <f t="shared" si="3"/>
        <v>200600</v>
      </c>
      <c r="J55" s="33">
        <f t="shared" si="3"/>
        <v>123251</v>
      </c>
      <c r="K55" s="33">
        <f t="shared" si="3"/>
        <v>8499</v>
      </c>
      <c r="L55" s="33">
        <f t="shared" si="3"/>
        <v>0</v>
      </c>
      <c r="M55" s="33">
        <f t="shared" si="3"/>
        <v>0</v>
      </c>
      <c r="N55" s="33">
        <f t="shared" si="3"/>
        <v>300</v>
      </c>
      <c r="O55" s="33">
        <f t="shared" si="3"/>
        <v>0</v>
      </c>
      <c r="P55" s="33">
        <f t="shared" si="3"/>
        <v>449800</v>
      </c>
      <c r="Q55" s="20">
        <f t="shared" si="2"/>
        <v>0</v>
      </c>
      <c r="R55" s="35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36"/>
      <c r="B56" s="32"/>
      <c r="C56" s="32"/>
      <c r="D56" s="32"/>
      <c r="E56" s="32"/>
      <c r="F56" s="37">
        <f>SUM(F55+G55+H55+I55+J55+K55+L55+M55+N55+O55)</f>
        <v>449800</v>
      </c>
      <c r="G56" s="8"/>
      <c r="H56" s="8"/>
      <c r="I56" s="8"/>
      <c r="J56" s="8"/>
      <c r="K56" s="8"/>
      <c r="L56" s="9"/>
      <c r="M56" s="38"/>
      <c r="N56" s="38"/>
      <c r="O56" s="38"/>
      <c r="P56" s="24"/>
      <c r="Q56" s="24"/>
      <c r="R56" s="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 t="s">
        <v>27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53"/>
      <c r="K67" s="4"/>
      <c r="L67" s="4"/>
      <c r="M67" s="4"/>
      <c r="N67" s="4"/>
      <c r="O67" s="4"/>
      <c r="P67" s="4"/>
      <c r="Q67" s="4"/>
      <c r="R67" s="4"/>
      <c r="S67" s="4"/>
      <c r="T67" s="4" t="s">
        <v>30</v>
      </c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54" t="s">
        <v>2256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56" t="s">
        <v>2257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5">
        <v>1.0</v>
      </c>
      <c r="B5" s="40">
        <v>44984.0</v>
      </c>
      <c r="C5" s="41" t="s">
        <v>2258</v>
      </c>
      <c r="D5" s="42">
        <v>13762.0</v>
      </c>
      <c r="E5" s="42" t="s">
        <v>2259</v>
      </c>
      <c r="F5" s="21"/>
      <c r="G5" s="19"/>
      <c r="H5" s="19"/>
      <c r="I5" s="25"/>
      <c r="J5" s="21"/>
      <c r="K5" s="21"/>
      <c r="L5" s="19"/>
      <c r="M5" s="19"/>
      <c r="N5" s="21">
        <v>17850.0</v>
      </c>
      <c r="O5" s="21"/>
      <c r="P5" s="19"/>
      <c r="Q5" s="57">
        <v>17850.0</v>
      </c>
      <c r="R5" s="20">
        <f t="shared" ref="R5:R54" si="1">F5+G5+H5+I5+J5+K5+L5+N5+P5-Q5</f>
        <v>0</v>
      </c>
      <c r="S5" s="23" t="s">
        <v>47</v>
      </c>
      <c r="T5" s="2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5">
        <v>2.0</v>
      </c>
      <c r="B6" s="40">
        <v>44984.0</v>
      </c>
      <c r="C6" s="41" t="s">
        <v>2260</v>
      </c>
      <c r="D6" s="42">
        <v>54211.0</v>
      </c>
      <c r="E6" s="42" t="s">
        <v>486</v>
      </c>
      <c r="F6" s="19"/>
      <c r="G6" s="19"/>
      <c r="H6" s="21"/>
      <c r="I6" s="25">
        <v>15000.0</v>
      </c>
      <c r="J6" s="21"/>
      <c r="K6" s="21"/>
      <c r="L6" s="19"/>
      <c r="M6" s="19"/>
      <c r="N6" s="19"/>
      <c r="O6" s="19"/>
      <c r="P6" s="19"/>
      <c r="Q6" s="57">
        <v>15000.0</v>
      </c>
      <c r="R6" s="20">
        <f t="shared" si="1"/>
        <v>0</v>
      </c>
      <c r="S6" s="23" t="s">
        <v>58</v>
      </c>
      <c r="T6" s="2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5">
        <v>3.0</v>
      </c>
      <c r="B7" s="40">
        <v>44985.0</v>
      </c>
      <c r="C7" s="41" t="s">
        <v>2261</v>
      </c>
      <c r="D7" s="42">
        <v>45227.0</v>
      </c>
      <c r="E7" s="42" t="s">
        <v>1832</v>
      </c>
      <c r="F7" s="19"/>
      <c r="G7" s="21"/>
      <c r="H7" s="19"/>
      <c r="I7" s="52">
        <v>2500.0</v>
      </c>
      <c r="J7" s="25"/>
      <c r="K7" s="21"/>
      <c r="L7" s="19"/>
      <c r="M7" s="19"/>
      <c r="N7" s="19"/>
      <c r="O7" s="19"/>
      <c r="P7" s="19"/>
      <c r="Q7" s="57">
        <v>2500.0</v>
      </c>
      <c r="R7" s="20">
        <f t="shared" si="1"/>
        <v>0</v>
      </c>
      <c r="S7" s="23" t="s">
        <v>65</v>
      </c>
      <c r="T7" s="2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5">
        <v>4.0</v>
      </c>
      <c r="B8" s="40">
        <v>44985.0</v>
      </c>
      <c r="C8" s="41" t="s">
        <v>2262</v>
      </c>
      <c r="D8" s="42">
        <v>75623.0</v>
      </c>
      <c r="E8" s="42" t="s">
        <v>2263</v>
      </c>
      <c r="F8" s="21"/>
      <c r="G8" s="21"/>
      <c r="H8" s="19"/>
      <c r="I8" s="25">
        <v>1450.0</v>
      </c>
      <c r="J8" s="21"/>
      <c r="K8" s="21"/>
      <c r="L8" s="19"/>
      <c r="M8" s="19"/>
      <c r="N8" s="19"/>
      <c r="O8" s="19"/>
      <c r="P8" s="19"/>
      <c r="Q8" s="57">
        <v>1450.0</v>
      </c>
      <c r="R8" s="20">
        <f t="shared" si="1"/>
        <v>0</v>
      </c>
      <c r="S8" s="23" t="s">
        <v>65</v>
      </c>
      <c r="T8" s="2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5">
        <v>5.0</v>
      </c>
      <c r="B9" s="40">
        <v>44985.0</v>
      </c>
      <c r="C9" s="41" t="s">
        <v>2264</v>
      </c>
      <c r="D9" s="42">
        <v>29621.0</v>
      </c>
      <c r="E9" s="42" t="s">
        <v>314</v>
      </c>
      <c r="F9" s="21"/>
      <c r="G9" s="21"/>
      <c r="H9" s="21"/>
      <c r="I9" s="25">
        <v>3050.0</v>
      </c>
      <c r="J9" s="21"/>
      <c r="K9" s="21"/>
      <c r="L9" s="19"/>
      <c r="M9" s="19"/>
      <c r="N9" s="19"/>
      <c r="O9" s="19"/>
      <c r="P9" s="19"/>
      <c r="Q9" s="57">
        <v>3050.0</v>
      </c>
      <c r="R9" s="20">
        <f t="shared" si="1"/>
        <v>0</v>
      </c>
      <c r="S9" s="23" t="s">
        <v>65</v>
      </c>
      <c r="T9" s="2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5">
        <v>6.0</v>
      </c>
      <c r="B10" s="40">
        <v>44985.0</v>
      </c>
      <c r="C10" s="41" t="s">
        <v>2265</v>
      </c>
      <c r="D10" s="42">
        <v>50413.0</v>
      </c>
      <c r="E10" s="42" t="s">
        <v>697</v>
      </c>
      <c r="F10" s="21"/>
      <c r="G10" s="19"/>
      <c r="H10" s="21"/>
      <c r="I10" s="25"/>
      <c r="J10" s="21"/>
      <c r="K10" s="21">
        <v>15000.0</v>
      </c>
      <c r="L10" s="19"/>
      <c r="M10" s="19"/>
      <c r="N10" s="19"/>
      <c r="O10" s="19"/>
      <c r="P10" s="19"/>
      <c r="Q10" s="57">
        <v>15000.0</v>
      </c>
      <c r="R10" s="20">
        <f t="shared" si="1"/>
        <v>0</v>
      </c>
      <c r="S10" s="23" t="s">
        <v>47</v>
      </c>
      <c r="T10" s="2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5">
        <v>7.0</v>
      </c>
      <c r="B11" s="40">
        <v>44985.0</v>
      </c>
      <c r="C11" s="41" t="s">
        <v>2266</v>
      </c>
      <c r="D11" s="42">
        <v>72414.0</v>
      </c>
      <c r="E11" s="42" t="s">
        <v>1115</v>
      </c>
      <c r="F11" s="19"/>
      <c r="G11" s="19"/>
      <c r="H11" s="21"/>
      <c r="I11" s="25">
        <v>2700.0</v>
      </c>
      <c r="J11" s="25"/>
      <c r="K11" s="21"/>
      <c r="L11" s="19"/>
      <c r="M11" s="19"/>
      <c r="N11" s="19"/>
      <c r="O11" s="19"/>
      <c r="P11" s="19"/>
      <c r="Q11" s="57">
        <v>2700.0</v>
      </c>
      <c r="R11" s="20">
        <f t="shared" si="1"/>
        <v>0</v>
      </c>
      <c r="S11" s="23" t="s">
        <v>65</v>
      </c>
      <c r="T11" s="2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5">
        <v>8.0</v>
      </c>
      <c r="B12" s="40">
        <v>44985.0</v>
      </c>
      <c r="C12" s="41" t="s">
        <v>2267</v>
      </c>
      <c r="D12" s="42">
        <v>49272.0</v>
      </c>
      <c r="E12" s="42" t="s">
        <v>133</v>
      </c>
      <c r="F12" s="19"/>
      <c r="G12" s="21"/>
      <c r="H12" s="21"/>
      <c r="I12" s="25">
        <v>2650.0</v>
      </c>
      <c r="J12" s="21"/>
      <c r="K12" s="21"/>
      <c r="L12" s="19"/>
      <c r="M12" s="19"/>
      <c r="N12" s="19"/>
      <c r="O12" s="19"/>
      <c r="P12" s="19"/>
      <c r="Q12" s="57">
        <v>2650.0</v>
      </c>
      <c r="R12" s="20">
        <f t="shared" si="1"/>
        <v>0</v>
      </c>
      <c r="S12" s="23" t="s">
        <v>75</v>
      </c>
      <c r="T12" s="2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5">
        <v>9.0</v>
      </c>
      <c r="B13" s="40">
        <v>44985.0</v>
      </c>
      <c r="C13" s="41" t="s">
        <v>2268</v>
      </c>
      <c r="D13" s="42">
        <v>52669.0</v>
      </c>
      <c r="E13" s="42" t="s">
        <v>44</v>
      </c>
      <c r="F13" s="19"/>
      <c r="G13" s="19"/>
      <c r="H13" s="21"/>
      <c r="I13" s="25">
        <v>200.0</v>
      </c>
      <c r="J13" s="21"/>
      <c r="K13" s="21"/>
      <c r="L13" s="19"/>
      <c r="M13" s="21"/>
      <c r="N13" s="19"/>
      <c r="O13" s="19"/>
      <c r="P13" s="19"/>
      <c r="Q13" s="57">
        <v>200.0</v>
      </c>
      <c r="R13" s="20">
        <f t="shared" si="1"/>
        <v>0</v>
      </c>
      <c r="S13" s="23" t="s">
        <v>47</v>
      </c>
      <c r="T13" s="2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5">
        <v>10.0</v>
      </c>
      <c r="B14" s="40">
        <v>44985.0</v>
      </c>
      <c r="C14" s="41" t="s">
        <v>2269</v>
      </c>
      <c r="D14" s="42">
        <v>50739.0</v>
      </c>
      <c r="E14" s="42" t="s">
        <v>150</v>
      </c>
      <c r="F14" s="21"/>
      <c r="G14" s="19"/>
      <c r="H14" s="21"/>
      <c r="I14" s="25">
        <v>2500.0</v>
      </c>
      <c r="J14" s="21"/>
      <c r="K14" s="21"/>
      <c r="L14" s="19"/>
      <c r="M14" s="19"/>
      <c r="N14" s="19"/>
      <c r="O14" s="19"/>
      <c r="P14" s="19"/>
      <c r="Q14" s="57">
        <v>2500.0</v>
      </c>
      <c r="R14" s="20">
        <f t="shared" si="1"/>
        <v>0</v>
      </c>
      <c r="S14" s="23" t="s">
        <v>75</v>
      </c>
      <c r="T14" s="2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5">
        <v>11.0</v>
      </c>
      <c r="B15" s="40">
        <v>44985.0</v>
      </c>
      <c r="C15" s="41" t="s">
        <v>2270</v>
      </c>
      <c r="D15" s="42">
        <v>48631.0</v>
      </c>
      <c r="E15" s="42" t="s">
        <v>53</v>
      </c>
      <c r="F15" s="21"/>
      <c r="G15" s="19"/>
      <c r="H15" s="21"/>
      <c r="I15" s="25">
        <v>17500.0</v>
      </c>
      <c r="J15" s="21"/>
      <c r="K15" s="21"/>
      <c r="L15" s="19"/>
      <c r="M15" s="19"/>
      <c r="N15" s="19"/>
      <c r="O15" s="19"/>
      <c r="P15" s="19"/>
      <c r="Q15" s="57">
        <v>17500.0</v>
      </c>
      <c r="R15" s="20">
        <f t="shared" si="1"/>
        <v>0</v>
      </c>
      <c r="S15" s="23" t="s">
        <v>47</v>
      </c>
      <c r="T15" s="2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5">
        <v>12.0</v>
      </c>
      <c r="B16" s="40">
        <v>44985.0</v>
      </c>
      <c r="C16" s="41" t="s">
        <v>2271</v>
      </c>
      <c r="D16" s="42">
        <v>54816.0</v>
      </c>
      <c r="E16" s="42" t="s">
        <v>2272</v>
      </c>
      <c r="F16" s="21"/>
      <c r="G16" s="21"/>
      <c r="H16" s="19"/>
      <c r="I16" s="25"/>
      <c r="J16" s="21">
        <v>1350.0</v>
      </c>
      <c r="K16" s="19"/>
      <c r="L16" s="21"/>
      <c r="M16" s="19"/>
      <c r="N16" s="19"/>
      <c r="O16" s="19"/>
      <c r="P16" s="19"/>
      <c r="Q16" s="57">
        <v>1350.0</v>
      </c>
      <c r="R16" s="20">
        <f t="shared" si="1"/>
        <v>0</v>
      </c>
      <c r="S16" s="23" t="s">
        <v>65</v>
      </c>
      <c r="T16" s="2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5">
        <v>13.0</v>
      </c>
      <c r="B17" s="40">
        <v>44985.0</v>
      </c>
      <c r="C17" s="41" t="s">
        <v>2273</v>
      </c>
      <c r="D17" s="42">
        <v>52214.0</v>
      </c>
      <c r="E17" s="42" t="s">
        <v>94</v>
      </c>
      <c r="F17" s="21"/>
      <c r="G17" s="19"/>
      <c r="H17" s="21"/>
      <c r="I17" s="25">
        <v>700.0</v>
      </c>
      <c r="J17" s="21"/>
      <c r="K17" s="21"/>
      <c r="L17" s="19"/>
      <c r="M17" s="19"/>
      <c r="N17" s="19"/>
      <c r="O17" s="19"/>
      <c r="P17" s="19"/>
      <c r="Q17" s="57">
        <v>700.0</v>
      </c>
      <c r="R17" s="20">
        <f t="shared" si="1"/>
        <v>0</v>
      </c>
      <c r="S17" s="23" t="s">
        <v>65</v>
      </c>
      <c r="T17" s="2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5">
        <v>14.0</v>
      </c>
      <c r="B18" s="40">
        <v>44985.0</v>
      </c>
      <c r="C18" s="41" t="s">
        <v>2274</v>
      </c>
      <c r="D18" s="42">
        <v>51017.0</v>
      </c>
      <c r="E18" s="42" t="s">
        <v>122</v>
      </c>
      <c r="F18" s="21"/>
      <c r="G18" s="21"/>
      <c r="H18" s="21">
        <v>55000.0</v>
      </c>
      <c r="I18" s="25"/>
      <c r="J18" s="21"/>
      <c r="K18" s="19"/>
      <c r="L18" s="19"/>
      <c r="M18" s="19"/>
      <c r="N18" s="21"/>
      <c r="O18" s="21"/>
      <c r="P18" s="19"/>
      <c r="Q18" s="57">
        <v>55000.0</v>
      </c>
      <c r="R18" s="20">
        <f t="shared" si="1"/>
        <v>0</v>
      </c>
      <c r="S18" s="23" t="s">
        <v>24</v>
      </c>
      <c r="T18" s="2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5">
        <v>15.0</v>
      </c>
      <c r="B19" s="40">
        <v>44985.0</v>
      </c>
      <c r="C19" s="41" t="s">
        <v>2275</v>
      </c>
      <c r="D19" s="42">
        <v>10250.0</v>
      </c>
      <c r="E19" s="42" t="s">
        <v>1059</v>
      </c>
      <c r="F19" s="19"/>
      <c r="G19" s="19"/>
      <c r="H19" s="21"/>
      <c r="I19" s="25">
        <v>1250.0</v>
      </c>
      <c r="J19" s="21"/>
      <c r="K19" s="21"/>
      <c r="L19" s="19"/>
      <c r="M19" s="19"/>
      <c r="N19" s="19"/>
      <c r="O19" s="19"/>
      <c r="P19" s="19"/>
      <c r="Q19" s="57">
        <v>1250.0</v>
      </c>
      <c r="R19" s="20">
        <f t="shared" si="1"/>
        <v>0</v>
      </c>
      <c r="S19" s="23" t="s">
        <v>75</v>
      </c>
      <c r="T19" s="2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5">
        <v>16.0</v>
      </c>
      <c r="B20" s="40">
        <v>44985.0</v>
      </c>
      <c r="C20" s="41" t="s">
        <v>2276</v>
      </c>
      <c r="D20" s="42">
        <v>51017.0</v>
      </c>
      <c r="E20" s="42" t="s">
        <v>122</v>
      </c>
      <c r="F20" s="21"/>
      <c r="G20" s="19"/>
      <c r="H20" s="21">
        <v>15000.0</v>
      </c>
      <c r="I20" s="25"/>
      <c r="J20" s="21"/>
      <c r="K20" s="19"/>
      <c r="L20" s="19"/>
      <c r="M20" s="19"/>
      <c r="N20" s="19"/>
      <c r="O20" s="19"/>
      <c r="P20" s="19"/>
      <c r="Q20" s="57">
        <v>15000.0</v>
      </c>
      <c r="R20" s="20">
        <f t="shared" si="1"/>
        <v>0</v>
      </c>
      <c r="S20" s="23" t="s">
        <v>24</v>
      </c>
      <c r="T20" s="2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5">
        <v>17.0</v>
      </c>
      <c r="B21" s="40">
        <v>44985.0</v>
      </c>
      <c r="C21" s="41" t="s">
        <v>2277</v>
      </c>
      <c r="D21" s="42">
        <v>66838.0</v>
      </c>
      <c r="E21" s="42" t="s">
        <v>183</v>
      </c>
      <c r="F21" s="21"/>
      <c r="G21" s="21"/>
      <c r="H21" s="21"/>
      <c r="I21" s="21">
        <v>270000.0</v>
      </c>
      <c r="J21" s="25"/>
      <c r="K21" s="19"/>
      <c r="L21" s="19"/>
      <c r="M21" s="19"/>
      <c r="N21" s="21"/>
      <c r="O21" s="21"/>
      <c r="P21" s="19"/>
      <c r="Q21" s="57">
        <v>270000.0</v>
      </c>
      <c r="R21" s="20">
        <f t="shared" si="1"/>
        <v>0</v>
      </c>
      <c r="S21" s="23" t="s">
        <v>42</v>
      </c>
      <c r="T21" s="2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5">
        <v>18.0</v>
      </c>
      <c r="B22" s="40">
        <v>44985.0</v>
      </c>
      <c r="C22" s="41" t="s">
        <v>2278</v>
      </c>
      <c r="D22" s="42">
        <v>66838.0</v>
      </c>
      <c r="E22" s="42" t="s">
        <v>183</v>
      </c>
      <c r="F22" s="21"/>
      <c r="G22" s="19"/>
      <c r="H22" s="21"/>
      <c r="I22" s="21">
        <v>5000.0</v>
      </c>
      <c r="J22" s="25"/>
      <c r="K22" s="21"/>
      <c r="L22" s="19"/>
      <c r="M22" s="19"/>
      <c r="N22" s="19"/>
      <c r="O22" s="19"/>
      <c r="P22" s="19"/>
      <c r="Q22" s="57">
        <v>5000.0</v>
      </c>
      <c r="R22" s="20">
        <f t="shared" si="1"/>
        <v>0</v>
      </c>
      <c r="S22" s="23" t="s">
        <v>58</v>
      </c>
      <c r="T22" s="2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5">
        <v>19.0</v>
      </c>
      <c r="B23" s="40">
        <v>44985.0</v>
      </c>
      <c r="C23" s="41" t="s">
        <v>2279</v>
      </c>
      <c r="D23" s="42">
        <v>69346.0</v>
      </c>
      <c r="E23" s="42" t="s">
        <v>263</v>
      </c>
      <c r="F23" s="21"/>
      <c r="G23" s="21"/>
      <c r="H23" s="21"/>
      <c r="I23" s="21">
        <v>3600.0</v>
      </c>
      <c r="J23" s="25"/>
      <c r="K23" s="21"/>
      <c r="L23" s="19"/>
      <c r="M23" s="19"/>
      <c r="N23" s="21"/>
      <c r="O23" s="21"/>
      <c r="P23" s="19"/>
      <c r="Q23" s="57">
        <v>3600.0</v>
      </c>
      <c r="R23" s="20">
        <f t="shared" si="1"/>
        <v>0</v>
      </c>
      <c r="S23" s="23" t="s">
        <v>58</v>
      </c>
      <c r="T23" s="2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5">
        <v>20.0</v>
      </c>
      <c r="B24" s="40">
        <v>44985.0</v>
      </c>
      <c r="C24" s="41" t="s">
        <v>2280</v>
      </c>
      <c r="D24" s="42">
        <v>66127.0</v>
      </c>
      <c r="E24" s="42" t="s">
        <v>2281</v>
      </c>
      <c r="F24" s="21"/>
      <c r="G24" s="21"/>
      <c r="H24" s="21"/>
      <c r="I24" s="21">
        <v>1900.0</v>
      </c>
      <c r="J24" s="25"/>
      <c r="K24" s="19"/>
      <c r="L24" s="19"/>
      <c r="M24" s="19"/>
      <c r="N24" s="19"/>
      <c r="O24" s="19"/>
      <c r="P24" s="19"/>
      <c r="Q24" s="57">
        <v>1900.0</v>
      </c>
      <c r="R24" s="20">
        <f t="shared" si="1"/>
        <v>0</v>
      </c>
      <c r="S24" s="23" t="s">
        <v>58</v>
      </c>
      <c r="T24" s="2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5">
        <v>21.0</v>
      </c>
      <c r="B25" s="40">
        <v>44985.0</v>
      </c>
      <c r="C25" s="41" t="s">
        <v>2282</v>
      </c>
      <c r="D25" s="42">
        <v>60306.0</v>
      </c>
      <c r="E25" s="42" t="s">
        <v>2283</v>
      </c>
      <c r="F25" s="21"/>
      <c r="G25" s="19"/>
      <c r="H25" s="19"/>
      <c r="I25" s="21">
        <v>4500.0</v>
      </c>
      <c r="J25" s="25"/>
      <c r="K25" s="21"/>
      <c r="L25" s="19"/>
      <c r="M25" s="19"/>
      <c r="N25" s="21"/>
      <c r="O25" s="21"/>
      <c r="P25" s="19"/>
      <c r="Q25" s="57">
        <v>4500.0</v>
      </c>
      <c r="R25" s="20">
        <f t="shared" si="1"/>
        <v>0</v>
      </c>
      <c r="S25" s="23" t="s">
        <v>75</v>
      </c>
      <c r="T25" s="2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5">
        <v>22.0</v>
      </c>
      <c r="B26" s="40">
        <v>44985.0</v>
      </c>
      <c r="C26" s="41" t="s">
        <v>2284</v>
      </c>
      <c r="D26" s="42">
        <v>43380.0</v>
      </c>
      <c r="E26" s="42" t="s">
        <v>255</v>
      </c>
      <c r="F26" s="21"/>
      <c r="G26" s="21"/>
      <c r="H26" s="21">
        <v>17000.0</v>
      </c>
      <c r="I26" s="21"/>
      <c r="J26" s="25"/>
      <c r="K26" s="21"/>
      <c r="L26" s="19"/>
      <c r="M26" s="19"/>
      <c r="N26" s="19"/>
      <c r="O26" s="19"/>
      <c r="P26" s="19"/>
      <c r="Q26" s="57">
        <v>17000.0</v>
      </c>
      <c r="R26" s="20">
        <f t="shared" si="1"/>
        <v>0</v>
      </c>
      <c r="S26" s="23" t="s">
        <v>47</v>
      </c>
      <c r="T26" s="2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5">
        <v>23.0</v>
      </c>
      <c r="B27" s="40">
        <v>44985.0</v>
      </c>
      <c r="C27" s="41" t="s">
        <v>2285</v>
      </c>
      <c r="D27" s="42">
        <v>68252.0</v>
      </c>
      <c r="E27" s="42" t="s">
        <v>2286</v>
      </c>
      <c r="F27" s="21"/>
      <c r="G27" s="21"/>
      <c r="H27" s="21"/>
      <c r="I27" s="25">
        <v>10000.0</v>
      </c>
      <c r="J27" s="21"/>
      <c r="K27" s="19"/>
      <c r="L27" s="19"/>
      <c r="M27" s="19"/>
      <c r="N27" s="19"/>
      <c r="O27" s="19"/>
      <c r="P27" s="19"/>
      <c r="Q27" s="57">
        <v>10000.0</v>
      </c>
      <c r="R27" s="20">
        <f t="shared" si="1"/>
        <v>0</v>
      </c>
      <c r="S27" s="23" t="s">
        <v>75</v>
      </c>
      <c r="T27" s="2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5">
        <v>24.0</v>
      </c>
      <c r="B28" s="40">
        <v>44985.0</v>
      </c>
      <c r="C28" s="41" t="s">
        <v>2287</v>
      </c>
      <c r="D28" s="42">
        <v>22332.0</v>
      </c>
      <c r="E28" s="42" t="s">
        <v>177</v>
      </c>
      <c r="F28" s="21"/>
      <c r="G28" s="21"/>
      <c r="H28" s="21"/>
      <c r="I28" s="25">
        <v>10200.0</v>
      </c>
      <c r="J28" s="21"/>
      <c r="K28" s="19"/>
      <c r="L28" s="19"/>
      <c r="M28" s="21"/>
      <c r="N28" s="50"/>
      <c r="O28" s="20"/>
      <c r="P28" s="19"/>
      <c r="Q28" s="57">
        <v>10200.0</v>
      </c>
      <c r="R28" s="20">
        <f t="shared" si="1"/>
        <v>0</v>
      </c>
      <c r="S28" s="23" t="s">
        <v>75</v>
      </c>
      <c r="T28" s="2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5">
        <v>25.0</v>
      </c>
      <c r="B29" s="40">
        <v>44985.0</v>
      </c>
      <c r="C29" s="41" t="s">
        <v>2288</v>
      </c>
      <c r="D29" s="42">
        <v>22463.0</v>
      </c>
      <c r="E29" s="42" t="s">
        <v>1976</v>
      </c>
      <c r="F29" s="21"/>
      <c r="G29" s="21"/>
      <c r="H29" s="21"/>
      <c r="I29" s="21">
        <v>1750.0</v>
      </c>
      <c r="J29" s="25"/>
      <c r="K29" s="19"/>
      <c r="L29" s="19"/>
      <c r="M29" s="21"/>
      <c r="N29" s="55"/>
      <c r="O29" s="25"/>
      <c r="P29" s="19"/>
      <c r="Q29" s="57">
        <v>1750.0</v>
      </c>
      <c r="R29" s="20">
        <f t="shared" si="1"/>
        <v>0</v>
      </c>
      <c r="S29" s="23" t="s">
        <v>75</v>
      </c>
      <c r="T29" s="2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5">
        <v>26.0</v>
      </c>
      <c r="B30" s="40">
        <v>44985.0</v>
      </c>
      <c r="C30" s="41" t="s">
        <v>2289</v>
      </c>
      <c r="D30" s="42">
        <v>22341.0</v>
      </c>
      <c r="E30" s="42" t="s">
        <v>83</v>
      </c>
      <c r="F30" s="19"/>
      <c r="G30" s="19"/>
      <c r="H30" s="21"/>
      <c r="I30" s="25">
        <v>6400.0</v>
      </c>
      <c r="J30" s="21"/>
      <c r="K30" s="19"/>
      <c r="L30" s="19"/>
      <c r="M30" s="19"/>
      <c r="N30" s="21"/>
      <c r="O30" s="21"/>
      <c r="P30" s="19"/>
      <c r="Q30" s="57">
        <v>6400.0</v>
      </c>
      <c r="R30" s="20">
        <f t="shared" si="1"/>
        <v>0</v>
      </c>
      <c r="S30" s="23" t="s">
        <v>58</v>
      </c>
      <c r="T30" s="2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5">
        <v>27.0</v>
      </c>
      <c r="B31" s="40">
        <v>44985.0</v>
      </c>
      <c r="C31" s="41" t="s">
        <v>2290</v>
      </c>
      <c r="D31" s="42">
        <v>22332.0</v>
      </c>
      <c r="E31" s="42" t="s">
        <v>177</v>
      </c>
      <c r="F31" s="19"/>
      <c r="G31" s="21"/>
      <c r="H31" s="21"/>
      <c r="I31" s="25">
        <v>7350.0</v>
      </c>
      <c r="J31" s="21"/>
      <c r="K31" s="21"/>
      <c r="L31" s="19"/>
      <c r="M31" s="19"/>
      <c r="N31" s="21"/>
      <c r="O31" s="21"/>
      <c r="P31" s="19"/>
      <c r="Q31" s="57">
        <v>7350.0</v>
      </c>
      <c r="R31" s="20">
        <f t="shared" si="1"/>
        <v>0</v>
      </c>
      <c r="S31" s="23" t="s">
        <v>75</v>
      </c>
      <c r="T31" s="2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5">
        <v>28.0</v>
      </c>
      <c r="B32" s="40">
        <v>44985.0</v>
      </c>
      <c r="C32" s="41" t="s">
        <v>2291</v>
      </c>
      <c r="D32" s="42">
        <v>30909.0</v>
      </c>
      <c r="E32" s="42" t="s">
        <v>2292</v>
      </c>
      <c r="F32" s="19"/>
      <c r="G32" s="21"/>
      <c r="H32" s="21">
        <v>8600.0</v>
      </c>
      <c r="I32" s="25"/>
      <c r="J32" s="21"/>
      <c r="K32" s="21"/>
      <c r="L32" s="19"/>
      <c r="M32" s="21"/>
      <c r="N32" s="19"/>
      <c r="O32" s="19"/>
      <c r="P32" s="19"/>
      <c r="Q32" s="57">
        <v>8600.0</v>
      </c>
      <c r="R32" s="20">
        <f t="shared" si="1"/>
        <v>0</v>
      </c>
      <c r="S32" s="23" t="s">
        <v>58</v>
      </c>
      <c r="T32" s="2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5">
        <v>29.0</v>
      </c>
      <c r="B33" s="40">
        <v>44985.0</v>
      </c>
      <c r="C33" s="41" t="s">
        <v>2293</v>
      </c>
      <c r="D33" s="42">
        <v>48052.0</v>
      </c>
      <c r="E33" s="42" t="s">
        <v>169</v>
      </c>
      <c r="F33" s="19"/>
      <c r="G33" s="19"/>
      <c r="H33" s="21"/>
      <c r="I33" s="25">
        <v>350.0</v>
      </c>
      <c r="J33" s="21"/>
      <c r="K33" s="19"/>
      <c r="L33" s="19"/>
      <c r="M33" s="19"/>
      <c r="N33" s="19"/>
      <c r="O33" s="19"/>
      <c r="P33" s="19"/>
      <c r="Q33" s="57">
        <v>350.0</v>
      </c>
      <c r="R33" s="20">
        <f t="shared" si="1"/>
        <v>0</v>
      </c>
      <c r="S33" s="23" t="s">
        <v>75</v>
      </c>
      <c r="T33" s="2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5">
        <v>30.0</v>
      </c>
      <c r="B34" s="40">
        <v>44985.0</v>
      </c>
      <c r="C34" s="41" t="s">
        <v>2294</v>
      </c>
      <c r="D34" s="42">
        <v>53283.0</v>
      </c>
      <c r="E34" s="42" t="s">
        <v>324</v>
      </c>
      <c r="F34" s="19"/>
      <c r="G34" s="19"/>
      <c r="H34" s="21"/>
      <c r="I34" s="25">
        <v>18950.0</v>
      </c>
      <c r="J34" s="21"/>
      <c r="K34" s="19"/>
      <c r="L34" s="19"/>
      <c r="M34" s="19"/>
      <c r="N34" s="19"/>
      <c r="O34" s="19"/>
      <c r="P34" s="19"/>
      <c r="Q34" s="57">
        <v>18950.0</v>
      </c>
      <c r="R34" s="20">
        <f t="shared" si="1"/>
        <v>0</v>
      </c>
      <c r="S34" s="23" t="s">
        <v>75</v>
      </c>
      <c r="T34" s="2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5">
        <v>31.0</v>
      </c>
      <c r="B35" s="40">
        <v>44985.0</v>
      </c>
      <c r="C35" s="41" t="s">
        <v>2295</v>
      </c>
      <c r="D35" s="42">
        <v>53249.0</v>
      </c>
      <c r="E35" s="42" t="s">
        <v>152</v>
      </c>
      <c r="F35" s="19"/>
      <c r="G35" s="19"/>
      <c r="H35" s="21"/>
      <c r="I35" s="25"/>
      <c r="J35" s="21">
        <v>15200.0</v>
      </c>
      <c r="K35" s="19"/>
      <c r="L35" s="19"/>
      <c r="M35" s="19"/>
      <c r="N35" s="19"/>
      <c r="O35" s="19"/>
      <c r="P35" s="19"/>
      <c r="Q35" s="57">
        <v>15200.0</v>
      </c>
      <c r="R35" s="20">
        <f t="shared" si="1"/>
        <v>0</v>
      </c>
      <c r="S35" s="23" t="s">
        <v>47</v>
      </c>
      <c r="T35" s="2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5">
        <v>32.0</v>
      </c>
      <c r="B36" s="40">
        <v>44985.0</v>
      </c>
      <c r="C36" s="41" t="s">
        <v>2296</v>
      </c>
      <c r="D36" s="42">
        <v>75501.0</v>
      </c>
      <c r="E36" s="42" t="s">
        <v>126</v>
      </c>
      <c r="F36" s="19"/>
      <c r="G36" s="19"/>
      <c r="H36" s="21"/>
      <c r="I36" s="25">
        <v>300.0</v>
      </c>
      <c r="J36" s="21"/>
      <c r="K36" s="19"/>
      <c r="L36" s="19"/>
      <c r="M36" s="19"/>
      <c r="N36" s="19"/>
      <c r="O36" s="19"/>
      <c r="P36" s="19"/>
      <c r="Q36" s="57">
        <v>300.0</v>
      </c>
      <c r="R36" s="20">
        <f t="shared" si="1"/>
        <v>0</v>
      </c>
      <c r="S36" s="23" t="s">
        <v>58</v>
      </c>
      <c r="T36" s="2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5">
        <v>33.0</v>
      </c>
      <c r="B37" s="40">
        <v>44985.0</v>
      </c>
      <c r="C37" s="41" t="s">
        <v>2297</v>
      </c>
      <c r="D37" s="42">
        <v>54409.0</v>
      </c>
      <c r="E37" s="42" t="s">
        <v>761</v>
      </c>
      <c r="F37" s="19"/>
      <c r="G37" s="19"/>
      <c r="H37" s="21"/>
      <c r="I37" s="25">
        <v>2650.0</v>
      </c>
      <c r="J37" s="21"/>
      <c r="K37" s="19"/>
      <c r="L37" s="19"/>
      <c r="M37" s="19"/>
      <c r="N37" s="19"/>
      <c r="O37" s="19"/>
      <c r="P37" s="19"/>
      <c r="Q37" s="57">
        <v>2650.0</v>
      </c>
      <c r="R37" s="20">
        <f t="shared" si="1"/>
        <v>0</v>
      </c>
      <c r="S37" s="23" t="s">
        <v>65</v>
      </c>
      <c r="T37" s="2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5">
        <v>34.0</v>
      </c>
      <c r="B38" s="40">
        <v>44985.0</v>
      </c>
      <c r="C38" s="41" t="s">
        <v>2298</v>
      </c>
      <c r="D38" s="42">
        <v>75924.0</v>
      </c>
      <c r="E38" s="42" t="s">
        <v>1272</v>
      </c>
      <c r="F38" s="19"/>
      <c r="G38" s="19"/>
      <c r="H38" s="21"/>
      <c r="I38" s="25">
        <v>15200.0</v>
      </c>
      <c r="J38" s="21"/>
      <c r="K38" s="19"/>
      <c r="L38" s="19"/>
      <c r="M38" s="19"/>
      <c r="N38" s="19"/>
      <c r="O38" s="19"/>
      <c r="P38" s="19"/>
      <c r="Q38" s="57">
        <v>15200.0</v>
      </c>
      <c r="R38" s="20">
        <f t="shared" si="1"/>
        <v>0</v>
      </c>
      <c r="S38" s="23" t="s">
        <v>65</v>
      </c>
      <c r="T38" s="2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5">
        <v>35.0</v>
      </c>
      <c r="B39" s="40">
        <v>44985.0</v>
      </c>
      <c r="C39" s="41" t="s">
        <v>2299</v>
      </c>
      <c r="D39" s="42">
        <v>50713.0</v>
      </c>
      <c r="E39" s="42" t="s">
        <v>2300</v>
      </c>
      <c r="F39" s="19"/>
      <c r="G39" s="21">
        <v>27000.0</v>
      </c>
      <c r="H39" s="21"/>
      <c r="I39" s="25"/>
      <c r="J39" s="21"/>
      <c r="K39" s="19"/>
      <c r="L39" s="19"/>
      <c r="M39" s="19"/>
      <c r="N39" s="19"/>
      <c r="O39" s="19"/>
      <c r="P39" s="19"/>
      <c r="Q39" s="57">
        <v>27000.0</v>
      </c>
      <c r="R39" s="20">
        <f t="shared" si="1"/>
        <v>0</v>
      </c>
      <c r="S39" s="23" t="s">
        <v>47</v>
      </c>
      <c r="T39" s="2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5">
        <v>36.0</v>
      </c>
      <c r="B40" s="40">
        <v>44985.0</v>
      </c>
      <c r="C40" s="41" t="s">
        <v>2301</v>
      </c>
      <c r="D40" s="42">
        <v>51697.0</v>
      </c>
      <c r="E40" s="42" t="s">
        <v>316</v>
      </c>
      <c r="F40" s="19"/>
      <c r="G40" s="19"/>
      <c r="H40" s="21"/>
      <c r="I40" s="25"/>
      <c r="J40" s="21"/>
      <c r="K40" s="21">
        <v>2650.0</v>
      </c>
      <c r="L40" s="19"/>
      <c r="M40" s="19"/>
      <c r="N40" s="19"/>
      <c r="O40" s="19"/>
      <c r="P40" s="19"/>
      <c r="Q40" s="57">
        <v>2650.0</v>
      </c>
      <c r="R40" s="20">
        <f t="shared" si="1"/>
        <v>0</v>
      </c>
      <c r="S40" s="23" t="s">
        <v>65</v>
      </c>
      <c r="T40" s="2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5">
        <v>37.0</v>
      </c>
      <c r="B41" s="40">
        <v>44985.0</v>
      </c>
      <c r="C41" s="41" t="s">
        <v>2302</v>
      </c>
      <c r="D41" s="42">
        <v>54899.0</v>
      </c>
      <c r="E41" s="42" t="s">
        <v>1128</v>
      </c>
      <c r="F41" s="19"/>
      <c r="G41" s="19"/>
      <c r="H41" s="21"/>
      <c r="I41" s="25">
        <v>5000.0</v>
      </c>
      <c r="J41" s="21"/>
      <c r="K41" s="19"/>
      <c r="L41" s="19"/>
      <c r="M41" s="19"/>
      <c r="N41" s="19"/>
      <c r="O41" s="19"/>
      <c r="P41" s="19"/>
      <c r="Q41" s="57">
        <v>5000.0</v>
      </c>
      <c r="R41" s="20">
        <f t="shared" si="1"/>
        <v>0</v>
      </c>
      <c r="S41" s="23" t="s">
        <v>47</v>
      </c>
      <c r="T41" s="2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5">
        <v>38.0</v>
      </c>
      <c r="B42" s="40">
        <v>44985.0</v>
      </c>
      <c r="C42" s="41" t="s">
        <v>2303</v>
      </c>
      <c r="D42" s="42">
        <v>50739.0</v>
      </c>
      <c r="E42" s="42" t="s">
        <v>150</v>
      </c>
      <c r="F42" s="19"/>
      <c r="G42" s="19"/>
      <c r="H42" s="21"/>
      <c r="I42" s="25">
        <v>350.0</v>
      </c>
      <c r="J42" s="21"/>
      <c r="K42" s="19"/>
      <c r="L42" s="19"/>
      <c r="M42" s="19"/>
      <c r="N42" s="19"/>
      <c r="O42" s="19"/>
      <c r="P42" s="19"/>
      <c r="Q42" s="57">
        <v>350.0</v>
      </c>
      <c r="R42" s="20">
        <f t="shared" si="1"/>
        <v>0</v>
      </c>
      <c r="S42" s="23" t="s">
        <v>75</v>
      </c>
      <c r="T42" s="2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5">
        <v>39.0</v>
      </c>
      <c r="B43" s="40">
        <v>44985.0</v>
      </c>
      <c r="C43" s="41" t="s">
        <v>2304</v>
      </c>
      <c r="D43" s="42">
        <v>50596.0</v>
      </c>
      <c r="E43" s="42" t="s">
        <v>23</v>
      </c>
      <c r="F43" s="19"/>
      <c r="G43" s="19"/>
      <c r="H43" s="21"/>
      <c r="I43" s="25">
        <v>7500.0</v>
      </c>
      <c r="J43" s="21"/>
      <c r="K43" s="19"/>
      <c r="L43" s="19"/>
      <c r="M43" s="19"/>
      <c r="N43" s="19"/>
      <c r="O43" s="19"/>
      <c r="P43" s="19"/>
      <c r="Q43" s="57">
        <v>7500.0</v>
      </c>
      <c r="R43" s="20">
        <f t="shared" si="1"/>
        <v>0</v>
      </c>
      <c r="S43" s="23" t="s">
        <v>47</v>
      </c>
      <c r="T43" s="2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5">
        <v>40.0</v>
      </c>
      <c r="B44" s="40">
        <v>44985.0</v>
      </c>
      <c r="C44" s="41" t="s">
        <v>2305</v>
      </c>
      <c r="D44" s="42">
        <v>35227.0</v>
      </c>
      <c r="E44" s="42" t="s">
        <v>390</v>
      </c>
      <c r="F44" s="19"/>
      <c r="G44" s="21"/>
      <c r="H44" s="21"/>
      <c r="I44" s="25">
        <v>12000.0</v>
      </c>
      <c r="J44" s="21"/>
      <c r="K44" s="19"/>
      <c r="L44" s="19"/>
      <c r="M44" s="19"/>
      <c r="N44" s="19"/>
      <c r="O44" s="19"/>
      <c r="P44" s="19"/>
      <c r="Q44" s="57">
        <v>12000.0</v>
      </c>
      <c r="R44" s="20">
        <f t="shared" si="1"/>
        <v>0</v>
      </c>
      <c r="S44" s="23" t="s">
        <v>47</v>
      </c>
      <c r="T44" s="2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5">
        <v>41.0</v>
      </c>
      <c r="B45" s="40">
        <v>44985.0</v>
      </c>
      <c r="C45" s="41" t="s">
        <v>2306</v>
      </c>
      <c r="D45" s="42">
        <v>76171.0</v>
      </c>
      <c r="E45" s="42" t="s">
        <v>2307</v>
      </c>
      <c r="F45" s="19"/>
      <c r="G45" s="19"/>
      <c r="H45" s="21"/>
      <c r="I45" s="25"/>
      <c r="J45" s="21">
        <v>27000.0</v>
      </c>
      <c r="K45" s="19"/>
      <c r="L45" s="19"/>
      <c r="M45" s="19"/>
      <c r="N45" s="19"/>
      <c r="O45" s="19"/>
      <c r="P45" s="19"/>
      <c r="Q45" s="57">
        <v>27000.0</v>
      </c>
      <c r="R45" s="20">
        <f t="shared" si="1"/>
        <v>0</v>
      </c>
      <c r="S45" s="23" t="s">
        <v>47</v>
      </c>
      <c r="T45" s="2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5">
        <v>42.0</v>
      </c>
      <c r="B46" s="40">
        <v>44985.0</v>
      </c>
      <c r="C46" s="41" t="s">
        <v>2308</v>
      </c>
      <c r="D46" s="42">
        <v>59778.0</v>
      </c>
      <c r="E46" s="42" t="s">
        <v>2309</v>
      </c>
      <c r="F46" s="19"/>
      <c r="G46" s="19"/>
      <c r="H46" s="21"/>
      <c r="I46" s="25"/>
      <c r="J46" s="21">
        <v>3700.0</v>
      </c>
      <c r="K46" s="19"/>
      <c r="L46" s="19"/>
      <c r="M46" s="19"/>
      <c r="N46" s="19"/>
      <c r="O46" s="19"/>
      <c r="P46" s="19"/>
      <c r="Q46" s="57">
        <v>3700.0</v>
      </c>
      <c r="R46" s="20">
        <f t="shared" si="1"/>
        <v>0</v>
      </c>
      <c r="S46" s="23" t="s">
        <v>47</v>
      </c>
      <c r="T46" s="2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5">
        <v>43.0</v>
      </c>
      <c r="B47" s="40">
        <v>44985.0</v>
      </c>
      <c r="C47" s="41" t="s">
        <v>2310</v>
      </c>
      <c r="D47" s="42">
        <v>39317.0</v>
      </c>
      <c r="E47" s="42" t="s">
        <v>1088</v>
      </c>
      <c r="F47" s="19"/>
      <c r="G47" s="19"/>
      <c r="H47" s="21"/>
      <c r="I47" s="25"/>
      <c r="J47" s="21">
        <v>14400.0</v>
      </c>
      <c r="K47" s="19"/>
      <c r="L47" s="19"/>
      <c r="M47" s="19"/>
      <c r="N47" s="19"/>
      <c r="O47" s="19"/>
      <c r="P47" s="19"/>
      <c r="Q47" s="57">
        <v>14400.0</v>
      </c>
      <c r="R47" s="20">
        <f t="shared" si="1"/>
        <v>0</v>
      </c>
      <c r="S47" s="23" t="s">
        <v>47</v>
      </c>
      <c r="T47" s="2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5">
        <v>44.0</v>
      </c>
      <c r="B48" s="40">
        <v>44985.0</v>
      </c>
      <c r="C48" s="41" t="s">
        <v>2311</v>
      </c>
      <c r="D48" s="42">
        <v>65268.0</v>
      </c>
      <c r="E48" s="42" t="s">
        <v>2312</v>
      </c>
      <c r="F48" s="19"/>
      <c r="G48" s="19"/>
      <c r="H48" s="21"/>
      <c r="I48" s="25">
        <v>4500.0</v>
      </c>
      <c r="J48" s="21"/>
      <c r="K48" s="19"/>
      <c r="L48" s="19"/>
      <c r="M48" s="19"/>
      <c r="N48" s="19"/>
      <c r="O48" s="19"/>
      <c r="P48" s="19"/>
      <c r="Q48" s="57">
        <v>4500.0</v>
      </c>
      <c r="R48" s="20">
        <f t="shared" si="1"/>
        <v>0</v>
      </c>
      <c r="S48" s="23" t="s">
        <v>75</v>
      </c>
      <c r="T48" s="2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5">
        <v>45.0</v>
      </c>
      <c r="B49" s="40">
        <v>44985.0</v>
      </c>
      <c r="C49" s="41" t="s">
        <v>2313</v>
      </c>
      <c r="D49" s="42">
        <v>50436.0</v>
      </c>
      <c r="E49" s="42" t="s">
        <v>100</v>
      </c>
      <c r="F49" s="19"/>
      <c r="G49" s="19"/>
      <c r="H49" s="21"/>
      <c r="I49" s="25">
        <v>4500.0</v>
      </c>
      <c r="J49" s="21"/>
      <c r="K49" s="19"/>
      <c r="L49" s="19"/>
      <c r="M49" s="19"/>
      <c r="N49" s="19"/>
      <c r="O49" s="19"/>
      <c r="P49" s="19"/>
      <c r="Q49" s="57">
        <v>4500.0</v>
      </c>
      <c r="R49" s="20">
        <f t="shared" si="1"/>
        <v>0</v>
      </c>
      <c r="S49" s="23" t="s">
        <v>75</v>
      </c>
      <c r="T49" s="2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5">
        <v>46.0</v>
      </c>
      <c r="B50" s="40">
        <v>44985.0</v>
      </c>
      <c r="C50" s="41" t="s">
        <v>2314</v>
      </c>
      <c r="D50" s="42">
        <v>52083.0</v>
      </c>
      <c r="E50" s="42" t="s">
        <v>164</v>
      </c>
      <c r="F50" s="19"/>
      <c r="G50" s="19"/>
      <c r="H50" s="21"/>
      <c r="I50" s="25">
        <v>15700.0</v>
      </c>
      <c r="J50" s="21"/>
      <c r="K50" s="19"/>
      <c r="L50" s="19"/>
      <c r="M50" s="19"/>
      <c r="N50" s="21"/>
      <c r="O50" s="21"/>
      <c r="P50" s="19"/>
      <c r="Q50" s="57">
        <v>15700.0</v>
      </c>
      <c r="R50" s="20">
        <f t="shared" si="1"/>
        <v>0</v>
      </c>
      <c r="S50" s="23" t="s">
        <v>47</v>
      </c>
      <c r="T50" s="2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5">
        <v>47.0</v>
      </c>
      <c r="B51" s="40">
        <v>44985.0</v>
      </c>
      <c r="C51" s="41" t="s">
        <v>2315</v>
      </c>
      <c r="D51" s="42">
        <v>50436.0</v>
      </c>
      <c r="E51" s="42" t="s">
        <v>100</v>
      </c>
      <c r="F51" s="19"/>
      <c r="G51" s="19"/>
      <c r="H51" s="21"/>
      <c r="I51" s="25">
        <v>8400.0</v>
      </c>
      <c r="J51" s="21"/>
      <c r="K51" s="19"/>
      <c r="L51" s="19"/>
      <c r="M51" s="19"/>
      <c r="N51" s="19"/>
      <c r="O51" s="19"/>
      <c r="P51" s="19"/>
      <c r="Q51" s="57">
        <v>8400.0</v>
      </c>
      <c r="R51" s="20">
        <f t="shared" si="1"/>
        <v>0</v>
      </c>
      <c r="S51" s="23" t="s">
        <v>75</v>
      </c>
      <c r="T51" s="2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5">
        <v>48.0</v>
      </c>
      <c r="B52" s="40">
        <v>44985.0</v>
      </c>
      <c r="C52" s="41" t="s">
        <v>2316</v>
      </c>
      <c r="D52" s="42">
        <v>74694.0</v>
      </c>
      <c r="E52" s="42" t="s">
        <v>875</v>
      </c>
      <c r="F52" s="19"/>
      <c r="G52" s="19"/>
      <c r="H52" s="21"/>
      <c r="I52" s="25"/>
      <c r="J52" s="21">
        <v>7650.0</v>
      </c>
      <c r="K52" s="19"/>
      <c r="L52" s="19"/>
      <c r="M52" s="19"/>
      <c r="N52" s="19"/>
      <c r="O52" s="19"/>
      <c r="P52" s="19"/>
      <c r="Q52" s="57">
        <v>7650.0</v>
      </c>
      <c r="R52" s="20">
        <f t="shared" si="1"/>
        <v>0</v>
      </c>
      <c r="S52" s="23" t="s">
        <v>75</v>
      </c>
      <c r="T52" s="2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5">
        <v>49.0</v>
      </c>
      <c r="B53" s="40">
        <v>44985.0</v>
      </c>
      <c r="C53" s="41" t="s">
        <v>2317</v>
      </c>
      <c r="D53" s="42">
        <v>22727.0</v>
      </c>
      <c r="E53" s="42" t="s">
        <v>503</v>
      </c>
      <c r="F53" s="19"/>
      <c r="G53" s="19"/>
      <c r="H53" s="21"/>
      <c r="I53" s="25">
        <v>6390.0</v>
      </c>
      <c r="J53" s="21"/>
      <c r="K53" s="21"/>
      <c r="L53" s="19"/>
      <c r="M53" s="19"/>
      <c r="N53" s="19"/>
      <c r="O53" s="19"/>
      <c r="P53" s="19"/>
      <c r="Q53" s="57">
        <v>6390.0</v>
      </c>
      <c r="R53" s="20">
        <f t="shared" si="1"/>
        <v>0</v>
      </c>
      <c r="S53" s="23" t="s">
        <v>75</v>
      </c>
      <c r="T53" s="2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5">
        <v>50.0</v>
      </c>
      <c r="B54" s="40">
        <v>44985.0</v>
      </c>
      <c r="C54" s="41" t="s">
        <v>2318</v>
      </c>
      <c r="D54" s="42">
        <v>74087.0</v>
      </c>
      <c r="E54" s="42" t="s">
        <v>1030</v>
      </c>
      <c r="F54" s="20"/>
      <c r="G54" s="19"/>
      <c r="H54" s="21"/>
      <c r="I54" s="21"/>
      <c r="J54" s="21">
        <v>27000.0</v>
      </c>
      <c r="K54" s="21"/>
      <c r="L54" s="19"/>
      <c r="M54" s="19"/>
      <c r="N54" s="21"/>
      <c r="O54" s="21"/>
      <c r="P54" s="21"/>
      <c r="Q54" s="57">
        <v>27000.0</v>
      </c>
      <c r="R54" s="20">
        <f t="shared" si="1"/>
        <v>0</v>
      </c>
      <c r="S54" s="23" t="s">
        <v>47</v>
      </c>
      <c r="T54" s="2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15">
        <v>51.0</v>
      </c>
      <c r="B55" s="40">
        <v>44985.0</v>
      </c>
      <c r="C55" s="46" t="s">
        <v>2319</v>
      </c>
      <c r="D55" s="42">
        <v>21384.0</v>
      </c>
      <c r="E55" s="58" t="s">
        <v>173</v>
      </c>
      <c r="F55" s="47"/>
      <c r="G55" s="33"/>
      <c r="H55" s="33"/>
      <c r="I55" s="47"/>
      <c r="J55" s="33"/>
      <c r="K55" s="33"/>
      <c r="L55" s="33"/>
      <c r="M55" s="33"/>
      <c r="N55" s="33"/>
      <c r="O55" s="47">
        <v>37500.0</v>
      </c>
      <c r="P55" s="33"/>
      <c r="Q55" s="47">
        <v>37500.0</v>
      </c>
      <c r="R55" s="20">
        <f>F55+G55+H55+I55+J55+K55+L55+N55+P55+O55-Q55</f>
        <v>0</v>
      </c>
      <c r="S55" s="46" t="s">
        <v>24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15">
        <v>52.0</v>
      </c>
      <c r="B56" s="40">
        <v>44985.0</v>
      </c>
      <c r="C56" s="46" t="s">
        <v>2320</v>
      </c>
      <c r="D56" s="42">
        <v>21384.0</v>
      </c>
      <c r="E56" s="46" t="s">
        <v>173</v>
      </c>
      <c r="F56" s="33"/>
      <c r="G56" s="47">
        <v>37500.0</v>
      </c>
      <c r="H56" s="33"/>
      <c r="I56" s="33"/>
      <c r="J56" s="33"/>
      <c r="K56" s="33"/>
      <c r="L56" s="33"/>
      <c r="M56" s="33"/>
      <c r="N56" s="33"/>
      <c r="O56" s="33"/>
      <c r="P56" s="33"/>
      <c r="Q56" s="47">
        <v>37500.0</v>
      </c>
      <c r="R56" s="20">
        <f t="shared" ref="R56:R83" si="2">F56+G56+H56+I56+J56+K56+L56+N56+P56-Q56</f>
        <v>0</v>
      </c>
      <c r="S56" s="46" t="s">
        <v>24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15">
        <v>53.0</v>
      </c>
      <c r="B57" s="40">
        <v>44985.0</v>
      </c>
      <c r="C57" s="46" t="s">
        <v>2321</v>
      </c>
      <c r="D57" s="42">
        <v>73735.0</v>
      </c>
      <c r="E57" s="46" t="s">
        <v>896</v>
      </c>
      <c r="F57" s="33"/>
      <c r="G57" s="33"/>
      <c r="H57" s="33"/>
      <c r="I57" s="33"/>
      <c r="J57" s="47">
        <v>350.0</v>
      </c>
      <c r="K57" s="33"/>
      <c r="L57" s="33"/>
      <c r="M57" s="33"/>
      <c r="N57" s="33"/>
      <c r="O57" s="33"/>
      <c r="P57" s="33"/>
      <c r="Q57" s="47">
        <v>350.0</v>
      </c>
      <c r="R57" s="20">
        <f t="shared" si="2"/>
        <v>0</v>
      </c>
      <c r="S57" s="46" t="s">
        <v>47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15">
        <v>54.0</v>
      </c>
      <c r="B58" s="40">
        <v>44985.0</v>
      </c>
      <c r="C58" s="46" t="s">
        <v>2322</v>
      </c>
      <c r="D58" s="42">
        <v>39317.0</v>
      </c>
      <c r="E58" s="46" t="s">
        <v>1088</v>
      </c>
      <c r="F58" s="33"/>
      <c r="G58" s="33"/>
      <c r="H58" s="33"/>
      <c r="I58" s="33"/>
      <c r="J58" s="47">
        <v>8600.0</v>
      </c>
      <c r="K58" s="33"/>
      <c r="L58" s="33"/>
      <c r="M58" s="33"/>
      <c r="N58" s="33"/>
      <c r="O58" s="33"/>
      <c r="P58" s="33"/>
      <c r="Q58" s="47">
        <v>8600.0</v>
      </c>
      <c r="R58" s="20">
        <f t="shared" si="2"/>
        <v>0</v>
      </c>
      <c r="S58" s="46" t="s">
        <v>75</v>
      </c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15">
        <v>55.0</v>
      </c>
      <c r="B59" s="40">
        <v>44985.0</v>
      </c>
      <c r="C59" s="46" t="s">
        <v>2323</v>
      </c>
      <c r="D59" s="42">
        <v>10697.0</v>
      </c>
      <c r="E59" s="46" t="s">
        <v>686</v>
      </c>
      <c r="F59" s="33"/>
      <c r="G59" s="33"/>
      <c r="H59" s="33"/>
      <c r="I59" s="47">
        <v>2500.0</v>
      </c>
      <c r="J59" s="33"/>
      <c r="K59" s="33"/>
      <c r="L59" s="33"/>
      <c r="M59" s="33"/>
      <c r="N59" s="33"/>
      <c r="O59" s="33"/>
      <c r="P59" s="33"/>
      <c r="Q59" s="47">
        <v>2500.0</v>
      </c>
      <c r="R59" s="20">
        <f t="shared" si="2"/>
        <v>0</v>
      </c>
      <c r="S59" s="46" t="s">
        <v>58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15">
        <v>56.0</v>
      </c>
      <c r="B60" s="40">
        <v>44985.0</v>
      </c>
      <c r="C60" s="46" t="s">
        <v>2324</v>
      </c>
      <c r="D60" s="42">
        <v>58936.0</v>
      </c>
      <c r="E60" s="46" t="s">
        <v>2325</v>
      </c>
      <c r="F60" s="33"/>
      <c r="G60" s="33"/>
      <c r="H60" s="33"/>
      <c r="I60" s="33"/>
      <c r="J60" s="47">
        <v>2940.0</v>
      </c>
      <c r="K60" s="33"/>
      <c r="L60" s="33"/>
      <c r="M60" s="33"/>
      <c r="N60" s="33"/>
      <c r="O60" s="33"/>
      <c r="P60" s="33"/>
      <c r="Q60" s="47">
        <v>2940.0</v>
      </c>
      <c r="R60" s="20">
        <f t="shared" si="2"/>
        <v>0</v>
      </c>
      <c r="S60" s="46" t="s">
        <v>75</v>
      </c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15">
        <v>57.0</v>
      </c>
      <c r="B61" s="40">
        <v>44985.0</v>
      </c>
      <c r="C61" s="46" t="s">
        <v>2326</v>
      </c>
      <c r="D61" s="42">
        <v>50413.0</v>
      </c>
      <c r="E61" s="46" t="s">
        <v>697</v>
      </c>
      <c r="F61" s="33"/>
      <c r="G61" s="33"/>
      <c r="H61" s="33"/>
      <c r="I61" s="47">
        <v>100.0</v>
      </c>
      <c r="J61" s="33"/>
      <c r="K61" s="33"/>
      <c r="L61" s="33"/>
      <c r="M61" s="33"/>
      <c r="N61" s="33"/>
      <c r="O61" s="33"/>
      <c r="P61" s="33"/>
      <c r="Q61" s="47">
        <v>100.0</v>
      </c>
      <c r="R61" s="20">
        <f t="shared" si="2"/>
        <v>0</v>
      </c>
      <c r="S61" s="46" t="s">
        <v>75</v>
      </c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15">
        <v>58.0</v>
      </c>
      <c r="B62" s="40">
        <v>44985.0</v>
      </c>
      <c r="C62" s="46" t="s">
        <v>2327</v>
      </c>
      <c r="D62" s="42">
        <v>48631.0</v>
      </c>
      <c r="E62" s="46" t="s">
        <v>53</v>
      </c>
      <c r="F62" s="33"/>
      <c r="G62" s="33"/>
      <c r="H62" s="33"/>
      <c r="I62" s="47">
        <v>3500.0</v>
      </c>
      <c r="J62" s="33"/>
      <c r="K62" s="33"/>
      <c r="L62" s="33"/>
      <c r="M62" s="33"/>
      <c r="N62" s="33"/>
      <c r="O62" s="33"/>
      <c r="P62" s="33"/>
      <c r="Q62" s="47">
        <v>3500.0</v>
      </c>
      <c r="R62" s="20">
        <f t="shared" si="2"/>
        <v>0</v>
      </c>
      <c r="S62" s="46" t="s">
        <v>75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15">
        <v>59.0</v>
      </c>
      <c r="B63" s="40">
        <v>44985.0</v>
      </c>
      <c r="C63" s="46" t="s">
        <v>2328</v>
      </c>
      <c r="D63" s="42">
        <v>48631.0</v>
      </c>
      <c r="E63" s="46" t="s">
        <v>53</v>
      </c>
      <c r="F63" s="33"/>
      <c r="G63" s="33"/>
      <c r="H63" s="33"/>
      <c r="I63" s="47">
        <v>2500.0</v>
      </c>
      <c r="J63" s="33"/>
      <c r="K63" s="33"/>
      <c r="L63" s="33"/>
      <c r="M63" s="33"/>
      <c r="N63" s="33"/>
      <c r="O63" s="33"/>
      <c r="P63" s="33"/>
      <c r="Q63" s="47">
        <v>2500.0</v>
      </c>
      <c r="R63" s="20">
        <f t="shared" si="2"/>
        <v>0</v>
      </c>
      <c r="S63" s="46" t="s">
        <v>65</v>
      </c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15">
        <v>60.0</v>
      </c>
      <c r="B64" s="40">
        <v>44985.0</v>
      </c>
      <c r="C64" s="46" t="s">
        <v>2329</v>
      </c>
      <c r="D64" s="42">
        <v>20541.0</v>
      </c>
      <c r="E64" s="46" t="s">
        <v>1385</v>
      </c>
      <c r="F64" s="33"/>
      <c r="G64" s="47">
        <v>29350.0</v>
      </c>
      <c r="H64" s="33"/>
      <c r="I64" s="33"/>
      <c r="J64" s="33"/>
      <c r="K64" s="33"/>
      <c r="L64" s="33"/>
      <c r="M64" s="33"/>
      <c r="N64" s="33"/>
      <c r="O64" s="33"/>
      <c r="P64" s="33"/>
      <c r="Q64" s="47">
        <v>29350.0</v>
      </c>
      <c r="R64" s="20">
        <f t="shared" si="2"/>
        <v>0</v>
      </c>
      <c r="S64" s="46" t="s">
        <v>58</v>
      </c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15">
        <v>61.0</v>
      </c>
      <c r="B65" s="40">
        <v>44985.0</v>
      </c>
      <c r="C65" s="46" t="s">
        <v>2330</v>
      </c>
      <c r="D65" s="42">
        <v>20541.0</v>
      </c>
      <c r="E65" s="46" t="s">
        <v>1385</v>
      </c>
      <c r="F65" s="33"/>
      <c r="G65" s="47">
        <v>6250.0</v>
      </c>
      <c r="H65" s="33"/>
      <c r="I65" s="33"/>
      <c r="J65" s="33"/>
      <c r="K65" s="33"/>
      <c r="L65" s="33"/>
      <c r="M65" s="33"/>
      <c r="N65" s="33"/>
      <c r="O65" s="33"/>
      <c r="P65" s="33"/>
      <c r="Q65" s="47">
        <v>6250.0</v>
      </c>
      <c r="R65" s="20">
        <f t="shared" si="2"/>
        <v>0</v>
      </c>
      <c r="S65" s="46" t="s">
        <v>58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15">
        <v>62.0</v>
      </c>
      <c r="B66" s="40">
        <v>44985.0</v>
      </c>
      <c r="C66" s="46" t="s">
        <v>2331</v>
      </c>
      <c r="D66" s="42">
        <v>10271.0</v>
      </c>
      <c r="E66" s="46" t="s">
        <v>2332</v>
      </c>
      <c r="F66" s="33"/>
      <c r="G66" s="33"/>
      <c r="H66" s="47">
        <v>3600.0</v>
      </c>
      <c r="I66" s="33"/>
      <c r="J66" s="33"/>
      <c r="K66" s="33"/>
      <c r="L66" s="33"/>
      <c r="M66" s="33"/>
      <c r="N66" s="33"/>
      <c r="O66" s="33"/>
      <c r="P66" s="33"/>
      <c r="Q66" s="47">
        <v>3600.0</v>
      </c>
      <c r="R66" s="20">
        <f t="shared" si="2"/>
        <v>0</v>
      </c>
      <c r="S66" s="46" t="s">
        <v>42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15">
        <v>63.0</v>
      </c>
      <c r="B67" s="40">
        <v>44985.0</v>
      </c>
      <c r="C67" s="46" t="s">
        <v>2333</v>
      </c>
      <c r="D67" s="42">
        <v>74613.0</v>
      </c>
      <c r="E67" s="46" t="s">
        <v>2334</v>
      </c>
      <c r="F67" s="33"/>
      <c r="G67" s="33"/>
      <c r="H67" s="33"/>
      <c r="I67" s="47">
        <v>5150.0</v>
      </c>
      <c r="J67" s="33"/>
      <c r="K67" s="33"/>
      <c r="L67" s="33"/>
      <c r="M67" s="33"/>
      <c r="N67" s="33"/>
      <c r="O67" s="33"/>
      <c r="P67" s="33"/>
      <c r="Q67" s="47">
        <v>5150.0</v>
      </c>
      <c r="R67" s="20">
        <f t="shared" si="2"/>
        <v>0</v>
      </c>
      <c r="S67" s="46" t="s">
        <v>75</v>
      </c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15">
        <v>64.0</v>
      </c>
      <c r="B68" s="40">
        <v>44985.0</v>
      </c>
      <c r="C68" s="46" t="s">
        <v>2335</v>
      </c>
      <c r="D68" s="42">
        <v>70684.0</v>
      </c>
      <c r="E68" s="46" t="s">
        <v>436</v>
      </c>
      <c r="F68" s="33"/>
      <c r="G68" s="33"/>
      <c r="H68" s="33"/>
      <c r="I68" s="33"/>
      <c r="J68" s="47">
        <v>25000.0</v>
      </c>
      <c r="K68" s="33"/>
      <c r="L68" s="33"/>
      <c r="M68" s="33"/>
      <c r="N68" s="33"/>
      <c r="O68" s="33"/>
      <c r="P68" s="33"/>
      <c r="Q68" s="47">
        <v>25000.0</v>
      </c>
      <c r="R68" s="20">
        <f t="shared" si="2"/>
        <v>0</v>
      </c>
      <c r="S68" s="46" t="s">
        <v>42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15">
        <v>65.0</v>
      </c>
      <c r="B69" s="40">
        <v>44985.0</v>
      </c>
      <c r="C69" s="46" t="s">
        <v>2336</v>
      </c>
      <c r="D69" s="42">
        <v>49655.0</v>
      </c>
      <c r="E69" s="46" t="s">
        <v>1397</v>
      </c>
      <c r="F69" s="33"/>
      <c r="G69" s="33"/>
      <c r="H69" s="33"/>
      <c r="I69" s="33"/>
      <c r="J69" s="33"/>
      <c r="K69" s="47">
        <v>40000.0</v>
      </c>
      <c r="L69" s="33"/>
      <c r="M69" s="33"/>
      <c r="N69" s="33"/>
      <c r="O69" s="33"/>
      <c r="P69" s="33"/>
      <c r="Q69" s="47">
        <v>40000.0</v>
      </c>
      <c r="R69" s="20">
        <f t="shared" si="2"/>
        <v>0</v>
      </c>
      <c r="S69" s="46" t="s">
        <v>58</v>
      </c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15">
        <v>66.0</v>
      </c>
      <c r="B70" s="40">
        <v>44985.0</v>
      </c>
      <c r="C70" s="46" t="s">
        <v>2337</v>
      </c>
      <c r="D70" s="42">
        <v>20541.0</v>
      </c>
      <c r="E70" s="46" t="s">
        <v>1385</v>
      </c>
      <c r="F70" s="33"/>
      <c r="G70" s="33"/>
      <c r="H70" s="33"/>
      <c r="I70" s="47">
        <v>3600.0</v>
      </c>
      <c r="J70" s="33"/>
      <c r="K70" s="33"/>
      <c r="L70" s="33"/>
      <c r="M70" s="33"/>
      <c r="N70" s="33"/>
      <c r="O70" s="33"/>
      <c r="P70" s="33"/>
      <c r="Q70" s="47">
        <v>3600.0</v>
      </c>
      <c r="R70" s="20">
        <f t="shared" si="2"/>
        <v>0</v>
      </c>
      <c r="S70" s="46" t="s">
        <v>58</v>
      </c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15">
        <v>67.0</v>
      </c>
      <c r="B71" s="40">
        <v>44985.0</v>
      </c>
      <c r="C71" s="46" t="s">
        <v>2338</v>
      </c>
      <c r="D71" s="42">
        <v>65085.0</v>
      </c>
      <c r="E71" s="46" t="s">
        <v>2339</v>
      </c>
      <c r="F71" s="33"/>
      <c r="G71" s="33"/>
      <c r="H71" s="33"/>
      <c r="I71" s="47">
        <v>1525.0</v>
      </c>
      <c r="J71" s="33"/>
      <c r="K71" s="33"/>
      <c r="L71" s="33"/>
      <c r="M71" s="33"/>
      <c r="N71" s="33"/>
      <c r="O71" s="33"/>
      <c r="P71" s="33"/>
      <c r="Q71" s="47">
        <v>1525.0</v>
      </c>
      <c r="R71" s="20">
        <f t="shared" si="2"/>
        <v>0</v>
      </c>
      <c r="S71" s="46" t="s">
        <v>47</v>
      </c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15">
        <v>68.0</v>
      </c>
      <c r="B72" s="40">
        <v>44985.0</v>
      </c>
      <c r="C72" s="46" t="s">
        <v>2340</v>
      </c>
      <c r="D72" s="42">
        <v>14329.0</v>
      </c>
      <c r="E72" s="46" t="s">
        <v>55</v>
      </c>
      <c r="F72" s="33"/>
      <c r="G72" s="33"/>
      <c r="H72" s="33"/>
      <c r="I72" s="47">
        <v>2700.0</v>
      </c>
      <c r="J72" s="33"/>
      <c r="K72" s="33"/>
      <c r="L72" s="33"/>
      <c r="M72" s="33"/>
      <c r="N72" s="33"/>
      <c r="O72" s="33"/>
      <c r="P72" s="33"/>
      <c r="Q72" s="47">
        <v>2700.0</v>
      </c>
      <c r="R72" s="20">
        <f t="shared" si="2"/>
        <v>0</v>
      </c>
      <c r="S72" s="46" t="s">
        <v>47</v>
      </c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15">
        <v>69.0</v>
      </c>
      <c r="B73" s="40">
        <v>44985.0</v>
      </c>
      <c r="C73" s="46" t="s">
        <v>2341</v>
      </c>
      <c r="D73" s="42">
        <v>33995.0</v>
      </c>
      <c r="E73" s="46" t="s">
        <v>239</v>
      </c>
      <c r="F73" s="33"/>
      <c r="G73" s="33"/>
      <c r="H73" s="33"/>
      <c r="I73" s="33"/>
      <c r="J73" s="47">
        <v>22500.0</v>
      </c>
      <c r="K73" s="33"/>
      <c r="L73" s="33"/>
      <c r="M73" s="33"/>
      <c r="N73" s="33"/>
      <c r="O73" s="33"/>
      <c r="P73" s="33"/>
      <c r="Q73" s="47">
        <v>22500.0</v>
      </c>
      <c r="R73" s="20">
        <f t="shared" si="2"/>
        <v>0</v>
      </c>
      <c r="S73" s="46" t="s">
        <v>47</v>
      </c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15">
        <v>70.0</v>
      </c>
      <c r="B74" s="40">
        <v>44985.0</v>
      </c>
      <c r="C74" s="46" t="s">
        <v>2342</v>
      </c>
      <c r="D74" s="42">
        <v>76169.0</v>
      </c>
      <c r="E74" s="46" t="s">
        <v>2343</v>
      </c>
      <c r="F74" s="33"/>
      <c r="G74" s="33"/>
      <c r="H74" s="33"/>
      <c r="I74" s="47">
        <v>300.0</v>
      </c>
      <c r="J74" s="33"/>
      <c r="K74" s="33"/>
      <c r="L74" s="33"/>
      <c r="M74" s="33"/>
      <c r="N74" s="33"/>
      <c r="O74" s="33"/>
      <c r="P74" s="33"/>
      <c r="Q74" s="47">
        <v>300.0</v>
      </c>
      <c r="R74" s="20">
        <f t="shared" si="2"/>
        <v>0</v>
      </c>
      <c r="S74" s="46" t="s">
        <v>42</v>
      </c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15">
        <v>71.0</v>
      </c>
      <c r="B75" s="40">
        <v>44985.0</v>
      </c>
      <c r="C75" s="46" t="s">
        <v>2344</v>
      </c>
      <c r="D75" s="42">
        <v>74515.0</v>
      </c>
      <c r="E75" s="46" t="s">
        <v>2345</v>
      </c>
      <c r="F75" s="33"/>
      <c r="G75" s="33"/>
      <c r="H75" s="33"/>
      <c r="I75" s="47">
        <v>8400.0</v>
      </c>
      <c r="J75" s="33"/>
      <c r="K75" s="33"/>
      <c r="L75" s="33"/>
      <c r="M75" s="33"/>
      <c r="N75" s="33"/>
      <c r="O75" s="33"/>
      <c r="P75" s="33"/>
      <c r="Q75" s="47">
        <v>8400.0</v>
      </c>
      <c r="R75" s="20">
        <f t="shared" si="2"/>
        <v>0</v>
      </c>
      <c r="S75" s="46" t="s">
        <v>24</v>
      </c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15">
        <v>72.0</v>
      </c>
      <c r="B76" s="40">
        <v>44985.0</v>
      </c>
      <c r="C76" s="46" t="s">
        <v>2346</v>
      </c>
      <c r="D76" s="42">
        <v>62294.0</v>
      </c>
      <c r="E76" s="46" t="s">
        <v>2347</v>
      </c>
      <c r="F76" s="33"/>
      <c r="G76" s="33"/>
      <c r="H76" s="33"/>
      <c r="I76" s="47">
        <v>3750.0</v>
      </c>
      <c r="J76" s="33"/>
      <c r="K76" s="33"/>
      <c r="L76" s="33"/>
      <c r="M76" s="33"/>
      <c r="N76" s="33"/>
      <c r="O76" s="33"/>
      <c r="P76" s="33"/>
      <c r="Q76" s="47">
        <v>3750.0</v>
      </c>
      <c r="R76" s="20">
        <f t="shared" si="2"/>
        <v>0</v>
      </c>
      <c r="S76" s="46" t="s">
        <v>47</v>
      </c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15">
        <v>73.0</v>
      </c>
      <c r="B77" s="40">
        <v>44985.0</v>
      </c>
      <c r="C77" s="46" t="s">
        <v>2348</v>
      </c>
      <c r="D77" s="42">
        <v>61739.0</v>
      </c>
      <c r="E77" s="46" t="s">
        <v>2349</v>
      </c>
      <c r="F77" s="33"/>
      <c r="G77" s="33"/>
      <c r="H77" s="33"/>
      <c r="I77" s="33"/>
      <c r="J77" s="47">
        <v>27000.0</v>
      </c>
      <c r="K77" s="33"/>
      <c r="L77" s="33"/>
      <c r="M77" s="33"/>
      <c r="N77" s="33"/>
      <c r="O77" s="33"/>
      <c r="P77" s="33"/>
      <c r="Q77" s="47">
        <v>27000.0</v>
      </c>
      <c r="R77" s="20">
        <f t="shared" si="2"/>
        <v>0</v>
      </c>
      <c r="S77" s="46" t="s">
        <v>47</v>
      </c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15">
        <v>74.0</v>
      </c>
      <c r="B78" s="40">
        <v>44985.0</v>
      </c>
      <c r="C78" s="46" t="s">
        <v>2350</v>
      </c>
      <c r="D78" s="42">
        <v>50148.0</v>
      </c>
      <c r="E78" s="46" t="s">
        <v>2351</v>
      </c>
      <c r="F78" s="33"/>
      <c r="G78" s="33"/>
      <c r="H78" s="47">
        <v>5000.0</v>
      </c>
      <c r="I78" s="33"/>
      <c r="J78" s="33"/>
      <c r="K78" s="33"/>
      <c r="L78" s="33"/>
      <c r="M78" s="33"/>
      <c r="N78" s="33"/>
      <c r="O78" s="33"/>
      <c r="P78" s="33"/>
      <c r="Q78" s="47">
        <v>5000.0</v>
      </c>
      <c r="R78" s="20">
        <f t="shared" si="2"/>
        <v>0</v>
      </c>
      <c r="S78" s="35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15">
        <v>75.0</v>
      </c>
      <c r="B79" s="40">
        <v>44985.0</v>
      </c>
      <c r="C79" s="46" t="s">
        <v>2352</v>
      </c>
      <c r="D79" s="42">
        <v>68690.0</v>
      </c>
      <c r="E79" s="46" t="s">
        <v>2353</v>
      </c>
      <c r="F79" s="33"/>
      <c r="G79" s="33"/>
      <c r="H79" s="47">
        <v>25000.0</v>
      </c>
      <c r="I79" s="33"/>
      <c r="J79" s="33"/>
      <c r="K79" s="33"/>
      <c r="L79" s="33"/>
      <c r="M79" s="33"/>
      <c r="N79" s="33"/>
      <c r="O79" s="33"/>
      <c r="P79" s="33"/>
      <c r="Q79" s="47">
        <v>25000.0</v>
      </c>
      <c r="R79" s="20">
        <f t="shared" si="2"/>
        <v>0</v>
      </c>
      <c r="S79" s="35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15">
        <v>76.0</v>
      </c>
      <c r="B80" s="40">
        <v>44985.0</v>
      </c>
      <c r="C80" s="46" t="s">
        <v>2354</v>
      </c>
      <c r="D80" s="42">
        <v>57201.0</v>
      </c>
      <c r="E80" s="46" t="s">
        <v>605</v>
      </c>
      <c r="F80" s="33"/>
      <c r="G80" s="33"/>
      <c r="H80" s="47">
        <v>5000.0</v>
      </c>
      <c r="I80" s="33"/>
      <c r="J80" s="33"/>
      <c r="K80" s="33"/>
      <c r="L80" s="33"/>
      <c r="M80" s="33"/>
      <c r="N80" s="33"/>
      <c r="O80" s="33"/>
      <c r="P80" s="33"/>
      <c r="Q80" s="47">
        <v>5000.0</v>
      </c>
      <c r="R80" s="20">
        <f t="shared" si="2"/>
        <v>0</v>
      </c>
      <c r="S80" s="35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15">
        <v>77.0</v>
      </c>
      <c r="B81" s="40">
        <v>44985.0</v>
      </c>
      <c r="C81" s="46" t="s">
        <v>2355</v>
      </c>
      <c r="D81" s="42">
        <v>59452.0</v>
      </c>
      <c r="E81" s="46" t="s">
        <v>2103</v>
      </c>
      <c r="F81" s="33"/>
      <c r="G81" s="33"/>
      <c r="H81" s="47">
        <v>5000.0</v>
      </c>
      <c r="I81" s="33"/>
      <c r="J81" s="33"/>
      <c r="K81" s="33"/>
      <c r="L81" s="33"/>
      <c r="M81" s="33"/>
      <c r="N81" s="33"/>
      <c r="O81" s="33"/>
      <c r="P81" s="33"/>
      <c r="Q81" s="47">
        <v>5000.0</v>
      </c>
      <c r="R81" s="20">
        <f t="shared" si="2"/>
        <v>0</v>
      </c>
      <c r="S81" s="35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15">
        <v>78.0</v>
      </c>
      <c r="B82" s="40">
        <v>44985.0</v>
      </c>
      <c r="C82" s="46" t="s">
        <v>2356</v>
      </c>
      <c r="D82" s="42">
        <v>76174.0</v>
      </c>
      <c r="E82" s="46" t="s">
        <v>2357</v>
      </c>
      <c r="F82" s="33"/>
      <c r="G82" s="33"/>
      <c r="H82" s="47">
        <v>27000.0</v>
      </c>
      <c r="I82" s="33"/>
      <c r="J82" s="33"/>
      <c r="K82" s="33"/>
      <c r="L82" s="33"/>
      <c r="M82" s="33"/>
      <c r="N82" s="33"/>
      <c r="O82" s="33"/>
      <c r="P82" s="33"/>
      <c r="Q82" s="47">
        <v>27000.0</v>
      </c>
      <c r="R82" s="20">
        <f t="shared" si="2"/>
        <v>0</v>
      </c>
      <c r="S82" s="35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15">
        <v>79.0</v>
      </c>
      <c r="B83" s="40">
        <v>44985.0</v>
      </c>
      <c r="C83" s="46" t="s">
        <v>2358</v>
      </c>
      <c r="D83" s="42">
        <v>42278.0</v>
      </c>
      <c r="E83" s="46" t="s">
        <v>2359</v>
      </c>
      <c r="F83" s="33"/>
      <c r="G83" s="33"/>
      <c r="H83" s="47">
        <v>7250.0</v>
      </c>
      <c r="I83" s="33"/>
      <c r="J83" s="33"/>
      <c r="K83" s="33"/>
      <c r="L83" s="33"/>
      <c r="M83" s="33"/>
      <c r="N83" s="33"/>
      <c r="O83" s="33"/>
      <c r="P83" s="33"/>
      <c r="Q83" s="47">
        <v>7250.0</v>
      </c>
      <c r="R83" s="20">
        <f t="shared" si="2"/>
        <v>0</v>
      </c>
      <c r="S83" s="35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15"/>
      <c r="B84" s="32"/>
      <c r="C84" s="32"/>
      <c r="D84" s="32"/>
      <c r="E84" s="32"/>
      <c r="F84" s="33">
        <f t="shared" ref="F84:R84" si="3">SUM(F5:F83)</f>
        <v>0</v>
      </c>
      <c r="G84" s="33">
        <f t="shared" si="3"/>
        <v>100100</v>
      </c>
      <c r="H84" s="33">
        <f t="shared" si="3"/>
        <v>173450</v>
      </c>
      <c r="I84" s="33">
        <f t="shared" si="3"/>
        <v>506015</v>
      </c>
      <c r="J84" s="33">
        <f t="shared" si="3"/>
        <v>182690</v>
      </c>
      <c r="K84" s="33">
        <f t="shared" si="3"/>
        <v>57650</v>
      </c>
      <c r="L84" s="33">
        <f t="shared" si="3"/>
        <v>0</v>
      </c>
      <c r="M84" s="33">
        <f t="shared" si="3"/>
        <v>0</v>
      </c>
      <c r="N84" s="33">
        <f t="shared" si="3"/>
        <v>17850</v>
      </c>
      <c r="O84" s="33">
        <f t="shared" si="3"/>
        <v>37500</v>
      </c>
      <c r="P84" s="33">
        <f t="shared" si="3"/>
        <v>0</v>
      </c>
      <c r="Q84" s="33">
        <f t="shared" si="3"/>
        <v>1075255</v>
      </c>
      <c r="R84" s="20">
        <f t="shared" si="3"/>
        <v>0</v>
      </c>
      <c r="S84" s="35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36"/>
      <c r="B85" s="32"/>
      <c r="C85" s="32"/>
      <c r="D85" s="32"/>
      <c r="E85" s="32"/>
      <c r="F85" s="37">
        <f>SUM(F84+G84+H84+I84+J84+K84+L84+M84+N84+O84+P84)</f>
        <v>1075255</v>
      </c>
      <c r="G85" s="8"/>
      <c r="H85" s="8"/>
      <c r="I85" s="8"/>
      <c r="J85" s="8"/>
      <c r="K85" s="8"/>
      <c r="L85" s="9"/>
      <c r="M85" s="38"/>
      <c r="N85" s="38"/>
      <c r="O85" s="38"/>
      <c r="P85" s="38"/>
      <c r="Q85" s="24"/>
      <c r="R85" s="24"/>
      <c r="S85" s="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 t="s">
        <v>27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53"/>
      <c r="K96" s="4"/>
      <c r="L96" s="4"/>
      <c r="M96" s="4"/>
      <c r="N96" s="4"/>
      <c r="O96" s="4"/>
      <c r="P96" s="4"/>
      <c r="Q96" s="4"/>
      <c r="R96" s="4"/>
      <c r="S96" s="4"/>
      <c r="T96" s="4"/>
      <c r="U96" s="4" t="s">
        <v>30</v>
      </c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</sheetData>
  <mergeCells count="17">
    <mergeCell ref="E2:E4"/>
    <mergeCell ref="F3:F4"/>
    <mergeCell ref="G3:H3"/>
    <mergeCell ref="I3:J3"/>
    <mergeCell ref="K3:K4"/>
    <mergeCell ref="L3:L4"/>
    <mergeCell ref="F85:L8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