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12-03166" sheetId="1" r:id="rId4"/>
    <sheet state="visible" name="4166" sheetId="2" r:id="rId5"/>
    <sheet state="visible" name="5166" sheetId="3" r:id="rId6"/>
    <sheet state="visible" name="6166" sheetId="4" r:id="rId7"/>
    <sheet state="visible" name="7166" sheetId="5" r:id="rId8"/>
    <sheet state="visible" name="8166" sheetId="6" r:id="rId9"/>
    <sheet state="visible" name="9166" sheetId="7" r:id="rId10"/>
    <sheet state="visible" name="10166" sheetId="8" r:id="rId11"/>
    <sheet state="visible" name="11166" sheetId="9" r:id="rId12"/>
    <sheet state="visible" name="12166" sheetId="10" r:id="rId13"/>
    <sheet state="visible" name="13166" sheetId="11" r:id="rId14"/>
    <sheet state="visible" name="14166" sheetId="12" r:id="rId15"/>
    <sheet state="visible" name="15166" sheetId="13" r:id="rId16"/>
    <sheet state="visible" name="16166" sheetId="14" r:id="rId17"/>
    <sheet state="visible" name="17166" sheetId="15" r:id="rId18"/>
    <sheet state="visible" name="18166" sheetId="16" r:id="rId19"/>
    <sheet state="visible" name="19166" sheetId="17" r:id="rId20"/>
    <sheet state="visible" name="20166" sheetId="18" r:id="rId21"/>
    <sheet state="visible" name="21166" sheetId="19" r:id="rId22"/>
    <sheet state="visible" name="22166" sheetId="20" r:id="rId23"/>
    <sheet state="visible" name="23166" sheetId="21" r:id="rId24"/>
    <sheet state="visible" name="24166" sheetId="22" r:id="rId25"/>
    <sheet state="visible" name="25166" sheetId="23" r:id="rId26"/>
    <sheet state="visible" name="26166" sheetId="24" r:id="rId27"/>
    <sheet state="visible" name="27166" sheetId="25" r:id="rId28"/>
    <sheet state="visible" name="28166" sheetId="26" r:id="rId29"/>
    <sheet state="visible" name="29166" sheetId="27" r:id="rId30"/>
    <sheet state="visible" name="30166" sheetId="28" r:id="rId31"/>
    <sheet state="visible" name="31166" sheetId="29" r:id="rId32"/>
  </sheets>
  <definedNames/>
  <calcPr/>
</workbook>
</file>

<file path=xl/sharedStrings.xml><?xml version="1.0" encoding="utf-8"?>
<sst xmlns="http://schemas.openxmlformats.org/spreadsheetml/2006/main" count="6013" uniqueCount="2669">
  <si>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DEC - 03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</si>
  <si>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</si>
  <si>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</si>
  <si>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</si>
  <si>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</si>
  <si>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</si>
  <si>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</si>
  <si>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</si>
  <si>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</si>
  <si>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</si>
  <si>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</si>
  <si>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</si>
  <si>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</si>
  <si>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</si>
  <si>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</si>
  <si>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</si>
  <si>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</si>
  <si>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</si>
  <si>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</si>
  <si>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</si>
  <si>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</si>
  <si>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</si>
  <si>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STHBKK012212002126</t>
  </si>
  <si>
    <t>บริษัท ศรีทวีรุ่งโรจน์ จำกัด(สำนักงานใหญ่)</t>
  </si>
  <si>
    <t>bkk-nee</t>
  </si>
  <si>
    <t>STHBKK012212002127</t>
  </si>
  <si>
    <t>นาย นิคม แสงประสิทธิ์</t>
  </si>
  <si>
    <t>PoonBKK</t>
  </si>
  <si>
    <t>STHBKK012212002129</t>
  </si>
  <si>
    <t>นางสาว เกศร วงษ์วิภาค</t>
  </si>
  <si>
    <t>bkk-aoeng</t>
  </si>
  <si>
    <t>STHBKK012212002130</t>
  </si>
  <si>
    <t>นาง พิสมัย เอี่ยมศรีวงศา</t>
  </si>
  <si>
    <t>STHBKK012212002132</t>
  </si>
  <si>
    <t>นางสาว จิรภาทิชา โคดมการภัทรารัช</t>
  </si>
  <si>
    <t>STHBKK012212002133</t>
  </si>
  <si>
    <t>นางสาว ทิพวัลย์ วงษ์ธัญกรณ์</t>
  </si>
  <si>
    <t>ple bkk</t>
  </si>
  <si>
    <t>STHBKK012212002134</t>
  </si>
  <si>
    <t>อภิฐาพร บัวจันทร์</t>
  </si>
  <si>
    <t>STHBKK012301000001</t>
  </si>
  <si>
    <t>นางสาว พิกุล กลิ่นฟุ้ง</t>
  </si>
  <si>
    <t>nuBKK</t>
  </si>
  <si>
    <t>STHBKK012301000002</t>
  </si>
  <si>
    <t>นาย ภูวกร บวรฉัตรชาตรี</t>
  </si>
  <si>
    <t>STHBKK012301000003</t>
  </si>
  <si>
    <t>นาย สุรทัศน์ เกไธสง</t>
  </si>
  <si>
    <t>STHBKK012301000005</t>
  </si>
  <si>
    <t>นาง วิราวรรณ์  เกตุขาว</t>
  </si>
  <si>
    <t>STHBKK012301000006</t>
  </si>
  <si>
    <t>นาง ศริยา  รักษาราษฎร์</t>
  </si>
  <si>
    <t>STHBKK012301000007</t>
  </si>
  <si>
    <t>นาย คมกฤษณ์ ฉัตรจิรธีรพงศ์</t>
  </si>
  <si>
    <t>STHBKK012301000008</t>
  </si>
  <si>
    <t>นางสาว กาญจนา  จองเกียรติ์</t>
  </si>
  <si>
    <t>Meiy</t>
  </si>
  <si>
    <t>STHBKK012301000009</t>
  </si>
  <si>
    <t>นางสาว ธนัญชนก อยู่ยงค์</t>
  </si>
  <si>
    <t>STHBKK012301000010</t>
  </si>
  <si>
    <t>บริษัท สยามทวีทิพย์ จำกัด(สำนักงานใหญ่)</t>
  </si>
  <si>
    <t>STHBKK012301000011</t>
  </si>
  <si>
    <t>ห้างหุ้นส่วนจำกัด ปูแดงพารวย ( สำนักงานใหญ่)</t>
  </si>
  <si>
    <t>STHBKK012301000012</t>
  </si>
  <si>
    <t>STHBKK012301000013</t>
  </si>
  <si>
    <t>นาง  บุญตา พวงมาลัย</t>
  </si>
  <si>
    <t>STHBKK012301000014</t>
  </si>
  <si>
    <t>นาย จำรัส เพียซ้าย</t>
  </si>
  <si>
    <t>STHBKK012301000015</t>
  </si>
  <si>
    <t>นาย นัธทวัฒน์ชัย ผิวผ่อง</t>
  </si>
  <si>
    <t>STHBKK012301000016</t>
  </si>
  <si>
    <t>นางสาว วัชรี    ด้วงนคร</t>
  </si>
  <si>
    <t>STHBKK012301000017</t>
  </si>
  <si>
    <t>นาย ปฎิพน หาญจิตร</t>
  </si>
  <si>
    <t>STHBKK012301000018</t>
  </si>
  <si>
    <t>นาง ศรีไพร ติดมา</t>
  </si>
  <si>
    <t>STHBKK012301000019</t>
  </si>
  <si>
    <t>นางสาว ฐิติรัตน์ พัชรวรพันธุ์</t>
  </si>
  <si>
    <t>STHBKK012301000021</t>
  </si>
  <si>
    <t>นาย พงศฺณุวัฒน์ ผะดาสีณิกุล</t>
  </si>
  <si>
    <t>STHBKK012301000022</t>
  </si>
  <si>
    <t>นางสาว ปรียานุช  กรัดเฟื่อง</t>
  </si>
  <si>
    <t>STHBKK012301000023</t>
  </si>
  <si>
    <t>นางสาว ศิริพร อินทวงษ์</t>
  </si>
  <si>
    <t>STHBKK012301000024</t>
  </si>
  <si>
    <t>นางสาว กนกวรรณ โต๊ะดี</t>
  </si>
  <si>
    <t>STHBKK012301000025</t>
  </si>
  <si>
    <t>STHBKK012301000026</t>
  </si>
  <si>
    <t>STHBKK012301000027</t>
  </si>
  <si>
    <t>นางสาว วงเดือน บุญพารา</t>
  </si>
  <si>
    <t>STHBKK012301000028</t>
  </si>
  <si>
    <t>วาสนา ดิษปัญญา</t>
  </si>
  <si>
    <t>STHBKK012301000029</t>
  </si>
  <si>
    <t>STHBKK012301000030</t>
  </si>
  <si>
    <t>นางสาว สมพร สุพงศ์พาณิช</t>
  </si>
  <si>
    <t>STHBKK012301000031</t>
  </si>
  <si>
    <t>STHBKK012301000032</t>
  </si>
  <si>
    <t>STHBKK012301000033</t>
  </si>
  <si>
    <t>นางสาว พรทิพย์  นาสวน</t>
  </si>
  <si>
    <t>STHBKK012301000034</t>
  </si>
  <si>
    <t>นางสาว ดวงใจ</t>
  </si>
  <si>
    <t>STHBKK012301000035</t>
  </si>
  <si>
    <t>นาง ชนิดา สามารถ</t>
  </si>
  <si>
    <t>STHBKK012301000036</t>
  </si>
  <si>
    <t>นาย ศตวรรษ  สมุดใจ</t>
  </si>
  <si>
    <t>STHBKK012301000038</t>
  </si>
  <si>
    <t>นางสาว ณัฐธาวี เขมะชัยเวช</t>
  </si>
  <si>
    <t>Ketbkk</t>
  </si>
  <si>
    <t>STHBKK012301000039</t>
  </si>
  <si>
    <t>นางสาว อัมพาพัชร์ จันฟัก</t>
  </si>
  <si>
    <t>STHBKK012301000040</t>
  </si>
  <si>
    <t>STHBKK012301000042</t>
  </si>
  <si>
    <t>นางสาว อรัญญา คำดี</t>
  </si>
  <si>
    <t>STHBKK012301000043</t>
  </si>
  <si>
    <t>นาย เอกสิทธิ์ ชำนาญผา</t>
  </si>
  <si>
    <t>STHBKK012301000044</t>
  </si>
  <si>
    <t>นาย โสภณ  พุ่มโพธิ์ทอง</t>
  </si>
  <si>
    <t>STHBKK012301000046</t>
  </si>
  <si>
    <t>นาย พีรพงศ์ ไชยประเสริฐ</t>
  </si>
  <si>
    <t>STHBKK012301000047</t>
  </si>
  <si>
    <t>STHBKK012301000048</t>
  </si>
  <si>
    <t>นางสาว มณีรัตน์ หินกอง</t>
  </si>
  <si>
    <t>STHBKK012301000049</t>
  </si>
  <si>
    <t>นาย กำพล เมธาอภิสิทธิ์</t>
  </si>
  <si>
    <t>STHBKK012301000050</t>
  </si>
  <si>
    <t>นาย รณชัย บุญประจวบ</t>
  </si>
  <si>
    <t>STHBKK012301000051</t>
  </si>
  <si>
    <t>นางสาว บัวบาล ใจวิชา</t>
  </si>
  <si>
    <t>STHBKK012301000052</t>
  </si>
  <si>
    <t>STHBKK012301000054</t>
  </si>
  <si>
    <t>นาย สุวิทย์  รองชูเพ็ง</t>
  </si>
  <si>
    <t>STHBKK012301000055</t>
  </si>
  <si>
    <t>STHBKK012301000056</t>
  </si>
  <si>
    <t>นาย บัญชา อุฬารวงศ์</t>
  </si>
  <si>
    <t>STHBKK012301000058</t>
  </si>
  <si>
    <t>นางสาว พิชาวีร์ บวรธีราเศรษฐ์</t>
  </si>
  <si>
    <t>STHBKK012301000060</t>
  </si>
  <si>
    <t>นางสาว คณาง ไพรบึง</t>
  </si>
  <si>
    <t>STHBKK012301000061</t>
  </si>
  <si>
    <t>STHBKK012301000062</t>
  </si>
  <si>
    <t>นาง  เต็มลักษณ์ ยวงลำใย</t>
  </si>
  <si>
    <t>STHBKK012301000063</t>
  </si>
  <si>
    <t>STHBKK012301000064</t>
  </si>
  <si>
    <t>STHBKK012301000065</t>
  </si>
  <si>
    <t>นางสาว เล็ก ทิมจ้อย</t>
  </si>
  <si>
    <t>STHBKK012301000066</t>
  </si>
  <si>
    <t>บริษัท พิมปรีชา จำกัด (สำนักงานใหญ่)</t>
  </si>
  <si>
    <t>STHONLIN2212000603</t>
  </si>
  <si>
    <t>บริษัท เค24 โกลบอล จำกัด (สำนักงานใหญ่)</t>
  </si>
  <si>
    <t>STHONLIN2212000604</t>
  </si>
  <si>
    <t>นาย นันทวัฒน์ แจ่มหมื่นไว</t>
  </si>
  <si>
    <t>STHONLIN2212000608</t>
  </si>
  <si>
    <t>บริษัท สวนสุข จำกัด(สำนักงานใหญ่)</t>
  </si>
  <si>
    <t>STHONLIN2301000005</t>
  </si>
  <si>
    <t>นางสาว กำไร    ยาใจ</t>
  </si>
  <si>
    <t>STHONLIN2301000006</t>
  </si>
  <si>
    <t>STHONLIN2301000007</t>
  </si>
  <si>
    <t>สมปอง ดิษปัญญา</t>
  </si>
  <si>
    <t>STHONLIN2301000008</t>
  </si>
  <si>
    <t>นางสาว รวีวรรณ ชินนวงษ์</t>
  </si>
  <si>
    <t xml:space="preserve">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</si>
  <si>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</si>
  <si>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04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</si>
  <si>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STHBKK012301000067</t>
  </si>
  <si>
    <t>ห้างหุ้นส่วนจำกัด ไดม่อนอันดามัน เน็ตเวิร์ค  (สำนักงานใหญ่)</t>
  </si>
  <si>
    <t>STHBKK012301000068</t>
  </si>
  <si>
    <t>นาย อนุศิษฎ์  อนันตะ</t>
  </si>
  <si>
    <t>STHBKK012301000069</t>
  </si>
  <si>
    <t>นาย  จักรพงศ์ เพชรเหลี่ยม</t>
  </si>
  <si>
    <t>STHBKK012301000070</t>
  </si>
  <si>
    <t>นาย ธีระชัย  จันทร์นวล</t>
  </si>
  <si>
    <t>STHBKK012301000071</t>
  </si>
  <si>
    <t>นาย ประมง จันทะสิงห์</t>
  </si>
  <si>
    <t>STHBKK012301000072</t>
  </si>
  <si>
    <t>นางสาว แสงมณี บุญทวี</t>
  </si>
  <si>
    <t>STHBKK012301000073</t>
  </si>
  <si>
    <t>นาย ชูศักดิ์ คำพวงวิจิตร</t>
  </si>
  <si>
    <t>STHBKK012301000074</t>
  </si>
  <si>
    <t>นาย ปรีชา ร่มโพธิ์ทอง</t>
  </si>
  <si>
    <t>STHBKK012301000075</t>
  </si>
  <si>
    <t>ธนวรรธน์ สุขจิตร</t>
  </si>
  <si>
    <t>STHBKK012301000077</t>
  </si>
  <si>
    <t>นางสาว อ้อนจันทร์ เรือนทิพย์</t>
  </si>
  <si>
    <t>STHBKK012301000078</t>
  </si>
  <si>
    <t>นางสาว สมคิด ยิ้มสาระ</t>
  </si>
  <si>
    <t>STHBKK012301000079</t>
  </si>
  <si>
    <t>นาย บุญลาภ โพธิ์ศรี</t>
  </si>
  <si>
    <t>STHBKK012301000080</t>
  </si>
  <si>
    <t>บริษัท  รินทร์รฐา กรุ๊ป จำกัด(สำนักงานใหญ่)</t>
  </si>
  <si>
    <t>STHBKK012301000081</t>
  </si>
  <si>
    <t>นาง กรรณิการ์ คล้ายแก้ว</t>
  </si>
  <si>
    <t>STHBKK012301000083</t>
  </si>
  <si>
    <t>นางสาว พัชลี มาจิตร</t>
  </si>
  <si>
    <t>STHBKK012301000085</t>
  </si>
  <si>
    <t>นาง ณัฐรดา นมพุก</t>
  </si>
  <si>
    <t>STHBKK012301000086</t>
  </si>
  <si>
    <t>นาย พิเชษฐ์ มีสิริ</t>
  </si>
  <si>
    <t>STHBKK012301000088</t>
  </si>
  <si>
    <t>นางสาว สุพรรณษา ไพศาล</t>
  </si>
  <si>
    <t>STHBKK012301000089</t>
  </si>
  <si>
    <t>นางสาว สุภาพร พรมทา</t>
  </si>
  <si>
    <t>STHBKK012301000090</t>
  </si>
  <si>
    <t>นาย ปริญญา  ช่างกลึง</t>
  </si>
  <si>
    <t>STHBKK012301000091</t>
  </si>
  <si>
    <t>STHBKK012301000092</t>
  </si>
  <si>
    <t>นางสาว กมลทิพย์ ลักษณะผ่อง</t>
  </si>
  <si>
    <t>STHBKK012301000093</t>
  </si>
  <si>
    <t>นาย ทิพากร มิ่งคำ</t>
  </si>
  <si>
    <t>STHBKK012301000095</t>
  </si>
  <si>
    <t>นางสาว กาญจนา จันทรมณี</t>
  </si>
  <si>
    <t>STHBKK012301000096</t>
  </si>
  <si>
    <t>นาย อธิคุณ รักษาราษฎร์</t>
  </si>
  <si>
    <t>STHBKK012301000097</t>
  </si>
  <si>
    <t>นาย พิชัย  อาษาสุข</t>
  </si>
  <si>
    <t>STHBKK012301000099</t>
  </si>
  <si>
    <t>นาย พิชิตพงษ์ จิตรีงาม</t>
  </si>
  <si>
    <t>STHBKK012301000100</t>
  </si>
  <si>
    <t>นาย สุรวัฒน์ ตั้งพงศ์ศิรประภา</t>
  </si>
  <si>
    <t>STHBKK012301000101</t>
  </si>
  <si>
    <t>STHBKK012301000102</t>
  </si>
  <si>
    <t>นาย วัชรชัย ขุนศรีรักษา</t>
  </si>
  <si>
    <t>STHBKK012301000103</t>
  </si>
  <si>
    <t>นางสาว วัชรวรรณ  นิลสุ</t>
  </si>
  <si>
    <t>STHBKK012301000104</t>
  </si>
  <si>
    <t>STHBKK012301000106</t>
  </si>
  <si>
    <t>นางสาว นงพงา ตั้งฤทัยเยี่ยม</t>
  </si>
  <si>
    <t>STHBKK012301000107</t>
  </si>
  <si>
    <t>ห้างหุ้นส่วนจำกัด  ลูกณัฐ มาร์เก็ตติ้ง (สำนักงานใหญ่)</t>
  </si>
  <si>
    <t>STHBKK012301000108</t>
  </si>
  <si>
    <t>นาย กิตติ มีแก้ว</t>
  </si>
  <si>
    <t>STHBKK012301000109</t>
  </si>
  <si>
    <t>STHBKK012301000110</t>
  </si>
  <si>
    <t>นางสาว ภัทรอาภา  ทวีธนาพร</t>
  </si>
  <si>
    <t>STHBKK012301000111</t>
  </si>
  <si>
    <t>นางสาว มาเรียม ยิ้มสาระ</t>
  </si>
  <si>
    <t>STHBKK012301000112</t>
  </si>
  <si>
    <t>นาย สุวัตร  นิสวงศ์</t>
  </si>
  <si>
    <t>STHBKK012301000113</t>
  </si>
  <si>
    <t>นาง อรพรรณ จรรยา</t>
  </si>
  <si>
    <t>STHBKK012301000114</t>
  </si>
  <si>
    <t>นาย นาย ฐณกฤต อาจหาญ</t>
  </si>
  <si>
    <t>STHBKK012301000116</t>
  </si>
  <si>
    <t>นาย วิรุฬ อินทร์มีสุข</t>
  </si>
  <si>
    <t>STHBKK012301000117</t>
  </si>
  <si>
    <t>นางสาว วธิดา ไตรรัตน์</t>
  </si>
  <si>
    <t>STHBKK012301000118</t>
  </si>
  <si>
    <t>นางสาว เจนจิรา เหลาทองคำ</t>
  </si>
  <si>
    <t>STHBKK012301000119</t>
  </si>
  <si>
    <t>นางสาว เบญจวรรณ ศรีสุวรรณ</t>
  </si>
  <si>
    <t>STHBKK012301000120</t>
  </si>
  <si>
    <t>นาย กฤษณพงษ์ บุญประกอบ</t>
  </si>
  <si>
    <t>STHBKK012301000121</t>
  </si>
  <si>
    <t>นาย วรชัย แก้วมีจีน</t>
  </si>
  <si>
    <t>STHBKK012301000123</t>
  </si>
  <si>
    <t>นางสาว วิมล ธูปอ่อน</t>
  </si>
  <si>
    <t>STHBKK012301000124</t>
  </si>
  <si>
    <t>นางสาว สุรีพร มีเจตนา</t>
  </si>
  <si>
    <t>STHBKK012301000126</t>
  </si>
  <si>
    <t>นางสาว เบญจมาศ ไชยพฤกษ์</t>
  </si>
  <si>
    <t>STHBKK012301000127</t>
  </si>
  <si>
    <t>STHBKK012301000129</t>
  </si>
  <si>
    <t>นาย พิษณุ พันธวงค์</t>
  </si>
  <si>
    <t>STHBKK012301000131</t>
  </si>
  <si>
    <t>STHBKK012301000132</t>
  </si>
  <si>
    <t>STHBKK012301000133</t>
  </si>
  <si>
    <t>นาง ชลอ เหมันต์</t>
  </si>
  <si>
    <t>STHBKK012301000134</t>
  </si>
  <si>
    <t>STHBKK012301000135</t>
  </si>
  <si>
    <t>STHBKK012301000136</t>
  </si>
  <si>
    <t>STHBKK012301000137</t>
  </si>
  <si>
    <t>นางสาว พุทธชาติ สร้อยระย้า</t>
  </si>
  <si>
    <t>STHBKK012301000138</t>
  </si>
  <si>
    <t>นาย บุญยฤทธิ์ ทุมดี</t>
  </si>
  <si>
    <t>STHBKK012301000139</t>
  </si>
  <si>
    <t>โสภิต เกลี้ยงประไพ</t>
  </si>
  <si>
    <t xml:space="preserve">         </t>
  </si>
  <si>
    <t>STHBKK012301000140</t>
  </si>
  <si>
    <t>นาง ชิโลบล กำลังสิงห์</t>
  </si>
  <si>
    <t>STHBKK012301000142</t>
  </si>
  <si>
    <t>นาย สิปปภาส  โรจนวสุธร</t>
  </si>
  <si>
    <t>STHBKK012301000143</t>
  </si>
  <si>
    <t>นาง พยงค์  เหมือนหงส์</t>
  </si>
  <si>
    <t>STHBKK012301000144</t>
  </si>
  <si>
    <t>นาย ศิริชัย วิมูลชาติ</t>
  </si>
  <si>
    <t>STHBKK012301000145</t>
  </si>
  <si>
    <t>นาง นิภาพร แสงกล้า</t>
  </si>
  <si>
    <t>STHBKK012301000147</t>
  </si>
  <si>
    <t>นาย พีรพงศ์ ภรประเสริฐศรี</t>
  </si>
  <si>
    <t>STHBKK012301000148</t>
  </si>
  <si>
    <t>นาย วิรัตน์ชัย ธนโชคอนันต์</t>
  </si>
  <si>
    <t>STHBKK012301000150</t>
  </si>
  <si>
    <t>นางสาว พิไลภรณ์ สันอีด</t>
  </si>
  <si>
    <t>STHBKK012301000153</t>
  </si>
  <si>
    <t>นาย สมชาย เกตุแก้ว</t>
  </si>
  <si>
    <t>STHBKK012301000155</t>
  </si>
  <si>
    <t>นางสาว ศศกร  อมตวงษ์</t>
  </si>
  <si>
    <t>STHBKK012301000156</t>
  </si>
  <si>
    <t>นาย ภคณัฐ ญาณกวี</t>
  </si>
  <si>
    <t>STHBKK012301000158</t>
  </si>
  <si>
    <t>นาง ปุรสา  พรมฤทธิ์</t>
  </si>
  <si>
    <t>STHBKK012301000161</t>
  </si>
  <si>
    <t>นาย ธนวัฒน์  ใบกว้าง</t>
  </si>
  <si>
    <t>STHBKK012301000164</t>
  </si>
  <si>
    <t>นาย พัฒน์รดิศ สุพัฒน์วณิชกร</t>
  </si>
  <si>
    <t>STHONLIN2301000011</t>
  </si>
  <si>
    <t>นาย จักรพงศ์ สินธุรักษ์</t>
  </si>
  <si>
    <t>STHONLIN2301000012</t>
  </si>
  <si>
    <t>บริษัท เอ.ซี.พี.เค จำกัด (สำนักงานใหญ่)</t>
  </si>
  <si>
    <t>STHONLIN2301000013</t>
  </si>
  <si>
    <t>STHONLIN2301000016</t>
  </si>
  <si>
    <t>STHONLIN2301000017</t>
  </si>
  <si>
    <t>STHONLIN2301000018</t>
  </si>
  <si>
    <t>STHONLIN2301000019</t>
  </si>
  <si>
    <t>นาง ดุษณี  เจมส์</t>
  </si>
  <si>
    <t>STHONLIN2301000021</t>
  </si>
  <si>
    <t>นาย ธนบูลย์ แสงฐิตาพันธุ์</t>
  </si>
  <si>
    <t>STHONLIN2301000024</t>
  </si>
  <si>
    <t>นางสาว ธนิชชนันท์ สิริภาคยะประภา</t>
  </si>
  <si>
    <t>STHONLIN2301000027</t>
  </si>
  <si>
    <t>นาย เกียรติศักดิ์ อาดมะเร๊ะ</t>
  </si>
  <si>
    <t>STHONLIN2301000028</t>
  </si>
  <si>
    <t>STHONLIN2301000030</t>
  </si>
  <si>
    <t>STHONLIN2301000032</t>
  </si>
  <si>
    <t>นางสาว นภัทร อินทราพงษ์</t>
  </si>
  <si>
    <t>STHONLIN2301000035</t>
  </si>
  <si>
    <t>STHONLIN2301000037</t>
  </si>
  <si>
    <t>นางสาว ชัญญภัทร  นนทวัฒนขจร</t>
  </si>
  <si>
    <t>STHONLIN2301000038</t>
  </si>
  <si>
    <t>STHONLIN2301000039</t>
  </si>
  <si>
    <t>STHONLIN2301000042</t>
  </si>
  <si>
    <t>สนั่น ปริมาณ</t>
  </si>
  <si>
    <t>STHONLIN2301000043</t>
  </si>
  <si>
    <t>นางสาว กำไร รุ่งกิจกุลภัค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</si>
  <si>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05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</si>
  <si>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STHBKK012301000165</t>
  </si>
  <si>
    <t>STHBKK012301000166</t>
  </si>
  <si>
    <t>นาย อนันต์กฤช เต็มศิริพันธุ์</t>
  </si>
  <si>
    <t>STHBKK012301000168</t>
  </si>
  <si>
    <t>นาง วรวีร์ สุขประเสริฐ</t>
  </si>
  <si>
    <t>STHBKK012301000169</t>
  </si>
  <si>
    <t>นางสาว อารี เชาว์วิวัฒนากุล</t>
  </si>
  <si>
    <t>STHBKK012301000170</t>
  </si>
  <si>
    <t>นาง สายฝน ชัยปรีชา</t>
  </si>
  <si>
    <t>STHBKK012301000171</t>
  </si>
  <si>
    <t>STHBKK012301000172</t>
  </si>
  <si>
    <t>นาง จันทร์ศิริ ศรศรี</t>
  </si>
  <si>
    <t>STHBKK012301000173</t>
  </si>
  <si>
    <t>STHBKK012301000176</t>
  </si>
  <si>
    <t>นางสาว มนัสนันท์ อ่อนศิริ</t>
  </si>
  <si>
    <t>STHBKK012301000177</t>
  </si>
  <si>
    <t>บริษัท  ต.ศรีโสภณ จำกัด (สำนักงานใหญ่)</t>
  </si>
  <si>
    <t>STHBKK012301000178</t>
  </si>
  <si>
    <t>นาย สุธี  ไหลพึ่งทอง</t>
  </si>
  <si>
    <t>STHBKK012301000179</t>
  </si>
  <si>
    <t>นางสาว ปรียานุช อุปการะกิจ</t>
  </si>
  <si>
    <t>STHBKK012301000180</t>
  </si>
  <si>
    <t>นาย ทวีศักดิ์ ชำนาญ</t>
  </si>
  <si>
    <t>STHBKK012301000181</t>
  </si>
  <si>
    <t>นาง สำเนียง ทองสุข</t>
  </si>
  <si>
    <t>STHBKK012301000182</t>
  </si>
  <si>
    <t>นาย วีระ ชูศิลป์</t>
  </si>
  <si>
    <t>STHBKK012301000183</t>
  </si>
  <si>
    <t>นาย สิริศักดิ์ นมพุก</t>
  </si>
  <si>
    <t>STHBKK012301000184</t>
  </si>
  <si>
    <t>STHBKK012301000185</t>
  </si>
  <si>
    <t>นาง วรัทยา จันทร์ชื่น</t>
  </si>
  <si>
    <t>STHBKK012301000186</t>
  </si>
  <si>
    <t>STHBKK012301000188</t>
  </si>
  <si>
    <t>นาย วีระ นิ่มยังดี</t>
  </si>
  <si>
    <t>STHBKK012301000190</t>
  </si>
  <si>
    <t>นางสาว จิราภรณ์ เขาทอง</t>
  </si>
  <si>
    <t>STHBKK012301000194</t>
  </si>
  <si>
    <t>นาย กิตติศักดิ์ ประดิษฐ์กุล</t>
  </si>
  <si>
    <t>STHBKK012301000195</t>
  </si>
  <si>
    <t>นางสาว จารุณี เขาทอง</t>
  </si>
  <si>
    <t>STHBKK012301000196</t>
  </si>
  <si>
    <t>นาย บำเหน็จ บัวนุช</t>
  </si>
  <si>
    <t>STHBKK012301000197</t>
  </si>
  <si>
    <t>STHBKK012301000198</t>
  </si>
  <si>
    <t>นาง ถาวร อ่ำเชียง</t>
  </si>
  <si>
    <t>STHBKK012301000199</t>
  </si>
  <si>
    <t>นาง ฐานมญ ชลคีรี</t>
  </si>
  <si>
    <t>STHBKK012301000200</t>
  </si>
  <si>
    <t>นาง สิริรักษ์ ผิวอ่อน</t>
  </si>
  <si>
    <t>STHBKK012301000201</t>
  </si>
  <si>
    <t>นางสาว กัลยรัตน์ ฤทธิ์น้อย</t>
  </si>
  <si>
    <t>STHBKK012301000202</t>
  </si>
  <si>
    <t>STHBKK012301000203</t>
  </si>
  <si>
    <t>STHBKK012301000204</t>
  </si>
  <si>
    <t>นางสาว นิตยา</t>
  </si>
  <si>
    <t>STHBKK012301000205</t>
  </si>
  <si>
    <t>นางสาว อภาพร จำเริญนุช</t>
  </si>
  <si>
    <t>STHBKK012301000206</t>
  </si>
  <si>
    <t>นางสาว ณปภัช  สุตนพัฒน์</t>
  </si>
  <si>
    <t>STHBKK012301000207</t>
  </si>
  <si>
    <t>STHBKK012301000209</t>
  </si>
  <si>
    <t>นาย วีรกร พงษ์วัน</t>
  </si>
  <si>
    <t>STHBKK012301000210</t>
  </si>
  <si>
    <t>นางสาว กัญญาภัค กำเหนิดผล</t>
  </si>
  <si>
    <t>STHBKK012301000212</t>
  </si>
  <si>
    <t>นาย ณฐวัฒน์  การเกษ</t>
  </si>
  <si>
    <t>STHBKK012301000213</t>
  </si>
  <si>
    <t>นาย สหชัย ม่วงกล่ำ</t>
  </si>
  <si>
    <t>STHBKK012301000214</t>
  </si>
  <si>
    <t>นาย ดิลก แผ่ทอง</t>
  </si>
  <si>
    <t>STHBKK012301000215</t>
  </si>
  <si>
    <t>STHBKK012301000216</t>
  </si>
  <si>
    <t>นาง NAN​ NYO​ NYO​ AYE</t>
  </si>
  <si>
    <t>STHBKK012301000217</t>
  </si>
  <si>
    <t>นาง NAN​ KHIN​ LAY​ NWE</t>
  </si>
  <si>
    <t>STHBKK012301000218</t>
  </si>
  <si>
    <t>STHBKK012301000219</t>
  </si>
  <si>
    <t>นาง Naw Tin Tin Aye</t>
  </si>
  <si>
    <t>STHBKK012301000220</t>
  </si>
  <si>
    <t>นาง NAW​ MU KHO</t>
  </si>
  <si>
    <t>STHBKK012301000221</t>
  </si>
  <si>
    <t>นาง ภีรดา  เดชะนามเมือง</t>
  </si>
  <si>
    <t>STHBKK012301000222</t>
  </si>
  <si>
    <t>STHBKK012301000223</t>
  </si>
  <si>
    <t>นางสาว วิยะดา  สุริยะลังกา</t>
  </si>
  <si>
    <t>STHBKK012301000224</t>
  </si>
  <si>
    <t>นาย ชลธี จันทโคตร</t>
  </si>
  <si>
    <t>STHBKK012301000225</t>
  </si>
  <si>
    <t>STHBKK012301000226</t>
  </si>
  <si>
    <t>นาย ดุสิต กันทะมา</t>
  </si>
  <si>
    <t>STHBKK012301000228</t>
  </si>
  <si>
    <t>นาย มานัสชัย  กุมพล</t>
  </si>
  <si>
    <t>STHBKK012301000230</t>
  </si>
  <si>
    <t>นาย ไพบูลย์  ลือกิจนา</t>
  </si>
  <si>
    <t>STHBKK012301000231</t>
  </si>
  <si>
    <t>บริษัท วี.เอ็น.ซี.สกินแคร์ จำกัด ( สำนักงานใหญ่ )</t>
  </si>
  <si>
    <t>STHBKK012301000232</t>
  </si>
  <si>
    <t>นาง อำนวย ทาเอื้อ</t>
  </si>
  <si>
    <t>STHBKK012301000233</t>
  </si>
  <si>
    <t>นาย ปรีชา  แก้วโกถม</t>
  </si>
  <si>
    <t>STHBKK012301000234</t>
  </si>
  <si>
    <t>STHBKK012301000235</t>
  </si>
  <si>
    <t>STHBKK012301000237</t>
  </si>
  <si>
    <t>นาย วุฒิชัย พันชี</t>
  </si>
  <si>
    <t>STHBKK012301000238</t>
  </si>
  <si>
    <t>นางสาว ใฝ่ฝัน ไพรบึง</t>
  </si>
  <si>
    <t>STHBKK012301000239</t>
  </si>
  <si>
    <t>นาย พิชิต สันติสูงเนิน</t>
  </si>
  <si>
    <t>STHBKK012301000240</t>
  </si>
  <si>
    <t>นาย นิรันดร์ สันอัด</t>
  </si>
  <si>
    <t>STHBKK012301000241</t>
  </si>
  <si>
    <t>STHBKK012301000242</t>
  </si>
  <si>
    <t>นางสาว รำไพร แสนมีสุข</t>
  </si>
  <si>
    <t>STHBKK012301000243</t>
  </si>
  <si>
    <t>STHBKK012301000245</t>
  </si>
  <si>
    <t>นางสาว ยศวีร์ โคตรดี</t>
  </si>
  <si>
    <t>STHBKK012301000246</t>
  </si>
  <si>
    <t>บริษัท แก้วแกมทอง เทรดดิ้ง จำกัด (สำนักงานใหญ่)</t>
  </si>
  <si>
    <t>STHBKK012301000247</t>
  </si>
  <si>
    <t>นางสาว จุฑามาศ ด้วงฟู</t>
  </si>
  <si>
    <t>STHBKK012301000248</t>
  </si>
  <si>
    <t>นางสาว ธิตยา ขำอิน</t>
  </si>
  <si>
    <t>STHBKK012301000249</t>
  </si>
  <si>
    <t>ห้างหุ้นส่วนจำกัด รีลิกธีน  (สำนักงานใหญ่)</t>
  </si>
  <si>
    <t>STHBKK012301000251</t>
  </si>
  <si>
    <t>นางสาว วนิดา  ทัศนา</t>
  </si>
  <si>
    <t>STHBKK012301000252</t>
  </si>
  <si>
    <t>นางสาว นงนุช กมลรัตนาชัย</t>
  </si>
  <si>
    <t>STHBKK012301000253</t>
  </si>
  <si>
    <t>STHBKK012301000256</t>
  </si>
  <si>
    <t>นาง กฤษณาพร เครื่องทิพย์</t>
  </si>
  <si>
    <t>STHBKK012301000257</t>
  </si>
  <si>
    <t>นาย ภูวน หงษ์ภักดี</t>
  </si>
  <si>
    <t>STHONLIN2301000050</t>
  </si>
  <si>
    <t>STHONLIN2301000051</t>
  </si>
  <si>
    <t>นางสาว ภาพิมล  ฉัตรเฉลิมวิทย์</t>
  </si>
  <si>
    <t>STHONLIN2301000053</t>
  </si>
  <si>
    <t>STHONLIN2301000055</t>
  </si>
  <si>
    <t>นาย สมยศ อภิรัชนากุล</t>
  </si>
  <si>
    <t>STHONLIN2301000058</t>
  </si>
  <si>
    <t>STHONLIN2301000059</t>
  </si>
  <si>
    <t>ห้างหุ้นส่วนจำกัด ดีทูพี ศรีลาไสล (สำนักงานใหญ่)</t>
  </si>
  <si>
    <t>STHONLIN2301000060</t>
  </si>
  <si>
    <t>STHONLIN2301000062</t>
  </si>
  <si>
    <t>นางสาว ชญาภา พิลาดวง</t>
  </si>
  <si>
    <t>STHONLIN2301000063</t>
  </si>
  <si>
    <t>STHONLIN2301000065</t>
  </si>
  <si>
    <t>นาย ไทคูณ ไพรบึง</t>
  </si>
  <si>
    <t>STHONLIN2301000066</t>
  </si>
  <si>
    <t>นาย ดิเรก  กรีฑา</t>
  </si>
  <si>
    <t>STHONLIN2301000067</t>
  </si>
  <si>
    <t>นาย ธนกร อภัยพงศ์</t>
  </si>
  <si>
    <t>STHONLIN2301000069</t>
  </si>
  <si>
    <t>STHONLIN2301000070</t>
  </si>
  <si>
    <t>นาง นงค์นุช  จำปางาม</t>
  </si>
  <si>
    <t>STHONLIN2301000071</t>
  </si>
  <si>
    <t>STHONLIN2301000077</t>
  </si>
  <si>
    <t>นาง ลำไพ  ทองเชื้อ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</si>
  <si>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06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</si>
  <si>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STHBKK012301000258</t>
  </si>
  <si>
    <t>อรุณรุ่ง บุญบุษกร</t>
  </si>
  <si>
    <t>STHBKK012301000259</t>
  </si>
  <si>
    <t>STHBKK012301000260</t>
  </si>
  <si>
    <t>STHBKK012301000261</t>
  </si>
  <si>
    <t>นาย เพชร  นางาม</t>
  </si>
  <si>
    <t>STHBKK012301000262</t>
  </si>
  <si>
    <t>นางสาว นางสาว ณัชติพร เร่ในไพร</t>
  </si>
  <si>
    <t>STHBKK012301000263</t>
  </si>
  <si>
    <t>นาย เอนก กอนาก</t>
  </si>
  <si>
    <t>STHBKK012301000264</t>
  </si>
  <si>
    <t>STHBKK012301000266</t>
  </si>
  <si>
    <t>STHBKK012301000269</t>
  </si>
  <si>
    <t>นาย ภาคภูมิ โหรสกุล</t>
  </si>
  <si>
    <t>STHBKK012301000270</t>
  </si>
  <si>
    <t>นาง กรวรรณ เกตุกลมเกลา</t>
  </si>
  <si>
    <t>STHBKK012301000271</t>
  </si>
  <si>
    <t>STHBKK012301000272</t>
  </si>
  <si>
    <t>STHBKK012301000273</t>
  </si>
  <si>
    <t>STHBKK012301000274</t>
  </si>
  <si>
    <t>STHBKK012301000275</t>
  </si>
  <si>
    <t>STHBKK012301000276</t>
  </si>
  <si>
    <t>นาย วิเชษฐ สกุลหอม</t>
  </si>
  <si>
    <t>STHBKK012301000277</t>
  </si>
  <si>
    <t>บริษัท เอ็น.เค.ทรัพย์โซเชียล จำกัด(สำนักงานใหญ)</t>
  </si>
  <si>
    <t>STHBKK012301000278</t>
  </si>
  <si>
    <t>นางสาว สุภนิช ทองสด</t>
  </si>
  <si>
    <t>STHBKK012301000280</t>
  </si>
  <si>
    <t>STHBKK012301000281</t>
  </si>
  <si>
    <t>นาย ประวิต หล้าสุดตา</t>
  </si>
  <si>
    <t>STHBKK012301000283</t>
  </si>
  <si>
    <t>STHBKK012301000284</t>
  </si>
  <si>
    <t>นางสาว สุวรรณนีย์ เฮงเกิด</t>
  </si>
  <si>
    <t>STHBKK012301000285</t>
  </si>
  <si>
    <t>STHBKK012301000286</t>
  </si>
  <si>
    <t>นาย ปริญพัชร์ ศรีศุภณัฐธนากุล</t>
  </si>
  <si>
    <t>STHBKK012301000287</t>
  </si>
  <si>
    <t>นาย นาย ยงยุทธ ประสาทศิลป์</t>
  </si>
  <si>
    <t>STHBKK012301000289</t>
  </si>
  <si>
    <t>นาง สมนึก คำบรรลือ</t>
  </si>
  <si>
    <t>STHBKK012301000290</t>
  </si>
  <si>
    <t>STHBKK012301000291</t>
  </si>
  <si>
    <t>นางสาว สุดาภรณ์  กลิ่นทิม</t>
  </si>
  <si>
    <t>STHBKK012301000292</t>
  </si>
  <si>
    <t>STHBKK012301000293</t>
  </si>
  <si>
    <t>นาย บุญเลิศ  พิมพ์ดี</t>
  </si>
  <si>
    <t>STHBKK012301000294</t>
  </si>
  <si>
    <t>นางสาว กัญญารัตน์ ชูรัศมี</t>
  </si>
  <si>
    <t>STHBKK012301000295</t>
  </si>
  <si>
    <t>นาง นงเยาว์ จันทร์แดง</t>
  </si>
  <si>
    <t>STHBKK012301000296</t>
  </si>
  <si>
    <t>นาย ไชยพงศ์ รุ่งอำพินธ์</t>
  </si>
  <si>
    <t>STHBKK012301000297</t>
  </si>
  <si>
    <t>นาง ทิพยาภรณ์ ฆ้องวงษ์</t>
  </si>
  <si>
    <t>STHBKK012301000298</t>
  </si>
  <si>
    <t>นาย สิรภพ สุดใจ</t>
  </si>
  <si>
    <t>STHBKK012301000299</t>
  </si>
  <si>
    <t>นางสาว สุนันท์ พรมทา</t>
  </si>
  <si>
    <t>STHBKK012301000300</t>
  </si>
  <si>
    <t>นาย ประสิทธิ์ พันธุ์วโรบล</t>
  </si>
  <si>
    <t>STHBKK012301000303</t>
  </si>
  <si>
    <t>นาย ธนภณ  นิ่มเรือง</t>
  </si>
  <si>
    <t>STHBKK012301000304</t>
  </si>
  <si>
    <t>นางสาว ณภัชชา  ใยมี</t>
  </si>
  <si>
    <t>STHBKK012301000305</t>
  </si>
  <si>
    <t>STHBKK012301000306</t>
  </si>
  <si>
    <t>นาง นูรไอนี สูเด็น</t>
  </si>
  <si>
    <t>STHBKK012301000307</t>
  </si>
  <si>
    <t>นาง เสรี  ฉิมสันเที๊ย</t>
  </si>
  <si>
    <t>STHBKK012301000308</t>
  </si>
  <si>
    <t>STHBKK012301000309</t>
  </si>
  <si>
    <t>นาย อดิศักดิ์ พิสิฐบุญนันท์</t>
  </si>
  <si>
    <t>STHBKK012301000310</t>
  </si>
  <si>
    <t>นางสาว มัลลิกา พลรัตน์</t>
  </si>
  <si>
    <t>STHBKK012301000311</t>
  </si>
  <si>
    <t>นาย เชาวลิตร์ เหล่าเขตกิจ</t>
  </si>
  <si>
    <t>STHBKK012301000313</t>
  </si>
  <si>
    <t>STHBKK012301000314</t>
  </si>
  <si>
    <t>STHBKK012301000315</t>
  </si>
  <si>
    <t>STHBKK012301000316</t>
  </si>
  <si>
    <t>นาง กานต์ดาวศี แสงกุล</t>
  </si>
  <si>
    <t>STHBKK012301000317</t>
  </si>
  <si>
    <t>STHBKK012301000318</t>
  </si>
  <si>
    <t>STHBKK012301000319</t>
  </si>
  <si>
    <t>STHBKK012301000320</t>
  </si>
  <si>
    <t>STHBKK012301000321</t>
  </si>
  <si>
    <t>นาง ปรานีย์ ม่วงสาร</t>
  </si>
  <si>
    <t>STHBKK012301000322</t>
  </si>
  <si>
    <t>นาย หฤทธิ์ ม่วงสาร</t>
  </si>
  <si>
    <t>STHBKK012301000323</t>
  </si>
  <si>
    <t>STHBKK012301000324</t>
  </si>
  <si>
    <t>นางสาว ขนิษฐา แก้วกำเนิด</t>
  </si>
  <si>
    <t>STHBKK012301000325</t>
  </si>
  <si>
    <t>นาย ชุติกาญจน์ อุรุวรรณ</t>
  </si>
  <si>
    <t>STHONLIN2301000084</t>
  </si>
  <si>
    <t>STHONLIN2301000085</t>
  </si>
  <si>
    <t>นาย สมพิศ ลอยบัญดิษฐ</t>
  </si>
  <si>
    <t>STHONLIN2301000086</t>
  </si>
  <si>
    <t>STHONLIN2301000089</t>
  </si>
  <si>
    <t>บริษัท  เจแอลที คอร์ปอเรชั่น จำกัด ( สำนักงานใหญ่ )</t>
  </si>
  <si>
    <t>STHONLIN2301000090</t>
  </si>
  <si>
    <t>STHONLIN2301000092</t>
  </si>
  <si>
    <t>STHONLIN2301000094</t>
  </si>
  <si>
    <t>STHONLIN2301000095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</si>
  <si>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07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</si>
  <si>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STHBKK012301000326</t>
  </si>
  <si>
    <t>นาง ลมัย แก้วบ้วดี</t>
  </si>
  <si>
    <t>STHBKK012301000328</t>
  </si>
  <si>
    <t>STHBKK012301000329</t>
  </si>
  <si>
    <t>STHBKK012301000330</t>
  </si>
  <si>
    <t>STHBKK012301000331</t>
  </si>
  <si>
    <t>STHBKK012301000332</t>
  </si>
  <si>
    <t>นาย เสฎฐวุฒิ พนาอภิชน</t>
  </si>
  <si>
    <t>STHBKK012301000333</t>
  </si>
  <si>
    <t>นาง บุญมี  สุขสำราญ</t>
  </si>
  <si>
    <t>STHBKK012301000335</t>
  </si>
  <si>
    <t>STHBKK012301000336</t>
  </si>
  <si>
    <t>นางสาว ปัทมา ชีวานิช</t>
  </si>
  <si>
    <t>STHBKK012301000337</t>
  </si>
  <si>
    <t>STHBKK012301000338</t>
  </si>
  <si>
    <t>นางสาว ดารดี ญาณกวี</t>
  </si>
  <si>
    <t>STHBKK012301000339</t>
  </si>
  <si>
    <t>STHBKK012301000340</t>
  </si>
  <si>
    <t>นาง ปิยณัฐ นุ่มเอี่ยม</t>
  </si>
  <si>
    <t>STHBKK012301000341</t>
  </si>
  <si>
    <t>นาย วิเชียร ศรีลาไสล</t>
  </si>
  <si>
    <t>STHBKK012301000342</t>
  </si>
  <si>
    <t>นาย วุฒิชัย  มุระดา</t>
  </si>
  <si>
    <t>STHBKK012301000343</t>
  </si>
  <si>
    <t>STHBKK012301000344</t>
  </si>
  <si>
    <t>STHBKK012301000345</t>
  </si>
  <si>
    <t>นาง ธนันรดา​ งามละมัย</t>
  </si>
  <si>
    <t>STHBKK012301000346</t>
  </si>
  <si>
    <t>STHBKK012301000347</t>
  </si>
  <si>
    <t>นาง จารุวรรณ พัฒนมหกุล</t>
  </si>
  <si>
    <t>STHBKK012301000348</t>
  </si>
  <si>
    <t>นางสาว ชญาน์นันท์ ฉิมยี่ทวีโชค</t>
  </si>
  <si>
    <t>STHBKK012301000349</t>
  </si>
  <si>
    <t>นางสาว ฐาปนีย์ สุขบุรี</t>
  </si>
  <si>
    <t>STHBKK012301000350</t>
  </si>
  <si>
    <t>นาย ไกรวิชญ์  เจือจันทร์</t>
  </si>
  <si>
    <t>STHBKK012301000351</t>
  </si>
  <si>
    <t>นาย ยงยุทธ แก้วสม</t>
  </si>
  <si>
    <t>STHBKK012301000353</t>
  </si>
  <si>
    <t>STHBKK012301000354</t>
  </si>
  <si>
    <t>STHBKK012301000355</t>
  </si>
  <si>
    <t>นางสาว นันวิภา หล้าสุดตา</t>
  </si>
  <si>
    <t>STHBKK012301000356</t>
  </si>
  <si>
    <t>นางสาว สุพัตรา กันเฉย</t>
  </si>
  <si>
    <t>STHBKK012301000358</t>
  </si>
  <si>
    <t>STHBKK012301000359</t>
  </si>
  <si>
    <t>นาย สร้อยเพชร สงฆ์เจริญ</t>
  </si>
  <si>
    <t>STHBKK012301000360</t>
  </si>
  <si>
    <t>นางสาว นวนันท์ อุ่นไธสง</t>
  </si>
  <si>
    <t>STHBKK012301000361</t>
  </si>
  <si>
    <t>นาย วินัย ธงชัย</t>
  </si>
  <si>
    <t>STHBKK012301000364</t>
  </si>
  <si>
    <t>นาย ธีราเศรษฐ์ พิสุทธิ์รัตน์</t>
  </si>
  <si>
    <t>STHBKK012301000365</t>
  </si>
  <si>
    <t>STHBKK012301000366</t>
  </si>
  <si>
    <t>STHBKK012301000367</t>
  </si>
  <si>
    <t>STHBKK012301000368</t>
  </si>
  <si>
    <t>STHBKK012301000369</t>
  </si>
  <si>
    <t xml:space="preserve">นาย ทนงศักดิ์ รัตนบุรี		</t>
  </si>
  <si>
    <t>STHBKK012301000370</t>
  </si>
  <si>
    <t>นางสาว นางสาว รุ่งนภา ศรีไพร</t>
  </si>
  <si>
    <t>STHBKK012301000371</t>
  </si>
  <si>
    <t>STHBKK012301000372</t>
  </si>
  <si>
    <t>lFrAmEl</t>
  </si>
  <si>
    <t>STHBKK012301000373</t>
  </si>
  <si>
    <t>STHBKK012301000375</t>
  </si>
  <si>
    <t>STHBKK012301000376</t>
  </si>
  <si>
    <t>นางสาว นางสาว ธิดา พิมพาวรรณ</t>
  </si>
  <si>
    <t>STHBKK012301000377</t>
  </si>
  <si>
    <t>STHBKK012301000378</t>
  </si>
  <si>
    <t>นาง ชัยศิริ ปราชญานุกุล</t>
  </si>
  <si>
    <t>STHBKK012301000382</t>
  </si>
  <si>
    <t>STHBKK012301000384</t>
  </si>
  <si>
    <t>นางสาว อารี สันอีด</t>
  </si>
  <si>
    <t>STHBKK012301000386</t>
  </si>
  <si>
    <t>นาย บูชาติ หาดสร้อย</t>
  </si>
  <si>
    <t>STHBKK012301000388</t>
  </si>
  <si>
    <t>STHBKK012301000389</t>
  </si>
  <si>
    <t>STHBKK012301000390</t>
  </si>
  <si>
    <t>นาง นิภา อินเมฆ</t>
  </si>
  <si>
    <t>STHBKK012301000391</t>
  </si>
  <si>
    <t>นาง กัญจนา ศุภศิษฏ์</t>
  </si>
  <si>
    <t>STHBKK012301000392</t>
  </si>
  <si>
    <t>นาง ราตรี พงษ์เสือ</t>
  </si>
  <si>
    <t>STHBKK012301000393</t>
  </si>
  <si>
    <t>นางสาว อรอุมา กิจรังสิกุล</t>
  </si>
  <si>
    <t>STHBKK012301000394</t>
  </si>
  <si>
    <t>นางสาว  Nan​ Than Than​ Moe</t>
  </si>
  <si>
    <t>STHBKK012301000395</t>
  </si>
  <si>
    <t>STHBKK012301000397</t>
  </si>
  <si>
    <t>นางสาว THONGMY KANTHAVONG</t>
  </si>
  <si>
    <t>STHBKK012301000399</t>
  </si>
  <si>
    <t>นาย แสงเพ็ด ลาชา</t>
  </si>
  <si>
    <t>STHONLIN2301000096</t>
  </si>
  <si>
    <t>STHONLIN2301000097</t>
  </si>
  <si>
    <t>STHONLIN2301000098</t>
  </si>
  <si>
    <t>นาย ธนวรรธน์  ปราชญ์เรืองนนท์</t>
  </si>
  <si>
    <t>STHONLIN2301000100</t>
  </si>
  <si>
    <t>นางสาว ปฐริสา  นวลพุ่ม</t>
  </si>
  <si>
    <t>STHONLIN2301000101</t>
  </si>
  <si>
    <t>นางสาว กรณัฏฐ์​ ภูศรีฐาน</t>
  </si>
  <si>
    <t>STHONLIN2301000104</t>
  </si>
  <si>
    <t>STHONLIN2301000105</t>
  </si>
  <si>
    <t>STHONLIN2301000106</t>
  </si>
  <si>
    <t>นางสาว รชตวรรณ วรรณศรี</t>
  </si>
  <si>
    <t>STHONLIN2301000109</t>
  </si>
  <si>
    <t>STHONLIN2301000110</t>
  </si>
  <si>
    <t>STHONLIN2301000112</t>
  </si>
  <si>
    <t>นางสาว แสงเดือน สังประเสริฐ</t>
  </si>
  <si>
    <t>STHONLIN2301000113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</si>
  <si>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08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</si>
  <si>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STHBKK012301000401</t>
  </si>
  <si>
    <t>STHBKK012301000402</t>
  </si>
  <si>
    <t>นาง NAN​ SAN​ MYINT</t>
  </si>
  <si>
    <t>STHBKK012301000403</t>
  </si>
  <si>
    <t>STHBKK012301000404</t>
  </si>
  <si>
    <t>นางสาว อัญชลี พรมคล้าย</t>
  </si>
  <si>
    <t>STHBKK012301000406</t>
  </si>
  <si>
    <t>STHBKK012301000408</t>
  </si>
  <si>
    <t>STHBKK012301000409</t>
  </si>
  <si>
    <t>STHBKK012301000411</t>
  </si>
  <si>
    <t>นาย มงคล เพ็งเคียน</t>
  </si>
  <si>
    <t>STHBKK012301000412</t>
  </si>
  <si>
    <t>นางสาว กฤษณา ปานเงิน</t>
  </si>
  <si>
    <t>STHBKK012301000414</t>
  </si>
  <si>
    <t>นางสาว มุกดา พวงสง่า</t>
  </si>
  <si>
    <t>STHBKK012301000415</t>
  </si>
  <si>
    <t>นาง รุ่งนภา แสงสุริยา</t>
  </si>
  <si>
    <t>STHBKK012301000418</t>
  </si>
  <si>
    <t>นางสาว กนกภรณ์  จำปาเวียง</t>
  </si>
  <si>
    <t>STHBKK012301000419</t>
  </si>
  <si>
    <t>STHBKK012301000420</t>
  </si>
  <si>
    <t>STHBKK012301000421</t>
  </si>
  <si>
    <t>STHBKK012301000422</t>
  </si>
  <si>
    <t>นาย นาย ฐากร ตันสิรานนท์</t>
  </si>
  <si>
    <t>STHBKK012301000423</t>
  </si>
  <si>
    <t>นาง พัชรี   ธรรมรักษ์กุล</t>
  </si>
  <si>
    <t>STHBKK012301000424</t>
  </si>
  <si>
    <t>นางสาว เรวดี พลเยี่ยม</t>
  </si>
  <si>
    <t>STHBKK012301000426</t>
  </si>
  <si>
    <t>นาย อดุลย์ กลิ่นหอมอุทิศ</t>
  </si>
  <si>
    <t>STHBKK012301000427</t>
  </si>
  <si>
    <t>นาย วุฒิชัย รักศรี</t>
  </si>
  <si>
    <t>STHBKK012301000428</t>
  </si>
  <si>
    <t>นาย ธนาภัทรสรณ์ สุขเกิดผลเขษม</t>
  </si>
  <si>
    <t>STHBKK012301000430</t>
  </si>
  <si>
    <t>นาย MAO​ SEA</t>
  </si>
  <si>
    <t>STHBKK012301000431</t>
  </si>
  <si>
    <t>STHBKK012301000432</t>
  </si>
  <si>
    <t>STHBKK012301000433</t>
  </si>
  <si>
    <t>STHBKK012301000434</t>
  </si>
  <si>
    <t>STHBKK012301000435</t>
  </si>
  <si>
    <t>นาง รัตนกร ไม้แดง</t>
  </si>
  <si>
    <t>STHBKK012301000436</t>
  </si>
  <si>
    <t>นาย จักรกฤษณ์ ผิวเขียว</t>
  </si>
  <si>
    <t>STHBKK012301000438</t>
  </si>
  <si>
    <t>STHBKK012301000439</t>
  </si>
  <si>
    <t>STHBKK012301000440</t>
  </si>
  <si>
    <t>นางสาว สุชานันท์ สะตะ</t>
  </si>
  <si>
    <t>STHBKK012301000441</t>
  </si>
  <si>
    <t>นางสาว เพ็ญรุ่ง ชินะวนิชกิจ</t>
  </si>
  <si>
    <t>STHBKK012301000442</t>
  </si>
  <si>
    <t>นาง กุลนาถ ศรีลัด</t>
  </si>
  <si>
    <t>STHBKK012301000443</t>
  </si>
  <si>
    <t>STHBKK012301000444</t>
  </si>
  <si>
    <t>STHBKK012301000445</t>
  </si>
  <si>
    <t>STHBKK012301000446</t>
  </si>
  <si>
    <t>นางสาว นัฏกร อุ่นกุศลภักดี</t>
  </si>
  <si>
    <t>STHBKK012301000447</t>
  </si>
  <si>
    <t>STHONLIN2301000118</t>
  </si>
  <si>
    <t>นาย หอม พนะสัน</t>
  </si>
  <si>
    <t>STHONLIN2301000119</t>
  </si>
  <si>
    <t>STHONLIN2301000120</t>
  </si>
  <si>
    <t>STHONLIN2301000121</t>
  </si>
  <si>
    <t>STHONLIN2301000122</t>
  </si>
  <si>
    <t>นางสาว น้ำผึ้ง  ยาคำประเสริฐ</t>
  </si>
  <si>
    <t>STHONLIN2301000123</t>
  </si>
  <si>
    <t>นาย สุเมธ กลิ่นเย็น</t>
  </si>
  <si>
    <t>STHONLIN2301000124</t>
  </si>
  <si>
    <t>STHONLIN2301000125</t>
  </si>
  <si>
    <t>STHONLIN2301000126</t>
  </si>
  <si>
    <t>นาย สมชาย โสภา</t>
  </si>
  <si>
    <t>STHONLIN2301000127</t>
  </si>
  <si>
    <t>STHONLIN2301000128</t>
  </si>
  <si>
    <t>STHONLIN2301000129</t>
  </si>
  <si>
    <t>นาย สุรินทร์ ภัทรเสถียรชัย</t>
  </si>
  <si>
    <t>STHONLIN2301000130</t>
  </si>
  <si>
    <t>STHONLIN2301000132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</si>
  <si>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09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</si>
  <si>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STHBKK012301000448</t>
  </si>
  <si>
    <t>บริษัท โคบาราเอฟโวลูชั่น (ประเทศไทย)จำกัด ( สำนักงานใหญ่ )</t>
  </si>
  <si>
    <t>STHBKK012301000449</t>
  </si>
  <si>
    <t>นาง ภัทฐิชา พุ่มพุก</t>
  </si>
  <si>
    <t>STHBKK012301000451</t>
  </si>
  <si>
    <t>นางสาว กุลนาถ ไตรทัตธนากร</t>
  </si>
  <si>
    <t>STHBKK012301000452</t>
  </si>
  <si>
    <t>STHBKK012301000453</t>
  </si>
  <si>
    <t>นางสาว น้องนุช ชัยนาม</t>
  </si>
  <si>
    <t>STHBKK012301000455</t>
  </si>
  <si>
    <t>นาง ขวัญใจ ร่มโพธิ์ชี + ดำรงค์ศักดิ์ ร่มโพธิ์ชี</t>
  </si>
  <si>
    <t>STHBKK012301000456</t>
  </si>
  <si>
    <t>STHBKK012301000457</t>
  </si>
  <si>
    <t>นาย มะหะหมัดอาซาน สูเด็น</t>
  </si>
  <si>
    <t>STHBKK012301000458</t>
  </si>
  <si>
    <t>STHBKK012301000459</t>
  </si>
  <si>
    <t>นาย ประเสริฐศักดิ์ ไชยสุริยา</t>
  </si>
  <si>
    <t>STHBKK012301000460</t>
  </si>
  <si>
    <t>นาย บุญเอี่ยม แซ่หว่อง</t>
  </si>
  <si>
    <t>STHBKK012301000461</t>
  </si>
  <si>
    <t>STHBKK012301000462</t>
  </si>
  <si>
    <t>นางสาว นฤมล พุ่มแสง</t>
  </si>
  <si>
    <t>STHBKK012301000463</t>
  </si>
  <si>
    <t>นาย คำรณ ศรีนวล</t>
  </si>
  <si>
    <t>STHBKK012301000464</t>
  </si>
  <si>
    <t>นางสาว  พิมพ์มาดา เงางาม</t>
  </si>
  <si>
    <t>STHBKK012301000465</t>
  </si>
  <si>
    <t>STHBKK012301000466</t>
  </si>
  <si>
    <t>นางสาว จุฑารัตน์ ตรงดี</t>
  </si>
  <si>
    <t>STHBKK012301000469</t>
  </si>
  <si>
    <t>นาย วินัย พันธะรี</t>
  </si>
  <si>
    <t>STHBKK012301000470</t>
  </si>
  <si>
    <t>นาง พรพิมล  ฉิมพลีพันธ์</t>
  </si>
  <si>
    <t>STHBKK012301000472</t>
  </si>
  <si>
    <t>นาย จิรสิน เพิ่มพูล</t>
  </si>
  <si>
    <t>STHBKK012301000473</t>
  </si>
  <si>
    <t>นางสาว เขมปัณฑา จันทร์จร</t>
  </si>
  <si>
    <t>STHBKK012301000474</t>
  </si>
  <si>
    <t>นาง นันทนา พิมพา</t>
  </si>
  <si>
    <t>STHBKK012301000475</t>
  </si>
  <si>
    <t>กมล ขันตีจิตร</t>
  </si>
  <si>
    <t>STHBKK012301000478</t>
  </si>
  <si>
    <t>STHBKK012301000481</t>
  </si>
  <si>
    <t>แปลงชาติ ขันตีจิตร</t>
  </si>
  <si>
    <t>STHBKK012301000482</t>
  </si>
  <si>
    <t>STHBKK012301000483</t>
  </si>
  <si>
    <t>นาย พรชัย คูสกุล</t>
  </si>
  <si>
    <t>STHBKK012301000485</t>
  </si>
  <si>
    <t>STHBKK012301000486</t>
  </si>
  <si>
    <t>STHBKK012301000489</t>
  </si>
  <si>
    <t>STHBKK012301000490</t>
  </si>
  <si>
    <t>STHBKK012301000491</t>
  </si>
  <si>
    <t>STHBKK012301000493</t>
  </si>
  <si>
    <t>STHBKK012301000494</t>
  </si>
  <si>
    <t>STHBKK012301000500</t>
  </si>
  <si>
    <t>STHBKK012301000501</t>
  </si>
  <si>
    <t>STHBKK012301000503</t>
  </si>
  <si>
    <t>STHBKK012301000504</t>
  </si>
  <si>
    <t>STHBKK012301000505</t>
  </si>
  <si>
    <t>นาย พิสิฐพงษ์  ยอดจันทร์</t>
  </si>
  <si>
    <t>STHBKK012301000506</t>
  </si>
  <si>
    <t>STHBKK012301000508</t>
  </si>
  <si>
    <t>นางสาว นันธรัตน์  โยธา</t>
  </si>
  <si>
    <t>STHBKK012301000509</t>
  </si>
  <si>
    <t>นาง จินดา  คล้ายฉิม</t>
  </si>
  <si>
    <t>STHBKK012301000510</t>
  </si>
  <si>
    <t>นาง นภัสวรรณ แย้มโรจน์</t>
  </si>
  <si>
    <t>STHBKK012301000511</t>
  </si>
  <si>
    <t>STHBKK012301000512</t>
  </si>
  <si>
    <t>STHBKK012301000513</t>
  </si>
  <si>
    <t>STHBKK012301000516</t>
  </si>
  <si>
    <t>STHBKK012301000517</t>
  </si>
  <si>
    <t>นางสาว วาสนา อาจหาญ</t>
  </si>
  <si>
    <t>STHBKK012301000519</t>
  </si>
  <si>
    <t>นาง ทวีวรรณ กองประยุทธ</t>
  </si>
  <si>
    <t>STHBKK012301000520</t>
  </si>
  <si>
    <t>นาย สมชาย ทองสว่าง</t>
  </si>
  <si>
    <t>STHBKK012301000523</t>
  </si>
  <si>
    <t>นาย ธนกร อนันตเมตตากุล</t>
  </si>
  <si>
    <t>STHBKK012301000524</t>
  </si>
  <si>
    <t>นาย ภัคชัญญา เทพวรรณ์</t>
  </si>
  <si>
    <t>STHBKK012301000538</t>
  </si>
  <si>
    <t>บริษัท เอ็น.พี มาร์เก็ตติ้ง แบรนด์ จำกัด(สำนักงานใหญ่)</t>
  </si>
  <si>
    <t>STHBKK012301000541</t>
  </si>
  <si>
    <t>STHBKK012301000545</t>
  </si>
  <si>
    <t>STHBKK012301000553</t>
  </si>
  <si>
    <t>นาย จำรอง  มีมาบาง</t>
  </si>
  <si>
    <t>STHBKK012301000561</t>
  </si>
  <si>
    <t>นาย ธนกฤต แก้วดำ</t>
  </si>
  <si>
    <t>BKK-Neng</t>
  </si>
  <si>
    <t>STHBKK012301000562</t>
  </si>
  <si>
    <t>STHBKK012301000563</t>
  </si>
  <si>
    <t>นางสาว กัญพัชร์  ชูธีรยงพันธ์</t>
  </si>
  <si>
    <t>STHBKK012301000566</t>
  </si>
  <si>
    <t>นาย สงขลา กายพันธุ์</t>
  </si>
  <si>
    <t>STHBKK012301000569</t>
  </si>
  <si>
    <t>นางสาว ภกุชา  อติพรวณิชย์</t>
  </si>
  <si>
    <t>STHBKK012301000574</t>
  </si>
  <si>
    <t>นางสาว รัตนวราพร เพ็งกระจ่าง</t>
  </si>
  <si>
    <t>STHBKK012301000577</t>
  </si>
  <si>
    <t>นางสาว ริญญ์รภัส ศรีศุภณัฐธนากุล</t>
  </si>
  <si>
    <t>STHBKK012301000579</t>
  </si>
  <si>
    <t>นาย ชินวัตร แก้วเวียงชัย</t>
  </si>
  <si>
    <t>STHONLIN2301000133</t>
  </si>
  <si>
    <t>STHONLIN2301000135</t>
  </si>
  <si>
    <t>STHONLIN2301000136</t>
  </si>
  <si>
    <t>STHONLIN2301000138</t>
  </si>
  <si>
    <t>STHONLIN2301000139</t>
  </si>
  <si>
    <t>STHONLIN2301000140</t>
  </si>
  <si>
    <t>STHONLIN2301000141</t>
  </si>
  <si>
    <t>STHONLIN2301000142</t>
  </si>
  <si>
    <t>นาง อสมากร สุขาล</t>
  </si>
  <si>
    <t>STHONLIN2301000143</t>
  </si>
  <si>
    <t>นาย ชัยศิริ สุพรรณ</t>
  </si>
  <si>
    <t>STHONLIN2301000145</t>
  </si>
  <si>
    <t>นาย วิสุทธิ์ จันทร์ประเสริฐ</t>
  </si>
  <si>
    <t>STHONLIN2301000146</t>
  </si>
  <si>
    <t>นาง บัวลอย เลี้ยงประยูร</t>
  </si>
  <si>
    <t>STHONLIN2301000147</t>
  </si>
  <si>
    <t>STHONLIN2301000148</t>
  </si>
  <si>
    <t>STHONLIN2301000150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</si>
  <si>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10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</si>
  <si>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STHBKK012301000588</t>
  </si>
  <si>
    <t>STHBKK012301000589</t>
  </si>
  <si>
    <t>นาง วรุณรัตน์  จิตต์รุจิพงษ์</t>
  </si>
  <si>
    <t>STHBKK012301000591</t>
  </si>
  <si>
    <t>STHBKK012301000592</t>
  </si>
  <si>
    <t>STHBKK012301000593</t>
  </si>
  <si>
    <t>STHBKK012301000594</t>
  </si>
  <si>
    <t>STHBKK012301000595</t>
  </si>
  <si>
    <t>นางสาว สายฝน บัวขาว</t>
  </si>
  <si>
    <t>STHBKK012301000596</t>
  </si>
  <si>
    <t>STHBKK012301000597</t>
  </si>
  <si>
    <t>นาย ณัฐพล ศรีทอง</t>
  </si>
  <si>
    <t>STHBKK012301000598</t>
  </si>
  <si>
    <t>STHBKK012301000599</t>
  </si>
  <si>
    <t>นางสาว ดาวธิดา  วงมาเกษ</t>
  </si>
  <si>
    <t>STHBKK012301000600</t>
  </si>
  <si>
    <t>นาย ฉลอง ทองพันธ์</t>
  </si>
  <si>
    <t>STHBKK012301000601</t>
  </si>
  <si>
    <t>STHBKK012301000602</t>
  </si>
  <si>
    <t>นาย เหมวิทย์ โพธิ์ศรี</t>
  </si>
  <si>
    <t>STHBKK012301000603</t>
  </si>
  <si>
    <t>นางสาว สมจิตร นวนสุ่ม</t>
  </si>
  <si>
    <t>STHBKK012301000604</t>
  </si>
  <si>
    <t>STHBKK012301000605</t>
  </si>
  <si>
    <t>STHBKK012301000606</t>
  </si>
  <si>
    <t>บริษัท เศรษฐกวี จำกัด ( สำนักงานใหญ่ )</t>
  </si>
  <si>
    <t>STHBKK012301000607</t>
  </si>
  <si>
    <t>STHBKK012301000608</t>
  </si>
  <si>
    <t>STHBKK012301000609</t>
  </si>
  <si>
    <t>นาย ธนธรณ์ ปัจฉิมพาณิชย์</t>
  </si>
  <si>
    <t>STHBKK012301000610</t>
  </si>
  <si>
    <t>นาย ชาลี  ดีฤสานต์</t>
  </si>
  <si>
    <t>STHBKK012301000611</t>
  </si>
  <si>
    <t>นางสาว สุมาลี เรืองรักษา</t>
  </si>
  <si>
    <t>STHBKK012301000613</t>
  </si>
  <si>
    <t>STHBKK012301000614</t>
  </si>
  <si>
    <t>นาย สุพรชัย  ชุมพล</t>
  </si>
  <si>
    <t>STHBKK012301000615</t>
  </si>
  <si>
    <t>นางสาว ปิ่นฤทัย ครุฑสังวาลย์</t>
  </si>
  <si>
    <t>STHBKK012301000616</t>
  </si>
  <si>
    <t>นาง บุญญานุช ยอดดี</t>
  </si>
  <si>
    <t>STHBKK012301000617</t>
  </si>
  <si>
    <t>STHBKK012301000618</t>
  </si>
  <si>
    <t>นาย ภูมิรพี โสภา</t>
  </si>
  <si>
    <t>STHBKK012301000620</t>
  </si>
  <si>
    <t>นางสาว สุดาวรรณ์  จันทร์แดง</t>
  </si>
  <si>
    <t>STHBKK012301000621</t>
  </si>
  <si>
    <t>นางสาว นัชนรินทร์ แก้ววันทา</t>
  </si>
  <si>
    <t>STHBKK012301000622</t>
  </si>
  <si>
    <t>STHBKK012301000624</t>
  </si>
  <si>
    <t>STHBKK012301000626</t>
  </si>
  <si>
    <t>นางสาว สันทนา กันหาเวียง</t>
  </si>
  <si>
    <t>STHBKK012301000628</t>
  </si>
  <si>
    <t>STHBKK012301000632</t>
  </si>
  <si>
    <t>นางสาว ยูรีนา เกษา</t>
  </si>
  <si>
    <t>STHBKK012301000645</t>
  </si>
  <si>
    <t>บริษัท แฮปปี้ มันนี่ หนึ่งหกแปด จำกัด(สำนักงานใหญ่)</t>
  </si>
  <si>
    <t>STHBKK012301000651</t>
  </si>
  <si>
    <t>STHBKK012301000653</t>
  </si>
  <si>
    <t>STHBKK012301000655</t>
  </si>
  <si>
    <t>STHBKK012301000656</t>
  </si>
  <si>
    <t>นาย เอกชัย เดือนแจ่ม</t>
  </si>
  <si>
    <t>STHBKK012301000657</t>
  </si>
  <si>
    <t>นาย ยศพัทธิ์ ศรีอุทิศ</t>
  </si>
  <si>
    <t>STHBKK012301000658</t>
  </si>
  <si>
    <t>นาง คำนึง เอมพันธ์</t>
  </si>
  <si>
    <t>STHBKK012301000659</t>
  </si>
  <si>
    <t>STHBKK012301000660</t>
  </si>
  <si>
    <t>STHBKK012301000662</t>
  </si>
  <si>
    <t>STHBKK012301000663</t>
  </si>
  <si>
    <t>นาง วรนุช มาดวง</t>
  </si>
  <si>
    <t>STHBKK012301000664</t>
  </si>
  <si>
    <t>STHBKK012301000666</t>
  </si>
  <si>
    <t>นาย อุดมเกียรติ สีจันทร์</t>
  </si>
  <si>
    <t>STHBKK012301000667</t>
  </si>
  <si>
    <t>STHBKK012301000669</t>
  </si>
  <si>
    <t>นาย ทรงวุฒิ  สิงห์กวาง</t>
  </si>
  <si>
    <t>STHBKK012301000670</t>
  </si>
  <si>
    <t>STHBKK012301000672</t>
  </si>
  <si>
    <t>นางสาว สายสำราญ สีสัย</t>
  </si>
  <si>
    <t>STHBKK012301000673</t>
  </si>
  <si>
    <t>นาง ดารินทร ยาวิเศษ</t>
  </si>
  <si>
    <t>STHBKK012301000674</t>
  </si>
  <si>
    <t>นางสาว ธันย์ณิชา ชำนาญป่า</t>
  </si>
  <si>
    <t>STHBKK012301000675</t>
  </si>
  <si>
    <t>บริษัท เกษตรอำนวย คลอง 10 จำกัด (สำนักงานใหญ่)</t>
  </si>
  <si>
    <t>STHBKK012301000676</t>
  </si>
  <si>
    <t>นางสาว วาสนา ศรีนงนุช</t>
  </si>
  <si>
    <t>STHBKK012301000678</t>
  </si>
  <si>
    <t>STHBKK012301000679</t>
  </si>
  <si>
    <t>STHBKK012301000680</t>
  </si>
  <si>
    <t>นาย สุชาติ พรมมร</t>
  </si>
  <si>
    <t>STHBKK012301000681</t>
  </si>
  <si>
    <t>นางสาว ธนพรรษ​ ยี่ภู</t>
  </si>
  <si>
    <t>STHBKK012301000682</t>
  </si>
  <si>
    <t>STHBKK012301000684</t>
  </si>
  <si>
    <t>STHBKK012301000685</t>
  </si>
  <si>
    <t>STHBKK012301000686</t>
  </si>
  <si>
    <t>STHBKK012301000687</t>
  </si>
  <si>
    <t>STHBKK012301000688</t>
  </si>
  <si>
    <t>STHBKK012301000689</t>
  </si>
  <si>
    <t>STHBKK012301000690</t>
  </si>
  <si>
    <t>STHBKK012301000691</t>
  </si>
  <si>
    <t>นาย WIN HTUT</t>
  </si>
  <si>
    <t>STHBKK012301000692</t>
  </si>
  <si>
    <t>STHBKK012301000693</t>
  </si>
  <si>
    <t>STHBKK012301000694</t>
  </si>
  <si>
    <t>นาย พลธร โอภาสปุญญานนท์</t>
  </si>
  <si>
    <t>STHBKK012301000695</t>
  </si>
  <si>
    <t>นางสาว ธนกร บณชัยเจริญ</t>
  </si>
  <si>
    <t>STHBKK012301000696</t>
  </si>
  <si>
    <t>นางสาว กัญญ์ชญามาศ สารกิจ</t>
  </si>
  <si>
    <t>STHBKK012301000698</t>
  </si>
  <si>
    <t>STHBKK012301000700</t>
  </si>
  <si>
    <t>นางสาว พิมลพร เรือนนาค</t>
  </si>
  <si>
    <t>STHBKK012301000701</t>
  </si>
  <si>
    <t>นางสาว ลำใย  เจริญศิริ</t>
  </si>
  <si>
    <t>STHBKK012301000702</t>
  </si>
  <si>
    <t>นางสาว ณัฐนันท์ เจริญศิริวิชญกุล</t>
  </si>
  <si>
    <t>STHONLIN2301000158</t>
  </si>
  <si>
    <t>STHONLIN2301000159</t>
  </si>
  <si>
    <t>นางสาว ปาริฉัตร ตูบสันเทียะ</t>
  </si>
  <si>
    <t>STHONLIN2301000161</t>
  </si>
  <si>
    <t>STHONLIN2301000166</t>
  </si>
  <si>
    <t>STHONLIN2301000167</t>
  </si>
  <si>
    <t>STHONLIN2301000168</t>
  </si>
  <si>
    <t>STHONLIN2301000171</t>
  </si>
  <si>
    <t>STHONLIN2301000174</t>
  </si>
  <si>
    <t>นาย เก่งภพ ศุภาภพปภาส</t>
  </si>
  <si>
    <t>STHONLIN2301000175</t>
  </si>
  <si>
    <t>STHONLIN2301000176</t>
  </si>
  <si>
    <t>STHONLIN2301000177</t>
  </si>
  <si>
    <t>STHONLIN2301000178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</si>
  <si>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</si>
  <si>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ผู้บันทึก</t>
  </si>
  <si>
    <t>STHBKK012301000703</t>
  </si>
  <si>
    <t>STHBKK012301000705</t>
  </si>
  <si>
    <t>STHBKK012301000706</t>
  </si>
  <si>
    <t>นาย เพชร ภูมี</t>
  </si>
  <si>
    <t>STHBKK012301000707</t>
  </si>
  <si>
    <t>นางสาว ญาณัท​ ไชยธงรัตน์</t>
  </si>
  <si>
    <t>STHBKK012301000708</t>
  </si>
  <si>
    <t>STHBKK012301000709</t>
  </si>
  <si>
    <t>STHBKK012301000710</t>
  </si>
  <si>
    <t>นาย เกียรติศักดิ์ ชุมชน</t>
  </si>
  <si>
    <t>STHBKK012301000711</t>
  </si>
  <si>
    <t>STHBKK012301000713</t>
  </si>
  <si>
    <t>นาย วงเดือน  คงทะมาศ</t>
  </si>
  <si>
    <t>STHBKK012301000714</t>
  </si>
  <si>
    <t>นาย บัญชา สดสี</t>
  </si>
  <si>
    <t>STHBKK012301000716</t>
  </si>
  <si>
    <t>STHBKK012301000717</t>
  </si>
  <si>
    <t>นางสาว นภาไพลิน  กาละวันต์</t>
  </si>
  <si>
    <t>STHBKK012301000718</t>
  </si>
  <si>
    <t>STHBKK012301000719</t>
  </si>
  <si>
    <t>นาย บรรจบ มีล้อม</t>
  </si>
  <si>
    <t>STHBKK012301000720</t>
  </si>
  <si>
    <t>นาง สมหวัง ภู่เมือง</t>
  </si>
  <si>
    <t>STHBKK012301000721</t>
  </si>
  <si>
    <t>นางสาว วิมลพร  รักษ์สิงห์</t>
  </si>
  <si>
    <t>STHBKK012301000722</t>
  </si>
  <si>
    <t>นางสาว เขมนิจ  อุดมรักษ์</t>
  </si>
  <si>
    <t>STHBKK012301000723</t>
  </si>
  <si>
    <t>นาย บุญสม อุดมรักษ์</t>
  </si>
  <si>
    <t>STHBKK012301000724</t>
  </si>
  <si>
    <t>STHBKK012301000726</t>
  </si>
  <si>
    <t>STHBKK012301000727</t>
  </si>
  <si>
    <t>นาง นัชชา อรรถกรชัย</t>
  </si>
  <si>
    <t>STHBKK012301000728</t>
  </si>
  <si>
    <t>STHBKK012301000731</t>
  </si>
  <si>
    <t>นางสาว เกศรินทร์ บุญอุบล</t>
  </si>
  <si>
    <t>STHBKK012301000732</t>
  </si>
  <si>
    <t>STHBKK012301000733</t>
  </si>
  <si>
    <t>STHBKK012301000734</t>
  </si>
  <si>
    <t>นางสาว กาญจนา  หมั่นการไร่</t>
  </si>
  <si>
    <t>STHBKK012301000736</t>
  </si>
  <si>
    <t>นาย บรรจง เหล่าบุตรศรี</t>
  </si>
  <si>
    <t>STHBKK012301000737</t>
  </si>
  <si>
    <t>นางสาว ภัทรพิดา อุ่นโสดา</t>
  </si>
  <si>
    <t>STHBKK012301000741</t>
  </si>
  <si>
    <t>นาย ชัยพิพัฒน์​    วงค์หิรัญ</t>
  </si>
  <si>
    <t>STHBKK012301000742</t>
  </si>
  <si>
    <t>STHBKK012301000745</t>
  </si>
  <si>
    <t>STHBKK012301000746</t>
  </si>
  <si>
    <t>STHBKK012301000747</t>
  </si>
  <si>
    <t>STHBKK012301000748</t>
  </si>
  <si>
    <t>STHBKK012301000749</t>
  </si>
  <si>
    <t>STHBKK012301000750</t>
  </si>
  <si>
    <t>นาย พุฒิพัฒน์ รัตนพิริยสกุล</t>
  </si>
  <si>
    <t>STHBKK012301000752</t>
  </si>
  <si>
    <t>นางสาว AYE MAW</t>
  </si>
  <si>
    <t>STHBKK012301000753</t>
  </si>
  <si>
    <t>นาย นิรัญ บุราคร</t>
  </si>
  <si>
    <t>STHBKK012301000755</t>
  </si>
  <si>
    <t>นาง บุษศรินทร์  ประกอบศิลป์</t>
  </si>
  <si>
    <t>STHBKK012301000756</t>
  </si>
  <si>
    <t>STHONLIN2301000181</t>
  </si>
  <si>
    <t>STHONLIN2301000186</t>
  </si>
  <si>
    <t>STHONLIN2301000187</t>
  </si>
  <si>
    <t>STHONLIN2301000188</t>
  </si>
  <si>
    <t>STHONLIN2301000189</t>
  </si>
  <si>
    <t>STHONLIN2301000190</t>
  </si>
  <si>
    <t>นาง ลำดวน ศรีลาไสล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</si>
  <si>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12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</si>
  <si>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STHBKK012301000757</t>
  </si>
  <si>
    <t>STHBKK012301000758</t>
  </si>
  <si>
    <t>STHBKK012301000759</t>
  </si>
  <si>
    <t>นางสาว กวิตา จิราภาณุวัฒน์</t>
  </si>
  <si>
    <t>STHBKK012301000760</t>
  </si>
  <si>
    <t>STHBKK012301000761</t>
  </si>
  <si>
    <t>STHBKK012301000764</t>
  </si>
  <si>
    <t>STHBKK012301000765</t>
  </si>
  <si>
    <t>นางสาว ลาวัณย์  สุพันธมาตย์</t>
  </si>
  <si>
    <t>STHBKK012301000766</t>
  </si>
  <si>
    <t>นาย ธิติวัฒน์  รัตนภูมิ</t>
  </si>
  <si>
    <t>STHBKK012301000767</t>
  </si>
  <si>
    <t>นาง อรุณี ทับคำ</t>
  </si>
  <si>
    <t>STHBKK012301000768</t>
  </si>
  <si>
    <t>STHBKK012301000769</t>
  </si>
  <si>
    <t>STHBKK012301000770</t>
  </si>
  <si>
    <t>นางสาว ธนภร ม่วงกล่ำ</t>
  </si>
  <si>
    <t>STHBKK012301000771</t>
  </si>
  <si>
    <t>STHBKK012301000772</t>
  </si>
  <si>
    <t>นางสาว สุนิสา พูลพุด</t>
  </si>
  <si>
    <t>STHBKK012301000773</t>
  </si>
  <si>
    <t>นาย กฤษณะ บุรณพันธ์</t>
  </si>
  <si>
    <t>STHBKK012301000774</t>
  </si>
  <si>
    <t>นาง อัมพร  กุลศัตยาภิรมย์</t>
  </si>
  <si>
    <t>STHBKK012301000775</t>
  </si>
  <si>
    <t>สมใจ สุวรรณรัตน์</t>
  </si>
  <si>
    <t>STHBKK012301000777</t>
  </si>
  <si>
    <t>นาย พล ศรีลาชัย</t>
  </si>
  <si>
    <t>STHBKK012301000778</t>
  </si>
  <si>
    <t>STHBKK012301000779</t>
  </si>
  <si>
    <t>STHBKK012301000781</t>
  </si>
  <si>
    <t>นาย ณัฐพงษ์ ตุ่มศรียา</t>
  </si>
  <si>
    <t>STHBKK012301000783</t>
  </si>
  <si>
    <t>STHBKK012301000784</t>
  </si>
  <si>
    <t>นาง  สุวรรณา    ภูมี</t>
  </si>
  <si>
    <t>STHBKK012301000785</t>
  </si>
  <si>
    <t>นาย นพดล ถนอมกาย</t>
  </si>
  <si>
    <t>STHBKK012301000786</t>
  </si>
  <si>
    <t>นาย กอบชัย ศิริคุม</t>
  </si>
  <si>
    <t>STHBKK012301000788</t>
  </si>
  <si>
    <t>นาย มานะ ศรีอุดม</t>
  </si>
  <si>
    <t>STHBKK012301000790</t>
  </si>
  <si>
    <t>นาง กานดา วงศ์เทพนิวัติ</t>
  </si>
  <si>
    <t>STHBKK012301000792</t>
  </si>
  <si>
    <t>STHBKK012301000794</t>
  </si>
  <si>
    <t>นางสาว ณัฐกาญ ตักเตือน</t>
  </si>
  <si>
    <t>STHBKK012301000796</t>
  </si>
  <si>
    <t>STHBKK012301000797</t>
  </si>
  <si>
    <t>STHBKK012301000798</t>
  </si>
  <si>
    <t>STHBKK012301000799</t>
  </si>
  <si>
    <t>นาย ศราวุฒน์ สินธุวรโรจน์</t>
  </si>
  <si>
    <t>STHBKK012301000801</t>
  </si>
  <si>
    <t>STHBKK012301000802</t>
  </si>
  <si>
    <t>STHBKK012301000803</t>
  </si>
  <si>
    <t>STHBKK012301000804</t>
  </si>
  <si>
    <t>นาย จิรพัฒน์ คำโพธิ์</t>
  </si>
  <si>
    <t>STHBKK012301000806</t>
  </si>
  <si>
    <t>STHBKK012301000807</t>
  </si>
  <si>
    <t>นางสาว วรรณา ต๊ะแก้ว</t>
  </si>
  <si>
    <t>STHBKK012301000808</t>
  </si>
  <si>
    <t>STHBKK012301000809</t>
  </si>
  <si>
    <t>STHBKK012301000810</t>
  </si>
  <si>
    <t>STHBKK012301000811</t>
  </si>
  <si>
    <t>STHBKK012301000812</t>
  </si>
  <si>
    <t>นางสาว มุกดารัตน์ สันอีด</t>
  </si>
  <si>
    <t>STHBKK012301000815</t>
  </si>
  <si>
    <t>STHBKK012301000816</t>
  </si>
  <si>
    <t>นาย สัมฤทธิ์ กิ่งภาร + อัญชลี กิ่งภาร</t>
  </si>
  <si>
    <t>STHBKK012301000818</t>
  </si>
  <si>
    <t>STHBKK012301000819</t>
  </si>
  <si>
    <t>นาย ณฐพนธ์ ศรีศักดา</t>
  </si>
  <si>
    <t>STHBKK012301000821</t>
  </si>
  <si>
    <t>นางสาว สมใจ  และเยาะ</t>
  </si>
  <si>
    <t>STHBKK012301000822</t>
  </si>
  <si>
    <t>นาย สุชาติ  ทับเปลี่ยน</t>
  </si>
  <si>
    <t>STHBKK012301000823</t>
  </si>
  <si>
    <t>STHBKK012301000824</t>
  </si>
  <si>
    <t>STHBKK012301000825</t>
  </si>
  <si>
    <t>STHBKK012301000827</t>
  </si>
  <si>
    <t>นาง จอมพล  มโหฬาร</t>
  </si>
  <si>
    <t>STHBKK012301000828</t>
  </si>
  <si>
    <t>นางสาว กาญจนา บุญเกษม</t>
  </si>
  <si>
    <t>STHBKK012301000829</t>
  </si>
  <si>
    <t>นางสาว ณัฐิยา  ชุดทองหลาง</t>
  </si>
  <si>
    <t>STHBKK012301000831</t>
  </si>
  <si>
    <t>STHBKK012301000833</t>
  </si>
  <si>
    <t>นางสาว อรณิกร บุญเกษม</t>
  </si>
  <si>
    <t>STHBKK012301000834</t>
  </si>
  <si>
    <t>นางสาว วาสนา บุญเกษม</t>
  </si>
  <si>
    <t>STHONLIN2301000206</t>
  </si>
  <si>
    <t>STHONLIN2301000207</t>
  </si>
  <si>
    <t>STHONLIN2301000209</t>
  </si>
  <si>
    <t>STHONLIN2301000214</t>
  </si>
  <si>
    <t>นาย ศุภณัฐ  สำอางค์</t>
  </si>
  <si>
    <t>STHONLIN2301000215</t>
  </si>
  <si>
    <t>STHONLIN2301000217</t>
  </si>
  <si>
    <t>นาย ไพรัตน์ หาดสร้อย</t>
  </si>
  <si>
    <t>STHONLIN2301000219</t>
  </si>
  <si>
    <t>STHONLIN2301000220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</si>
  <si>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</si>
  <si>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STHBKK012301000836</t>
  </si>
  <si>
    <t>นางสาว ขวัญใจ อำพา</t>
  </si>
  <si>
    <t>STHBKK012301000837</t>
  </si>
  <si>
    <t>STHBKK012301000838</t>
  </si>
  <si>
    <t>นางสาว นลพรรณ นอบน้อม</t>
  </si>
  <si>
    <t>STHBKK012301000839</t>
  </si>
  <si>
    <t>STHBKK012301000840</t>
  </si>
  <si>
    <t>STHBKK012301000841</t>
  </si>
  <si>
    <t>STHBKK012301000842</t>
  </si>
  <si>
    <t>STHBKK012301000843</t>
  </si>
  <si>
    <t>STHBKK012301000844</t>
  </si>
  <si>
    <t>STHBKK012301000845</t>
  </si>
  <si>
    <t>นาย ธนิต พยัคภาพ</t>
  </si>
  <si>
    <t>STHBKK012301000846</t>
  </si>
  <si>
    <t>นาย นิคม ยิ้มสาระ</t>
  </si>
  <si>
    <t>STHBKK012301000847</t>
  </si>
  <si>
    <t>STHBKK012301000850</t>
  </si>
  <si>
    <t>นางสาว อาภาภรณ์ มูลเดช</t>
  </si>
  <si>
    <t>STHBKK012301000851</t>
  </si>
  <si>
    <t>นางสาว อัมรัตน์ อินทร์ศักดิ์</t>
  </si>
  <si>
    <t>STHBKK012301000852</t>
  </si>
  <si>
    <t>STHBKK012301000853</t>
  </si>
  <si>
    <t>STHBKK012301000854</t>
  </si>
  <si>
    <t>STHBKK012301000855</t>
  </si>
  <si>
    <t>STHBKK012301000856</t>
  </si>
  <si>
    <t>STHBKK012301000857</t>
  </si>
  <si>
    <t>นางสาว ประภัสสร  ดีดวงพันธ์</t>
  </si>
  <si>
    <t>STHBKK012301000858</t>
  </si>
  <si>
    <t>STHBKK012301000859</t>
  </si>
  <si>
    <t>นางสาว เสาวณีย์ สังเกตกิจ</t>
  </si>
  <si>
    <t>STHBKK012301000860</t>
  </si>
  <si>
    <t>STHBKK012301000862</t>
  </si>
  <si>
    <t>นาย ไพฑูรย์ จันทร์สุวรรณ</t>
  </si>
  <si>
    <t>STHBKK012301000863</t>
  </si>
  <si>
    <t>STHBKK012301000864</t>
  </si>
  <si>
    <t>STHBKK012301000866</t>
  </si>
  <si>
    <t>STHBKK012301000867</t>
  </si>
  <si>
    <t>STHBKK012301000868</t>
  </si>
  <si>
    <t>STHBKK012301000869</t>
  </si>
  <si>
    <t>STHBKK012301000870</t>
  </si>
  <si>
    <t>นาง ฮามีดะห์ แวหะยี</t>
  </si>
  <si>
    <t>STHBKK012301000872</t>
  </si>
  <si>
    <t>นางสาว อภิญญา อินเฉลิม</t>
  </si>
  <si>
    <t>STHBKK012301000873</t>
  </si>
  <si>
    <t>นางสาว สุนิตรา สิงห์โต</t>
  </si>
  <si>
    <t>STHBKK012301000875</t>
  </si>
  <si>
    <t>นางสาว เสาวภาคย์ อ้นแก้ว</t>
  </si>
  <si>
    <t>STHBKK012301000876</t>
  </si>
  <si>
    <t>นาง สีแพร มังกรแก้ว</t>
  </si>
  <si>
    <t>STHBKK012301000877</t>
  </si>
  <si>
    <t>STHBKK012301000878</t>
  </si>
  <si>
    <t>STHBKK012301000879</t>
  </si>
  <si>
    <t>STHBKK012301000880</t>
  </si>
  <si>
    <t>นาย ฐิติกร ห้วยสุข</t>
  </si>
  <si>
    <t>STHBKK012301000881</t>
  </si>
  <si>
    <t>STHBKK012301000882</t>
  </si>
  <si>
    <t>STHBKK012301000883</t>
  </si>
  <si>
    <t>STHBKK012301000884</t>
  </si>
  <si>
    <t>STHBKK012301000886</t>
  </si>
  <si>
    <t>STHBKK012301000887</t>
  </si>
  <si>
    <t>STHBKK012301000888</t>
  </si>
  <si>
    <t>STHBKK012301000889</t>
  </si>
  <si>
    <t>นางสาว โสภา  นายสุข</t>
  </si>
  <si>
    <t>STHONLIN2301000224</t>
  </si>
  <si>
    <t>STHONLIN2301000227</t>
  </si>
  <si>
    <t>STHONLIN2301000228</t>
  </si>
  <si>
    <t>STHONLIN2301000230</t>
  </si>
  <si>
    <t>นาย สมควร ยิ้มสาระ</t>
  </si>
  <si>
    <t>STHONLIN2301000231</t>
  </si>
  <si>
    <t>STHONLIN2301000232</t>
  </si>
  <si>
    <t>นางสาว ทองหล่อ ยิ้มสาระ</t>
  </si>
  <si>
    <t>STHONLIN2301000233</t>
  </si>
  <si>
    <t>STHONLIN2301000234</t>
  </si>
  <si>
    <t>STHONLIN2301000236</t>
  </si>
  <si>
    <t>STHONLIN2301000237</t>
  </si>
  <si>
    <t>STHONLIN2301000238</t>
  </si>
  <si>
    <t>STHONLIN2301000239</t>
  </si>
  <si>
    <t>STHONLIN2301000240</t>
  </si>
  <si>
    <t>STHONLIN2301000242</t>
  </si>
  <si>
    <t>STHONLIN2301000244</t>
  </si>
  <si>
    <t>STHONLIN2301000247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</si>
  <si>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</si>
  <si>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STHBKK012301000892</t>
  </si>
  <si>
    <t>STHBKK012301000893</t>
  </si>
  <si>
    <t>STHBKK012301000894</t>
  </si>
  <si>
    <t>STHBKK012301000896</t>
  </si>
  <si>
    <t>STHBKK012301000898</t>
  </si>
  <si>
    <t>นางสาว อภัสนันท์  เจริญศิริวิชญกุล</t>
  </si>
  <si>
    <t>STHBKK012301000899</t>
  </si>
  <si>
    <t>STHBKK012301000900</t>
  </si>
  <si>
    <t>นางสาว ขวัญจิรา ภูครองหิน</t>
  </si>
  <si>
    <t>STHBKK012301000901</t>
  </si>
  <si>
    <t>STHBKK012301000902</t>
  </si>
  <si>
    <t>STHBKK012301000904</t>
  </si>
  <si>
    <t>นางสาว ศิวนาถ วรรณรังษี</t>
  </si>
  <si>
    <t>STHBKK012301000905</t>
  </si>
  <si>
    <t>นาย สามภพ คงเมือง</t>
  </si>
  <si>
    <t>STHBKK012301000906</t>
  </si>
  <si>
    <t>นาง สุริยา จันทร์ครบ</t>
  </si>
  <si>
    <t>STHBKK012301000907</t>
  </si>
  <si>
    <t>นาย สนั่น แจ่มแจ้ง</t>
  </si>
  <si>
    <t>STHBKK012301000908</t>
  </si>
  <si>
    <t>นางสาว วิจิตรา คดีเวียง</t>
  </si>
  <si>
    <t>STHBKK012301000909</t>
  </si>
  <si>
    <t>STHBKK012301000910</t>
  </si>
  <si>
    <t>STHBKK012301000911</t>
  </si>
  <si>
    <t xml:space="preserve">นางสาว ภัทราณิษฐ์ พืชพันธ์วรเดชา	</t>
  </si>
  <si>
    <t>STHBKK012301000912</t>
  </si>
  <si>
    <t>STHBKK012301000913</t>
  </si>
  <si>
    <t>STHBKK012301000914</t>
  </si>
  <si>
    <t>STHBKK012301000915</t>
  </si>
  <si>
    <t>นาง ณัฎฐณันธ์ วงวันดี</t>
  </si>
  <si>
    <t>STHBKK012301000916</t>
  </si>
  <si>
    <t>STHBKK012301000917</t>
  </si>
  <si>
    <t>STHBKK012301000918</t>
  </si>
  <si>
    <t>STHBKK012301000919</t>
  </si>
  <si>
    <t>นางสาว อารียา สินธุสำราญ</t>
  </si>
  <si>
    <t>STHBKK012301000920</t>
  </si>
  <si>
    <t>นางสาว ธนิดา  แสงจันทร์</t>
  </si>
  <si>
    <t>STHBKK012301000921</t>
  </si>
  <si>
    <t>STHBKK012301000922</t>
  </si>
  <si>
    <t>นางสาว ดรุณี บรรดาศักดิ์</t>
  </si>
  <si>
    <t>STHBKK012301000923</t>
  </si>
  <si>
    <t>STHBKK012301000924</t>
  </si>
  <si>
    <t>นาย ชัยพิชิต​  ศรีชนะ</t>
  </si>
  <si>
    <t>STHBKK012301000925</t>
  </si>
  <si>
    <t>นางสาว นิกุล เสือนุ่ม</t>
  </si>
  <si>
    <t>STHBKK012301000926</t>
  </si>
  <si>
    <t>นางสาว อลิศา เสือนุ่ม</t>
  </si>
  <si>
    <t>STHBKK012301000927</t>
  </si>
  <si>
    <t>นาง สมพร สกุลฤกษ์</t>
  </si>
  <si>
    <t>STHBKK012301000928</t>
  </si>
  <si>
    <t>STHBKK012301000948</t>
  </si>
  <si>
    <t>นางสาว ฐิติยา จันทวลี</t>
  </si>
  <si>
    <t>STHBKK012301000949</t>
  </si>
  <si>
    <t>STHBKK012301000950</t>
  </si>
  <si>
    <t>STHBKK012301000951</t>
  </si>
  <si>
    <t>STHBKK012301000952</t>
  </si>
  <si>
    <t>นางสาว อุษา มาตย์นอก</t>
  </si>
  <si>
    <t>STHBKK012301000953</t>
  </si>
  <si>
    <t>นาง นงเยาว์  มีลักษณ์</t>
  </si>
  <si>
    <t>STHBKK012301000954</t>
  </si>
  <si>
    <t>STHBKK012301000956</t>
  </si>
  <si>
    <t>STHBKK012301000957</t>
  </si>
  <si>
    <t>STHBKK012301000959</t>
  </si>
  <si>
    <t>นางสาว รัชปภา วัฒนกุลภาคิน</t>
  </si>
  <si>
    <t>STHBKK012301000960</t>
  </si>
  <si>
    <t>นางสาว นุชจรี เนินแสง</t>
  </si>
  <si>
    <t>STHBKK012301000961</t>
  </si>
  <si>
    <t>STHBKK012301000962</t>
  </si>
  <si>
    <t>นาย ภัคภร ทองประสม</t>
  </si>
  <si>
    <t>STHONLIN2301000260</t>
  </si>
  <si>
    <t>STHONLIN2301000261</t>
  </si>
  <si>
    <t>STHONLIN2301000262</t>
  </si>
  <si>
    <t>STHONLIN2301000265</t>
  </si>
  <si>
    <t>STHONLIN2301000267</t>
  </si>
  <si>
    <t>STHONLIN2301000268</t>
  </si>
  <si>
    <t>นางสาว ศิริพักตร์  พูลวิชา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</si>
  <si>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15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</si>
  <si>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STHBKK012301000963</t>
  </si>
  <si>
    <t>STHBKK012301000964</t>
  </si>
  <si>
    <t>STHBKK012301000965</t>
  </si>
  <si>
    <t>STHBKK012301000966</t>
  </si>
  <si>
    <t>STHBKK012301000967</t>
  </si>
  <si>
    <t>นาง เจริญ ขันธมาศ</t>
  </si>
  <si>
    <t>STHBKK012301000968</t>
  </si>
  <si>
    <t>STHBKK012301000969</t>
  </si>
  <si>
    <t>STHBKK012301000970</t>
  </si>
  <si>
    <t>STHBKK012301000973</t>
  </si>
  <si>
    <t>STHBKK012301000974</t>
  </si>
  <si>
    <t>นาย สุรพล จันทรานุรักษ์</t>
  </si>
  <si>
    <t>STHBKK012301000975</t>
  </si>
  <si>
    <t>STHBKK012301000976</t>
  </si>
  <si>
    <t>STHBKK012301000977</t>
  </si>
  <si>
    <t>STHBKK012301000978</t>
  </si>
  <si>
    <t>นางสาว วรรณิศา มหัสกุล</t>
  </si>
  <si>
    <t>STHBKK012301000979</t>
  </si>
  <si>
    <t>STHBKK012301000980</t>
  </si>
  <si>
    <t>STHBKK012301000981</t>
  </si>
  <si>
    <t>STHBKK012301000982</t>
  </si>
  <si>
    <t>STHBKK012301000983</t>
  </si>
  <si>
    <t>STHBKK012301000985</t>
  </si>
  <si>
    <t>นางสาว อรุสยา  เจ๊ะเอ็ม</t>
  </si>
  <si>
    <t>STHBKK012301000986</t>
  </si>
  <si>
    <t>STHBKK012301000988</t>
  </si>
  <si>
    <t>STHBKK012301000989</t>
  </si>
  <si>
    <t>STHBKK012301000990</t>
  </si>
  <si>
    <t>STHBKK012301000991</t>
  </si>
  <si>
    <t>STHBKK012301000992</t>
  </si>
  <si>
    <t>STHBKK012301000993</t>
  </si>
  <si>
    <t>STHBKK012301000995</t>
  </si>
  <si>
    <t>STHBKK012301000996</t>
  </si>
  <si>
    <t>STHBKK012301000997</t>
  </si>
  <si>
    <t>STHBKK012301000998</t>
  </si>
  <si>
    <t>STHBKK012301001000</t>
  </si>
  <si>
    <t>STHBKK012301001001</t>
  </si>
  <si>
    <t>STHBKK012301001003</t>
  </si>
  <si>
    <t>STHBKK012301001005</t>
  </si>
  <si>
    <t>STHBKK012301001007</t>
  </si>
  <si>
    <t>STHBKK012301001009</t>
  </si>
  <si>
    <t>นางสาว ไฉน มีแก้ว</t>
  </si>
  <si>
    <t>STHBKK012301001010</t>
  </si>
  <si>
    <t>STHBKK012301001011</t>
  </si>
  <si>
    <t>STHBKK012301001012</t>
  </si>
  <si>
    <t>นาง เบญจวรรณ  กุญชรโชติ</t>
  </si>
  <si>
    <t>STHBKK012301001013</t>
  </si>
  <si>
    <t>นาย อุเทน ฉวีวรรณ์</t>
  </si>
  <si>
    <t>STHBKK012301001014</t>
  </si>
  <si>
    <t>STHBKK012301001015</t>
  </si>
  <si>
    <t>นางสาว พรทิพย์ อินทะรังษี</t>
  </si>
  <si>
    <t>STHONLIN2301000275</t>
  </si>
  <si>
    <t>นาย สำราญ ลุนบุดดา</t>
  </si>
  <si>
    <t>STHONLIN2301000276</t>
  </si>
  <si>
    <t>นางสาว เขมจิรา  เจริญศิริ</t>
  </si>
  <si>
    <t>STHONLIN2301000277</t>
  </si>
  <si>
    <t>STHONLIN2301000279</t>
  </si>
  <si>
    <t>STHONLIN2301000280</t>
  </si>
  <si>
    <t>STHONLIN2301000281</t>
  </si>
  <si>
    <t>STHONLIN2301000283</t>
  </si>
  <si>
    <t>STHONLIN2301000285</t>
  </si>
  <si>
    <t>STHONLIN2301000286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</si>
  <si>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</si>
  <si>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STHBKK012301001016</t>
  </si>
  <si>
    <t>STHBKK012301001017</t>
  </si>
  <si>
    <t>STHBKK012301001018</t>
  </si>
  <si>
    <t>นางสาว นลินภัสร์ ธีรรัฐคุณาสิน</t>
  </si>
  <si>
    <t>STHBKK012301001019</t>
  </si>
  <si>
    <t>นาง ฐิตารีย์ ธีรรัฐคุณาสิน</t>
  </si>
  <si>
    <t>STHBKK012301001020</t>
  </si>
  <si>
    <t>บริษัท ดีเวย์ ริชคอร์ป จำกัด(สำนักงานใหญ่)</t>
  </si>
  <si>
    <t>STHBKK012301001021</t>
  </si>
  <si>
    <t>STHBKK012301001022</t>
  </si>
  <si>
    <t>STHBKK012301001023</t>
  </si>
  <si>
    <t>STHBKK012301001024</t>
  </si>
  <si>
    <t>บริษัท สว่างทรัพย์ จำกัด (สำนักงานใหญ่)</t>
  </si>
  <si>
    <t>STHBKK012301001025</t>
  </si>
  <si>
    <t>นางสาว สมทรง แก้วชาวนา</t>
  </si>
  <si>
    <t>STHBKK012301001026</t>
  </si>
  <si>
    <t>STHBKK012301001027</t>
  </si>
  <si>
    <t>STHBKK012301001028</t>
  </si>
  <si>
    <t>STHBKK012301001029</t>
  </si>
  <si>
    <t>นางสาว ลัดดา กาญจนา</t>
  </si>
  <si>
    <t>STHBKK012301001030</t>
  </si>
  <si>
    <t>STHBKK012301001031</t>
  </si>
  <si>
    <t>STHBKK012301001032</t>
  </si>
  <si>
    <t>STHBKK012301001033</t>
  </si>
  <si>
    <t>นาย ประเสริฐ สารสุวรรณ</t>
  </si>
  <si>
    <t>STHBKK012301001034</t>
  </si>
  <si>
    <t>นางสาว ดาณี หมัดหมัน</t>
  </si>
  <si>
    <t>STHBKK012301001035</t>
  </si>
  <si>
    <t>STHBKK012301001036</t>
  </si>
  <si>
    <t>STHBKK012301001037</t>
  </si>
  <si>
    <t>STHBKK012301001038</t>
  </si>
  <si>
    <t>STHBKK012301001039</t>
  </si>
  <si>
    <t>STHBKK012301001040</t>
  </si>
  <si>
    <t>STHBKK012301001041</t>
  </si>
  <si>
    <t>STHBKK012301001042</t>
  </si>
  <si>
    <t>STHBKK012301001043</t>
  </si>
  <si>
    <t>STHBKK012301001044</t>
  </si>
  <si>
    <t>STHBKK012301001045</t>
  </si>
  <si>
    <t>STHBKK012301001049</t>
  </si>
  <si>
    <t>STHBKK012301001064</t>
  </si>
  <si>
    <t>นาย สมฤกษ์  ภูมิไธสง</t>
  </si>
  <si>
    <t>STHBKK012301001065</t>
  </si>
  <si>
    <t>นางสาว รวีวรรณ จินต์สวัสดิ์</t>
  </si>
  <si>
    <t>STHBKK012301001066</t>
  </si>
  <si>
    <t>STHBKK012301001067</t>
  </si>
  <si>
    <t>นาย ณรงค์ชัย บุญจันทร์</t>
  </si>
  <si>
    <t>STHBKK012301001068</t>
  </si>
  <si>
    <t>STHBKK012301001070</t>
  </si>
  <si>
    <t>STHBKK012301001071</t>
  </si>
  <si>
    <t>STHBKK012301001072</t>
  </si>
  <si>
    <t>นาง รจนา พรมชุ่ม</t>
  </si>
  <si>
    <t>STHBKK012301001073</t>
  </si>
  <si>
    <t>นางสาว ดัสนีย์​ เจะ​เลาะ​</t>
  </si>
  <si>
    <t>STHBKK012301001074</t>
  </si>
  <si>
    <t>STHBKK012301001075</t>
  </si>
  <si>
    <t>STHBKK012301001076</t>
  </si>
  <si>
    <t>STHBKK012301001077</t>
  </si>
  <si>
    <t>นางสาว เบญจพร ชุมรักษา</t>
  </si>
  <si>
    <t>STHBKK012301001078</t>
  </si>
  <si>
    <t>STHBKK012301001079</t>
  </si>
  <si>
    <t>STHBKK012301001080</t>
  </si>
  <si>
    <t>STHBKK012301001081</t>
  </si>
  <si>
    <t>STHBKK012301001082</t>
  </si>
  <si>
    <t>นางสาว อารมณ์  ใจซื่อ</t>
  </si>
  <si>
    <t>STHBKK012301001083</t>
  </si>
  <si>
    <t>STHBKK012301001086</t>
  </si>
  <si>
    <t>STHBKK012301001088</t>
  </si>
  <si>
    <t>นาย เทียนชัย ด่านก่อโพธิ์</t>
  </si>
  <si>
    <t>STHBKK012301001089</t>
  </si>
  <si>
    <t>นางสาว BOUTSAKOUANH KHOUANCHAY</t>
  </si>
  <si>
    <t>STHBKK012301001090</t>
  </si>
  <si>
    <t>นางสาว วนิดา  รุ่งแสง</t>
  </si>
  <si>
    <t>STHBKK012301001091</t>
  </si>
  <si>
    <t>นางสาว นภาพร กิจเจริญ</t>
  </si>
  <si>
    <t>STHBKK012301001092</t>
  </si>
  <si>
    <t>STHONLIN2301000287</t>
  </si>
  <si>
    <t>นางสาว วิชชุตา ชินบุรี</t>
  </si>
  <si>
    <t>STHONLIN2301000288</t>
  </si>
  <si>
    <t>STHONLIN2301000293</t>
  </si>
  <si>
    <t>STHONLIN2301000294</t>
  </si>
  <si>
    <t>STHONLIN2301000295</t>
  </si>
  <si>
    <t>STHONLIN2301000298</t>
  </si>
  <si>
    <t>STHONLIN2301000300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</si>
  <si>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</si>
  <si>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STHBKK012301001093</t>
  </si>
  <si>
    <t>STHBKK012301001095</t>
  </si>
  <si>
    <t>STHBKK012301001096</t>
  </si>
  <si>
    <t>STHBKK012301001097</t>
  </si>
  <si>
    <t>STHBKK012301001098</t>
  </si>
  <si>
    <t>STHBKK012301001099</t>
  </si>
  <si>
    <t>STHBKK012301001100</t>
  </si>
  <si>
    <t>นาย พิสิฐ โฉ่พลกรัง</t>
  </si>
  <si>
    <t>STHBKK012301001103</t>
  </si>
  <si>
    <t>STHBKK012301001104</t>
  </si>
  <si>
    <t>นาย กัตติเชษฐ์  โพธิ์สะอาด</t>
  </si>
  <si>
    <t>STHBKK012301001105</t>
  </si>
  <si>
    <t>STHBKK012301001106</t>
  </si>
  <si>
    <t>STHBKK012301001107</t>
  </si>
  <si>
    <t>STHBKK012301001108</t>
  </si>
  <si>
    <t>STHBKK012301001109</t>
  </si>
  <si>
    <t>STHBKK012301001111</t>
  </si>
  <si>
    <t>นาง อำพร สุดเจริญ</t>
  </si>
  <si>
    <t>STHBKK012301001113</t>
  </si>
  <si>
    <t>STHBKK012301001114</t>
  </si>
  <si>
    <t>นางสาว นิตยา จงเรียน</t>
  </si>
  <si>
    <t>STHBKK012301001117</t>
  </si>
  <si>
    <t>STHBKK012301001118</t>
  </si>
  <si>
    <t>STHBKK012301001119</t>
  </si>
  <si>
    <t>นางสาว สุวรรณา  จูประสาท</t>
  </si>
  <si>
    <t>STHBKK012301001120</t>
  </si>
  <si>
    <t>พิชชาพร พุ่มไสว</t>
  </si>
  <si>
    <t>STHBKK012301001121</t>
  </si>
  <si>
    <t>นาง ลำเพลิน  พุ่มไสว</t>
  </si>
  <si>
    <t>STHBKK012301001122</t>
  </si>
  <si>
    <t>STHBKK012301001123</t>
  </si>
  <si>
    <t>นาย อภิชาติ เดือนแจ้ง</t>
  </si>
  <si>
    <t>STHBKK012301001124</t>
  </si>
  <si>
    <t>STHBKK012301001125</t>
  </si>
  <si>
    <t>STHBKK012301001126</t>
  </si>
  <si>
    <t>STHBKK012301001127</t>
  </si>
  <si>
    <t>STHBKK012301001128</t>
  </si>
  <si>
    <t>STHBKK012301001130</t>
  </si>
  <si>
    <t>STHBKK012301001131</t>
  </si>
  <si>
    <t>นางสาว วิภาพร  เงาวิจิตรไพศาล</t>
  </si>
  <si>
    <t>STHBKK012301001132</t>
  </si>
  <si>
    <t>STHBKK012301001133</t>
  </si>
  <si>
    <t>นาง นี หงษ์เวียงจันทร์</t>
  </si>
  <si>
    <t>STHBKK012301001134</t>
  </si>
  <si>
    <t>STHBKK012301001135</t>
  </si>
  <si>
    <t>STHBKK012301001137</t>
  </si>
  <si>
    <t>นาย อุรุพงษ์ เทพสถิตย์ศิลป์</t>
  </si>
  <si>
    <t>STHBKK012301001138</t>
  </si>
  <si>
    <t>นาย นาย ธนาธิป ไชยธงรัตน์</t>
  </si>
  <si>
    <t>STHBKK012301001139</t>
  </si>
  <si>
    <t>STHBKK012301001140</t>
  </si>
  <si>
    <t>STHBKK012301001141</t>
  </si>
  <si>
    <t>STHBKK012301001142</t>
  </si>
  <si>
    <t>นาย ถนอม ยาตรา</t>
  </si>
  <si>
    <t>STHBKK012301001143</t>
  </si>
  <si>
    <t>STHBKK012301001144</t>
  </si>
  <si>
    <t>STHBKK012301001147</t>
  </si>
  <si>
    <t>STHBKK012301001148</t>
  </si>
  <si>
    <t>STHBKK012301001149</t>
  </si>
  <si>
    <t>STHBKK012301001151</t>
  </si>
  <si>
    <t>STHBKK012301001152</t>
  </si>
  <si>
    <t>นาย ปัญญา สุทธิประภา</t>
  </si>
  <si>
    <t>STHONLIN2301000304</t>
  </si>
  <si>
    <t>STHONLIN2301000311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</si>
  <si>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18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</si>
  <si>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STHBKK012301001153</t>
  </si>
  <si>
    <t>STHBKK012301001154</t>
  </si>
  <si>
    <t>STHBKK012301001155</t>
  </si>
  <si>
    <t>STHBKK012301001156</t>
  </si>
  <si>
    <t>นางสาว พวงเพ็ญ  สุวรรณโณ</t>
  </si>
  <si>
    <t>STHBKK012301001158</t>
  </si>
  <si>
    <t>STHBKK012301001159</t>
  </si>
  <si>
    <t>นางสาว อภิญญา สวัดิพงษ์</t>
  </si>
  <si>
    <t>STHBKK012301001160</t>
  </si>
  <si>
    <t>STHBKK012301001161</t>
  </si>
  <si>
    <t>STHBKK012301001162</t>
  </si>
  <si>
    <t>นาย บำรุง  คูณเขตนคร</t>
  </si>
  <si>
    <t>STHBKK012301001163</t>
  </si>
  <si>
    <t>นาย สมชาย โพธิ์คำ</t>
  </si>
  <si>
    <t>STHBKK012301001164</t>
  </si>
  <si>
    <t>STHBKK012301001166</t>
  </si>
  <si>
    <t>นาย ภิรกร ศิริพฤกษ์</t>
  </si>
  <si>
    <t>STHBKK012301001167</t>
  </si>
  <si>
    <t>นางสาว ดอกรัก  ชุมพล</t>
  </si>
  <si>
    <t>STHBKK012301001168</t>
  </si>
  <si>
    <t>นาย มงคล บุญจันทร์</t>
  </si>
  <si>
    <t>STHBKK012301001169</t>
  </si>
  <si>
    <t>STHBKK012301001170</t>
  </si>
  <si>
    <t>STHBKK012301001172</t>
  </si>
  <si>
    <t>นาง สุกัญญา  หิรัญเกื้อ</t>
  </si>
  <si>
    <t>STHBKK012301001173</t>
  </si>
  <si>
    <t>STHBKK012301001174</t>
  </si>
  <si>
    <t>STHBKK012301001175</t>
  </si>
  <si>
    <t>STHBKK012301001177</t>
  </si>
  <si>
    <t>STHBKK012301001178</t>
  </si>
  <si>
    <t>นาง จารุวรรณ โคตรมาตร</t>
  </si>
  <si>
    <t>STHBKK012301001179</t>
  </si>
  <si>
    <t>STHBKK012301001180</t>
  </si>
  <si>
    <t>STHBKK012301001181</t>
  </si>
  <si>
    <t>STHBKK012301001182</t>
  </si>
  <si>
    <t>STHBKK012301001183</t>
  </si>
  <si>
    <t>นาย สุทธิ คำบุญ</t>
  </si>
  <si>
    <t>STHBKK012301001185</t>
  </si>
  <si>
    <t>STHBKK012301001186</t>
  </si>
  <si>
    <t>นาง อรญา มีสมสาร</t>
  </si>
  <si>
    <t>STHBKK012301001187</t>
  </si>
  <si>
    <t>STHBKK012301001189</t>
  </si>
  <si>
    <t>นางสาว ขวัญจิตร สมพร</t>
  </si>
  <si>
    <t>STHBKK012301001190</t>
  </si>
  <si>
    <t>นาย นพดล พันธ์พีระพิชย์</t>
  </si>
  <si>
    <t>STHBKK012301001191</t>
  </si>
  <si>
    <t>นาย ธนภณ ทวียศหิรัญ</t>
  </si>
  <si>
    <t>STHBKK012301001192</t>
  </si>
  <si>
    <t>นางสาว สุปรานี เขียวแดง</t>
  </si>
  <si>
    <t>STHBKK012301001193</t>
  </si>
  <si>
    <t>STHBKK012301001194</t>
  </si>
  <si>
    <t>STHBKK012301001195</t>
  </si>
  <si>
    <t>นาย ฤทธี&amp;#8203; แพรดำ</t>
  </si>
  <si>
    <t>STHBKK012301001197</t>
  </si>
  <si>
    <t>STHBKK012301001198</t>
  </si>
  <si>
    <t>STHONLIN2301000319</t>
  </si>
  <si>
    <t>STHONLIN2301000320</t>
  </si>
  <si>
    <t>STHONLIN2301000321</t>
  </si>
  <si>
    <t>STHONLIN2301000323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</si>
  <si>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</si>
  <si>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STHBKK012301001199</t>
  </si>
  <si>
    <t>STHBKK012301001200</t>
  </si>
  <si>
    <t>STHBKK012301001201</t>
  </si>
  <si>
    <t>STHBKK012301001202</t>
  </si>
  <si>
    <t>STHBKK012301001203</t>
  </si>
  <si>
    <t>STHBKK012301001204</t>
  </si>
  <si>
    <t>STHBKK012301001205</t>
  </si>
  <si>
    <t>STHBKK012301001206</t>
  </si>
  <si>
    <t>STHBKK012301001207</t>
  </si>
  <si>
    <t>นาย บุญยืน เขตร์วิริยะการ</t>
  </si>
  <si>
    <t>STHBKK012301001208</t>
  </si>
  <si>
    <t>STHBKK012301001209</t>
  </si>
  <si>
    <t>STHBKK012301001210</t>
  </si>
  <si>
    <t>นางสาว ปิยะรัตน์</t>
  </si>
  <si>
    <t>STHBKK012301001211</t>
  </si>
  <si>
    <t>นาง นพวรรณ พุทธชัยภูมิ</t>
  </si>
  <si>
    <t>STHBKK012301001213</t>
  </si>
  <si>
    <t>STHBKK012301001215</t>
  </si>
  <si>
    <t>นางสาว มีนวดี วงศ์ไทย</t>
  </si>
  <si>
    <t>STHBKK012301001216</t>
  </si>
  <si>
    <t>STHBKK012301001217</t>
  </si>
  <si>
    <t>นาง อรทัย นิพขันธ์</t>
  </si>
  <si>
    <t>STHBKK012301001221</t>
  </si>
  <si>
    <t>STHBKK012301001222</t>
  </si>
  <si>
    <t>STHBKK012301001223</t>
  </si>
  <si>
    <t>STHBKK012301001224</t>
  </si>
  <si>
    <t>STHBKK012301001225</t>
  </si>
  <si>
    <t>STHBKK012301001226</t>
  </si>
  <si>
    <t>นาย ชัยภูมิ น้อยม่วง</t>
  </si>
  <si>
    <t>STHBKK012301001228</t>
  </si>
  <si>
    <t>STHBKK012301001231</t>
  </si>
  <si>
    <t>STHBKK012301001232</t>
  </si>
  <si>
    <t>STHBKK012301001233</t>
  </si>
  <si>
    <t>STHBKK012301001234</t>
  </si>
  <si>
    <t>STHBKK012301001235</t>
  </si>
  <si>
    <t>STHBKK012301001236</t>
  </si>
  <si>
    <t>นาย อุดม ทองดี</t>
  </si>
  <si>
    <t>STHBKK012301001237</t>
  </si>
  <si>
    <t>STHBKK012301001238</t>
  </si>
  <si>
    <t>STHBKK012301001239</t>
  </si>
  <si>
    <t>นาง เรณู เนินทอง</t>
  </si>
  <si>
    <t>STHBKK012301001240</t>
  </si>
  <si>
    <t>นาง รัชนี ขันทอง</t>
  </si>
  <si>
    <t>STHBKK012301001243</t>
  </si>
  <si>
    <t>STHBKK012301001244</t>
  </si>
  <si>
    <t>STHBKK012301001246</t>
  </si>
  <si>
    <t>นางสาว กัญธิญา  ตันมณี</t>
  </si>
  <si>
    <t>STHBKK012301001247</t>
  </si>
  <si>
    <t>STHBKK012301001248</t>
  </si>
  <si>
    <t>STHBKK012301001249</t>
  </si>
  <si>
    <t>นางสาว คลิมา ตุลาคาล</t>
  </si>
  <si>
    <t>STHBKK012301001250</t>
  </si>
  <si>
    <t>STHBKK012301001251</t>
  </si>
  <si>
    <t>นาง ศศิธร เม่นตะเภา</t>
  </si>
  <si>
    <t>STHBKK012301001252</t>
  </si>
  <si>
    <t>STHBKK012301001254</t>
  </si>
  <si>
    <t>นางสาว เกตุแก้ว  ไชยราช</t>
  </si>
  <si>
    <t>STHBKK012301001256</t>
  </si>
  <si>
    <t>STHBKK012301001257</t>
  </si>
  <si>
    <t>STHONLIN2301000326</t>
  </si>
  <si>
    <t>STHONLIN2301000327</t>
  </si>
  <si>
    <t>STHONLIN2301000332</t>
  </si>
  <si>
    <t>STHONLIN2301000336</t>
  </si>
  <si>
    <t>STHONLIN2301000337</t>
  </si>
  <si>
    <t>ห้างหุ้นส่วนจำกัด บี ฮัมเบิล แอนด์ เมอร์ซี กรุ๊ป  (สำนักงานใหญ่)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</si>
  <si>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20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</si>
  <si>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STHBKK012301001258</t>
  </si>
  <si>
    <t>นางสาว สุรีรัตน์ หมื่นเดช</t>
  </si>
  <si>
    <t>STHBKK012301001259</t>
  </si>
  <si>
    <t>STHBKK012301001260</t>
  </si>
  <si>
    <t>นาย พนาสันต์ ชมชิตกุลกานต์</t>
  </si>
  <si>
    <t>STHBKK012301001264</t>
  </si>
  <si>
    <t>STHBKK012301001265</t>
  </si>
  <si>
    <t>STHBKK012301001266</t>
  </si>
  <si>
    <t>STHBKK012301001268</t>
  </si>
  <si>
    <t>นาง ผ่องสี จำปาเงิน</t>
  </si>
  <si>
    <t>STHBKK012301001269</t>
  </si>
  <si>
    <t>STHBKK012301001270</t>
  </si>
  <si>
    <t>STHBKK012301001271</t>
  </si>
  <si>
    <t>STHBKK012301001272</t>
  </si>
  <si>
    <t>นางสาว อ้อยทิพย์ จำปาเงิน</t>
  </si>
  <si>
    <t>STHBKK012301001273</t>
  </si>
  <si>
    <t>STHBKK012301001274</t>
  </si>
  <si>
    <t>STHBKK012301001275</t>
  </si>
  <si>
    <t>STHBKK012301001276</t>
  </si>
  <si>
    <t>STHBKK012301001277</t>
  </si>
  <si>
    <t>STHBKK012301001278</t>
  </si>
  <si>
    <t>STHBKK012301001280</t>
  </si>
  <si>
    <t>STHBKK012301001281</t>
  </si>
  <si>
    <t>STHBKK012301001282</t>
  </si>
  <si>
    <t>นาย สธาวุธ  เลี้ยงอิ่ม</t>
  </si>
  <si>
    <t>STHBKK012301001284</t>
  </si>
  <si>
    <t>STHBKK012301001285</t>
  </si>
  <si>
    <t>STHBKK012301001288</t>
  </si>
  <si>
    <t>STHBKK012301001289</t>
  </si>
  <si>
    <t>STHBKK012301001290</t>
  </si>
  <si>
    <t>STHBKK012301001292</t>
  </si>
  <si>
    <t>STHBKK012301001293</t>
  </si>
  <si>
    <t>STHBKK012301001294</t>
  </si>
  <si>
    <t>นาย เจษฎา  ทับทิม</t>
  </si>
  <si>
    <t>STHBKK012301001296</t>
  </si>
  <si>
    <t>STHBKK012301001298</t>
  </si>
  <si>
    <t>STHBKK012301001299</t>
  </si>
  <si>
    <t>นาง เสมอ การินทร์</t>
  </si>
  <si>
    <t>STHBKK012301001300</t>
  </si>
  <si>
    <t>นาย ศักดา  นนทราช</t>
  </si>
  <si>
    <t>STHBKK012301001301</t>
  </si>
  <si>
    <t>STHBKK012301001302</t>
  </si>
  <si>
    <t>STHBKK012301001303</t>
  </si>
  <si>
    <t>นาง ประชุม แกล้วกสิวิทย์</t>
  </si>
  <si>
    <t>STHBKK012301001307</t>
  </si>
  <si>
    <t>นางสาว ประกายดาว เรืองศรี</t>
  </si>
  <si>
    <t>STHBKK012301001310</t>
  </si>
  <si>
    <t>STHBKK012301001312</t>
  </si>
  <si>
    <t>นาย คำรณ  สะอาดเอี่ยม</t>
  </si>
  <si>
    <t>STHBKK012301001317</t>
  </si>
  <si>
    <t>STHBKK012301001319</t>
  </si>
  <si>
    <t>STHBKK012301001320</t>
  </si>
  <si>
    <t>นาย พนารัตน์</t>
  </si>
  <si>
    <t>STHBKK012301001321</t>
  </si>
  <si>
    <t>STHBKK012301001324</t>
  </si>
  <si>
    <t>STHBKK012301001325</t>
  </si>
  <si>
    <t>STHBKK012301001328</t>
  </si>
  <si>
    <t>STHBKK012301001329</t>
  </si>
  <si>
    <t>STHONLIN2301000349</t>
  </si>
  <si>
    <t>บริษัท ต้องรวย จำกัด ( สำนักงานใหญ่ )</t>
  </si>
  <si>
    <t>STHONLIN2301000350</t>
  </si>
  <si>
    <t>STHONLIN2301000351</t>
  </si>
  <si>
    <t>STHONLIN2301000353</t>
  </si>
  <si>
    <t>STHONLIN2301000354</t>
  </si>
  <si>
    <t>STHONLIN2301000357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</si>
  <si>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21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</si>
  <si>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STHBKK012301001330</t>
  </si>
  <si>
    <t>STHBKK012301001331</t>
  </si>
  <si>
    <t>นาง พรทิพย์ ปิติมาตร์</t>
  </si>
  <si>
    <t>STHBKK012301001332</t>
  </si>
  <si>
    <t>นาย ภวินท์สุข ตั้งพงษ์ศิรประภา</t>
  </si>
  <si>
    <t>STHBKK012301001333</t>
  </si>
  <si>
    <t>STHBKK012301001334</t>
  </si>
  <si>
    <t>STHBKK012301001335</t>
  </si>
  <si>
    <t>STHBKK012301001338</t>
  </si>
  <si>
    <t>นางสาว สรัญญา จรเจิดสิน</t>
  </si>
  <si>
    <t>STHBKK012301001339</t>
  </si>
  <si>
    <t>STHBKK012301001340</t>
  </si>
  <si>
    <t>STHBKK012301001342</t>
  </si>
  <si>
    <t>STHBKK012301001344</t>
  </si>
  <si>
    <t>นางสาว สุธีญา วงศ์พลสุข</t>
  </si>
  <si>
    <t>STHBKK012301001345</t>
  </si>
  <si>
    <t>นาง วันเพ็ญ  โขมพัด</t>
  </si>
  <si>
    <t>STHBKK012301001347</t>
  </si>
  <si>
    <t>STHBKK012301001348</t>
  </si>
  <si>
    <t>นาย วิกรม ทองพูล</t>
  </si>
  <si>
    <t>STHBKK012301001349</t>
  </si>
  <si>
    <t>STHBKK012301001350</t>
  </si>
  <si>
    <t>STHBKK012301001351</t>
  </si>
  <si>
    <t>STHBKK012301001352</t>
  </si>
  <si>
    <t>STHBKK012301001353</t>
  </si>
  <si>
    <t>STHBKK012301001354</t>
  </si>
  <si>
    <t>นาย ประสงค์ พัฒนาพงษ์สถิตย์</t>
  </si>
  <si>
    <t>STHBKK012301001355</t>
  </si>
  <si>
    <t>STHBKK012301001356</t>
  </si>
  <si>
    <t>นาย ศุภลักษณ์ สิมหะชาติ</t>
  </si>
  <si>
    <t>STHBKK012301001357</t>
  </si>
  <si>
    <t>STHBKK012301001358</t>
  </si>
  <si>
    <t>STHBKK012301001359</t>
  </si>
  <si>
    <t>STHBKK012301001360</t>
  </si>
  <si>
    <t>STHBKK012301001361</t>
  </si>
  <si>
    <t>STHBKK012301001362</t>
  </si>
  <si>
    <t>นางสาว ประเทือง เกษพานิช</t>
  </si>
  <si>
    <t>STHBKK012301001363</t>
  </si>
  <si>
    <t>STHBKK012301001364</t>
  </si>
  <si>
    <t>STHBKK012301001365</t>
  </si>
  <si>
    <t>STHBKK012301001366</t>
  </si>
  <si>
    <t>STHBKK012301001367</t>
  </si>
  <si>
    <t>STHBKK012301001369</t>
  </si>
  <si>
    <t>นาย ธนภัทร  ฤทธิ์เดช</t>
  </si>
  <si>
    <t>STHBKK012301001370</t>
  </si>
  <si>
    <t>STHBKK012301001371</t>
  </si>
  <si>
    <t>นางสาว รัตยา พรมแสน</t>
  </si>
  <si>
    <t>STHBKK012301001372</t>
  </si>
  <si>
    <t>STHBKK012301001373</t>
  </si>
  <si>
    <t>นาย ชยพัทธ์ ณ พัทลุง</t>
  </si>
  <si>
    <t>STHBKK012301001374</t>
  </si>
  <si>
    <t>นางสาว นันทภรณ์ วิจิตรวาริช</t>
  </si>
  <si>
    <t>STHBKK012301001375</t>
  </si>
  <si>
    <t>STHBKK012301001376</t>
  </si>
  <si>
    <t>STHBKK012301001377</t>
  </si>
  <si>
    <t>STHONLIN2301000365</t>
  </si>
  <si>
    <t>STHONLIN2301000367</t>
  </si>
  <si>
    <t>STHONLIN2301000369</t>
  </si>
  <si>
    <t>STHONLIN2301000370</t>
  </si>
  <si>
    <t>STHONLIN2301000372</t>
  </si>
  <si>
    <t>STHONLIN2301000374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</si>
  <si>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22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</si>
  <si>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STHBKK012301001378</t>
  </si>
  <si>
    <t>STHBKK012301001380</t>
  </si>
  <si>
    <t>STHBKK012301001381</t>
  </si>
  <si>
    <t>STHBKK012301001382</t>
  </si>
  <si>
    <t>STHBKK012301001383</t>
  </si>
  <si>
    <t>นางสาว อสิศา ชะนะมา</t>
  </si>
  <si>
    <t>STHBKK012301001384</t>
  </si>
  <si>
    <t>STHBKK012301001385</t>
  </si>
  <si>
    <t>นาย ชัยยะเดช เดชบุญมี</t>
  </si>
  <si>
    <t>STHBKK012301001386</t>
  </si>
  <si>
    <t>STHBKK012301001387</t>
  </si>
  <si>
    <t>STHBKK012301001388</t>
  </si>
  <si>
    <t>STHBKK012301001389</t>
  </si>
  <si>
    <t>STHBKK012301001390</t>
  </si>
  <si>
    <t>นาย พันธ์ณุ คำคล้าย</t>
  </si>
  <si>
    <t>STHBKK012301001391</t>
  </si>
  <si>
    <t>STHBKK012301001392</t>
  </si>
  <si>
    <t>STHBKK012301001393</t>
  </si>
  <si>
    <t>STHBKK012301001394</t>
  </si>
  <si>
    <t>STHBKK012301001396</t>
  </si>
  <si>
    <t>STHBKK012301001397</t>
  </si>
  <si>
    <t>STHBKK012301001398</t>
  </si>
  <si>
    <t>STHBKK012301001399</t>
  </si>
  <si>
    <t>STHBKK012301001400</t>
  </si>
  <si>
    <t>STHBKK012301001401</t>
  </si>
  <si>
    <t>STHBKK012301001402</t>
  </si>
  <si>
    <t>STHBKK012301001405</t>
  </si>
  <si>
    <t>นางสาว พศิจาธิกาณ ธนัฐศิณีญา</t>
  </si>
  <si>
    <t>STHBKK012301001406</t>
  </si>
  <si>
    <t>นางสาว อุทัยวรรณ วิชัยศึก</t>
  </si>
  <si>
    <t>STHBKK012301001407</t>
  </si>
  <si>
    <t>STHBKK012301001408</t>
  </si>
  <si>
    <t>นางสาว ทิชากร เรืองเชื้อเหมือน</t>
  </si>
  <si>
    <t>STHBKK012301001414</t>
  </si>
  <si>
    <t>นาง อัจจิมา บุญเกิด</t>
  </si>
  <si>
    <t>STHBKK012301001415</t>
  </si>
  <si>
    <t>STHBKK012301001416</t>
  </si>
  <si>
    <t>STHBKK012301001417</t>
  </si>
  <si>
    <t>STHBKK012301001418</t>
  </si>
  <si>
    <t>นาง KHIN​ HLA MOE</t>
  </si>
  <si>
    <t>STHBKK012301001419</t>
  </si>
  <si>
    <t>นาย ปองภพ​ สุนันต๊ะ</t>
  </si>
  <si>
    <t>STHBKK012301001420</t>
  </si>
  <si>
    <t>นางสาว เกศราภรณ์  ม่วงจีน</t>
  </si>
  <si>
    <t>STHBKK012301001421</t>
  </si>
  <si>
    <t>STHBKK012301001422</t>
  </si>
  <si>
    <t>STHBKK012301001423</t>
  </si>
  <si>
    <t>นางสาว ไพรินทร์ อินทร์ลับ</t>
  </si>
  <si>
    <t>STHBKK012301001424</t>
  </si>
  <si>
    <t>STHBKK012301001425</t>
  </si>
  <si>
    <t>STHBKK012301001426</t>
  </si>
  <si>
    <t>นาย KHIN​ KYAW​ AUNG</t>
  </si>
  <si>
    <t>STHBKK012301001427</t>
  </si>
  <si>
    <t>STHBKK012301001429</t>
  </si>
  <si>
    <t>นาย พิพัฒน์ปวีร์ สุขขวัญ</t>
  </si>
  <si>
    <t>STHBKK012301001431</t>
  </si>
  <si>
    <t>นางสาว เบญจมาศ สังข์ดวงยางค์</t>
  </si>
  <si>
    <t>STHBKK012301001432</t>
  </si>
  <si>
    <t>นาง สายฝน  นูพลกรัง</t>
  </si>
  <si>
    <t>STHONLIN2301000387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</si>
  <si>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</si>
  <si>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STHBKK012301001433</t>
  </si>
  <si>
    <t>STHBKK012301001434</t>
  </si>
  <si>
    <t>STHBKK012301001435</t>
  </si>
  <si>
    <t>STHBKK012301001436</t>
  </si>
  <si>
    <t>STHBKK012301001437</t>
  </si>
  <si>
    <t>STHBKK012301001438</t>
  </si>
  <si>
    <t>STHBKK012301001440</t>
  </si>
  <si>
    <t>STHBKK012301001441</t>
  </si>
  <si>
    <t>STHBKK012301001442</t>
  </si>
  <si>
    <t>STHBKK012301001443</t>
  </si>
  <si>
    <t>นาง กาญจนา  อภิชัยนภากุล</t>
  </si>
  <si>
    <t>STHBKK012301001444</t>
  </si>
  <si>
    <t>STHBKK012301001446</t>
  </si>
  <si>
    <t>STHBKK012301001447</t>
  </si>
  <si>
    <t>STHBKK012301001450</t>
  </si>
  <si>
    <t>นาย เทอม อินทร์จันทร์</t>
  </si>
  <si>
    <t>STHBKK012301001452</t>
  </si>
  <si>
    <t>STHBKK012301001453</t>
  </si>
  <si>
    <t>STHBKK012301001455</t>
  </si>
  <si>
    <t>นางสาว เพลิน รายสันเทียะ</t>
  </si>
  <si>
    <t>STHBKK012301001456</t>
  </si>
  <si>
    <t>STHBKK012301001457</t>
  </si>
  <si>
    <t>STHBKK012301001460</t>
  </si>
  <si>
    <t>นางสาว ขวัญจิตร์ กลิ่นเจริญ</t>
  </si>
  <si>
    <t>STHBKK012301001466</t>
  </si>
  <si>
    <t>นางสาว ทิพวรรณ์ กรีฑาเวช</t>
  </si>
  <si>
    <t>STHBKK012301001473</t>
  </si>
  <si>
    <t>STHBKK012301001474</t>
  </si>
  <si>
    <t>STHBKK012301001475</t>
  </si>
  <si>
    <t>STHBKK012301001478</t>
  </si>
  <si>
    <t>นาง จิราพร โพธิ์ไกร</t>
  </si>
  <si>
    <t>STHBKK012301001479</t>
  </si>
  <si>
    <t>นางสาว ทวีรัตน์ มาลาศรี</t>
  </si>
  <si>
    <t>STHBKK012301001480</t>
  </si>
  <si>
    <t>นาย เจริญ ผลถาวร</t>
  </si>
  <si>
    <t>STHBKK012301001481</t>
  </si>
  <si>
    <t>STHBKK012301001482</t>
  </si>
  <si>
    <t>นางสาว ชุติกาญจน์  โยวะราช</t>
  </si>
  <si>
    <t>STHBKK012301001483</t>
  </si>
  <si>
    <t>นาย สุเทพ</t>
  </si>
  <si>
    <t>STHBKK012301001484</t>
  </si>
  <si>
    <t>STHBKK012301001485</t>
  </si>
  <si>
    <t>STHBKK012301001487</t>
  </si>
  <si>
    <t>STHBKK012301001488</t>
  </si>
  <si>
    <t>STHBKK012301001489</t>
  </si>
  <si>
    <t>STHBKK012301001490</t>
  </si>
  <si>
    <t>STHBKK012301001491</t>
  </si>
  <si>
    <t>STHBKK012301001492</t>
  </si>
  <si>
    <t>นาย รจนี จันทายืน</t>
  </si>
  <si>
    <t>STHBKK012301001494</t>
  </si>
  <si>
    <t>นาง ณัฐสิชา แก้วเทียน</t>
  </si>
  <si>
    <t>STHBKK012301001495</t>
  </si>
  <si>
    <t>STHBKK012301001496</t>
  </si>
  <si>
    <t>STHBKK012301001499</t>
  </si>
  <si>
    <t>STHBKK012301001501</t>
  </si>
  <si>
    <t>นางสาว ภัทรพร รัศมีบรรพตกุล</t>
  </si>
  <si>
    <t>STHBKK012301001502</t>
  </si>
  <si>
    <t>STHBKK012301001503</t>
  </si>
  <si>
    <t>STHBKK012301001504</t>
  </si>
  <si>
    <t>STHBKK012301001507</t>
  </si>
  <si>
    <t>STHBKK012301001509</t>
  </si>
  <si>
    <t>STHBKK012301001510</t>
  </si>
  <si>
    <t>STHBKK012301001511</t>
  </si>
  <si>
    <t>นาย จารุกิตติ์ กลิ่นหอม</t>
  </si>
  <si>
    <t>STHBKK012301001512</t>
  </si>
  <si>
    <t>STHBKK012301001513</t>
  </si>
  <si>
    <t>STHBKK012301001516</t>
  </si>
  <si>
    <t>STHBKK012301001517</t>
  </si>
  <si>
    <t>นาง สาธนี รัศมีบรรพตกุล</t>
  </si>
  <si>
    <t>STHBKK012301001518</t>
  </si>
  <si>
    <t>STHBKK012301001522</t>
  </si>
  <si>
    <t>STHBKK012301001524</t>
  </si>
  <si>
    <t>นาง นิตยา  ทาลี</t>
  </si>
  <si>
    <t>STHBKK012301001525</t>
  </si>
  <si>
    <t>STHBKK012301001527</t>
  </si>
  <si>
    <t>STHBKK012301001528</t>
  </si>
  <si>
    <t>STHBKK012301001529</t>
  </si>
  <si>
    <t>นาง จำนงค์  เสียงเสนาะ</t>
  </si>
  <si>
    <t>STHBKK012301001530</t>
  </si>
  <si>
    <t>นางสาว สุภาวดี บุญเพ็ชร</t>
  </si>
  <si>
    <t>STHBKK012301001532</t>
  </si>
  <si>
    <t>STHBKK012301001533</t>
  </si>
  <si>
    <t>นาง ศรีรัตน์ ปัญญา</t>
  </si>
  <si>
    <t>STHONLIN2301000393</t>
  </si>
  <si>
    <t>STHONLIN2301000394</t>
  </si>
  <si>
    <t>STHONLIN2301000397</t>
  </si>
  <si>
    <t>STHONLIN2301000399</t>
  </si>
  <si>
    <t>STHONLIN2301000401</t>
  </si>
  <si>
    <t>STHONLIN2301000402</t>
  </si>
  <si>
    <t>STHONLIN2301000404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</si>
  <si>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24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</si>
  <si>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STHBKK012301001534</t>
  </si>
  <si>
    <t>STHBKK012301001537</t>
  </si>
  <si>
    <t>STHBKK012301001538</t>
  </si>
  <si>
    <t>STHBKK012301001539</t>
  </si>
  <si>
    <t>STHBKK012301001540</t>
  </si>
  <si>
    <t>STHBKK012301001541</t>
  </si>
  <si>
    <t>STHBKK012301001543</t>
  </si>
  <si>
    <t>นางสาว ฉวี ปัสตัน</t>
  </si>
  <si>
    <t>STHBKK012301001544</t>
  </si>
  <si>
    <t>STHBKK012301001545</t>
  </si>
  <si>
    <t>STHBKK012301001546</t>
  </si>
  <si>
    <t>STHBKK012301001547</t>
  </si>
  <si>
    <t>STHBKK012301001548</t>
  </si>
  <si>
    <t>STHBKK012301001549</t>
  </si>
  <si>
    <t>STHBKK012301001550</t>
  </si>
  <si>
    <t>นางสาว รุ่งราตรี เขียมสุวรรณ</t>
  </si>
  <si>
    <t>STHBKK012301001551</t>
  </si>
  <si>
    <t>STHBKK012301001553</t>
  </si>
  <si>
    <t>STHBKK012301001554</t>
  </si>
  <si>
    <t>STHBKK012301001555</t>
  </si>
  <si>
    <t>นางสาว ดาราตรี  เรียงสา</t>
  </si>
  <si>
    <t>STHBKK012301001556</t>
  </si>
  <si>
    <t>STHBKK012301001557</t>
  </si>
  <si>
    <t>STHBKK012301001558</t>
  </si>
  <si>
    <t>STHBKK012301001559</t>
  </si>
  <si>
    <t>นาง มาดี  ศรนรายณ์</t>
  </si>
  <si>
    <t>STHBKK012301001560</t>
  </si>
  <si>
    <t>นาง สุขจิต ศรีเปารยะ</t>
  </si>
  <si>
    <t>STHBKK012301001561</t>
  </si>
  <si>
    <t>นาย ไพสิฐ นาราษฎร์</t>
  </si>
  <si>
    <t>STHBKK012301001562</t>
  </si>
  <si>
    <t>STHBKK012301001563</t>
  </si>
  <si>
    <t>STHBKK012301001565</t>
  </si>
  <si>
    <t>STHBKK012301001567</t>
  </si>
  <si>
    <t>STHBKK012301001568</t>
  </si>
  <si>
    <t>นาย ธนภัทร เกตุเปี่ยม</t>
  </si>
  <si>
    <t>STHBKK012301001569</t>
  </si>
  <si>
    <t>STHBKK012301001572</t>
  </si>
  <si>
    <t>STHBKK012301001573</t>
  </si>
  <si>
    <t>นาย สุรศักดิ์  ไชยจักร</t>
  </si>
  <si>
    <t>STHBKK012301001575</t>
  </si>
  <si>
    <t>STHBKK012301001577</t>
  </si>
  <si>
    <t>STHBKK012301001578</t>
  </si>
  <si>
    <t>STHBKK012301001579</t>
  </si>
  <si>
    <t>STHBKK012301001582</t>
  </si>
  <si>
    <t>นางสาว สมคิด  พงษ์พาน</t>
  </si>
  <si>
    <t>STHBKK012301001583</t>
  </si>
  <si>
    <t>STHBKK012301001584</t>
  </si>
  <si>
    <t>STHBKK012301001585</t>
  </si>
  <si>
    <t>นาย ธราดล ทองประกอบ</t>
  </si>
  <si>
    <t>STHBKK012301001587</t>
  </si>
  <si>
    <t>นาย บุญเลิศ รวมวินิจ</t>
  </si>
  <si>
    <t>STHBKK012301001589</t>
  </si>
  <si>
    <t>นางสาว กาญตนา ตรีศักดิ์</t>
  </si>
  <si>
    <t>STHBKK012301001590</t>
  </si>
  <si>
    <t>นางสาว มยุรีย์ เอี่ยมศรี</t>
  </si>
  <si>
    <t>STHBKK012301001591</t>
  </si>
  <si>
    <t>STHBKK012301001592</t>
  </si>
  <si>
    <t>STHBKK012301001593</t>
  </si>
  <si>
    <t>STHBKK012301001595</t>
  </si>
  <si>
    <t>STHBKK012301001597</t>
  </si>
  <si>
    <t>STHBKK012301001598</t>
  </si>
  <si>
    <t>STHBKK012301001599</t>
  </si>
  <si>
    <t>STHBKK012301001600</t>
  </si>
  <si>
    <t>STHBKK012301001601</t>
  </si>
  <si>
    <t>STHBKK012301001602</t>
  </si>
  <si>
    <t>STHBKK012301001603</t>
  </si>
  <si>
    <t>STHBKK012301001604</t>
  </si>
  <si>
    <t>STHBKK012301001605</t>
  </si>
  <si>
    <t>นาย บรรจง ปุยอบ</t>
  </si>
  <si>
    <t>STHBKK012301001606</t>
  </si>
  <si>
    <t>STHBKK012301001608</t>
  </si>
  <si>
    <t>STHONLIN2301000415</t>
  </si>
  <si>
    <t>STHONLIN2301000416</t>
  </si>
  <si>
    <t>STHONLIN2301000417</t>
  </si>
  <si>
    <t>นางสาว อุไรรัตน์ ชาวปลายนา</t>
  </si>
  <si>
    <t>STHONLIN2301000424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</si>
  <si>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25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</si>
  <si>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STHBKK012301001609</t>
  </si>
  <si>
    <t>STHBKK012301001611</t>
  </si>
  <si>
    <t>นางสาว นภัทรมณฑ์ ลานสุวรรณรัตน์</t>
  </si>
  <si>
    <t>STHBKK012301001612</t>
  </si>
  <si>
    <t>นาย สุระพงษ์ ดีมาก</t>
  </si>
  <si>
    <t>STHBKK012301001613</t>
  </si>
  <si>
    <t>STHBKK012301001614</t>
  </si>
  <si>
    <t>STHBKK012301001615</t>
  </si>
  <si>
    <t>นางสาว สุพิตา</t>
  </si>
  <si>
    <t>STHBKK012301001616</t>
  </si>
  <si>
    <t>STHBKK012301001617</t>
  </si>
  <si>
    <t>นาย ถนอม  มีมุข</t>
  </si>
  <si>
    <t>STHBKK012301001619</t>
  </si>
  <si>
    <t>STHBKK012301001620</t>
  </si>
  <si>
    <t>นางสาว ลำไพ โกษาจันทร์</t>
  </si>
  <si>
    <t>STHBKK012301001621</t>
  </si>
  <si>
    <t>STHBKK012301001622</t>
  </si>
  <si>
    <t>STHBKK012301001623</t>
  </si>
  <si>
    <t>นาย วรเชษฐ์ ทองหล่อ</t>
  </si>
  <si>
    <t>STHBKK012301001624</t>
  </si>
  <si>
    <t>STHBKK012301001627</t>
  </si>
  <si>
    <t>STHBKK012301001628</t>
  </si>
  <si>
    <t>นางสาว นางสาว ทัศนีย์ ใจงาม</t>
  </si>
  <si>
    <t>STHBKK012301001631</t>
  </si>
  <si>
    <t>STHBKK012301001632</t>
  </si>
  <si>
    <t>STHBKK012301001633</t>
  </si>
  <si>
    <t>นาย มณัตพงษ์ โสดามา</t>
  </si>
  <si>
    <t>STHBKK012301001634</t>
  </si>
  <si>
    <t>นาย อิทธิพล วิทยาเรืองศรี</t>
  </si>
  <si>
    <t>STHBKK012301001635</t>
  </si>
  <si>
    <t>STHBKK012301001638</t>
  </si>
  <si>
    <t>STHBKK012301001640</t>
  </si>
  <si>
    <t>STHBKK012301001642</t>
  </si>
  <si>
    <t>STHBKK012301001643</t>
  </si>
  <si>
    <t>STHBKK012301001644</t>
  </si>
  <si>
    <t>STHBKK012301001645</t>
  </si>
  <si>
    <t>STHBKK012301001647</t>
  </si>
  <si>
    <t>STHBKK012301001648</t>
  </si>
  <si>
    <t>นางสาว ชุติกาญจน์  สอนกลาง</t>
  </si>
  <si>
    <t>STHBKK012301001649</t>
  </si>
  <si>
    <t>STHBKK012301001650</t>
  </si>
  <si>
    <t>STHBKK012301001651</t>
  </si>
  <si>
    <t>STHBKK012301001652</t>
  </si>
  <si>
    <t>นาย พชรสรรค์ สุวรรณสุทธิ์</t>
  </si>
  <si>
    <t>STHBKK012301001653</t>
  </si>
  <si>
    <t>STHBKK012301001654</t>
  </si>
  <si>
    <t>STHBKK012301001655</t>
  </si>
  <si>
    <t>STHBKK012301001657</t>
  </si>
  <si>
    <t>STHBKK012301001658</t>
  </si>
  <si>
    <t>นางสาว วิภาพร ทะยะสุทธิ์</t>
  </si>
  <si>
    <t>STHBKK012301001659</t>
  </si>
  <si>
    <t>STHBKK012301001660</t>
  </si>
  <si>
    <t>STHBKK012301001661</t>
  </si>
  <si>
    <t>นาย ณรงค์ชัย คงนอง</t>
  </si>
  <si>
    <t>STHBKK012301001662</t>
  </si>
  <si>
    <t>STHBKK012301001664</t>
  </si>
  <si>
    <t>นางสาว สุดใจ  นาใจแก้ว</t>
  </si>
  <si>
    <t>STHBKK012301001665</t>
  </si>
  <si>
    <t>นาง วัฒนา ทัศนพาณิชย์</t>
  </si>
  <si>
    <t>STHBKK012301001666</t>
  </si>
  <si>
    <t>นาง พนาวรรณ สะอาดเอี่ยม</t>
  </si>
  <si>
    <t>STHONLIN2301000433</t>
  </si>
  <si>
    <t>นางสาว อังคณา จะหา</t>
  </si>
  <si>
    <t>STHONLIN2301000438</t>
  </si>
  <si>
    <t>STHONLIN2301000443</t>
  </si>
  <si>
    <t>STHONLIN2301000444</t>
  </si>
  <si>
    <t>นางสาว ณัฐญาวรรณ  ยอดเดชา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</si>
  <si>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26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</si>
  <si>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STHBKK012301001667</t>
  </si>
  <si>
    <t>นาง อรพิน นางแสน</t>
  </si>
  <si>
    <t>STHBKK012301001668</t>
  </si>
  <si>
    <t>STHBKK012301001669</t>
  </si>
  <si>
    <t>STHBKK012301001670</t>
  </si>
  <si>
    <t>บริษัท ทีเอ็นซี ไทยนิสชา กรุ๊ป จำกัด (สำนักงานใหญ่)</t>
  </si>
  <si>
    <t>STHBKK012301001671</t>
  </si>
  <si>
    <t>นางสาว อรวรรณ มั่นคง</t>
  </si>
  <si>
    <t>STHBKK012301001672</t>
  </si>
  <si>
    <t>STHBKK012301001673</t>
  </si>
  <si>
    <t>STHBKK012301001674</t>
  </si>
  <si>
    <t>STHBKK012301001675</t>
  </si>
  <si>
    <t>STHBKK012301001676</t>
  </si>
  <si>
    <t>STHBKK012301001677</t>
  </si>
  <si>
    <t>STHBKK012301001678</t>
  </si>
  <si>
    <t>นาย กิตติศักดิ์ โสทะ</t>
  </si>
  <si>
    <t>STHBKK012301001681</t>
  </si>
  <si>
    <t>นาง รัชนีย์ กลิ่นพุฒซ้อน</t>
  </si>
  <si>
    <t>STHBKK012301001683</t>
  </si>
  <si>
    <t>STHBKK012301001684</t>
  </si>
  <si>
    <t>STHBKK012301001686</t>
  </si>
  <si>
    <t>STHBKK012301001688</t>
  </si>
  <si>
    <t>STHBKK012301001689</t>
  </si>
  <si>
    <t>STHBKK012301001690</t>
  </si>
  <si>
    <t>STHBKK012301001693</t>
  </si>
  <si>
    <t>STHBKK012301001694</t>
  </si>
  <si>
    <t>นาง นางน้อย ประทีปเมือง</t>
  </si>
  <si>
    <t>STHBKK012301001695</t>
  </si>
  <si>
    <t>นางสาว ขวัญวรา  เพชรรัตน์</t>
  </si>
  <si>
    <t>STHBKK012301001696</t>
  </si>
  <si>
    <t>STHBKK012301001697</t>
  </si>
  <si>
    <t>STHBKK012301001698</t>
  </si>
  <si>
    <t>นาง วันดี เย็นศรี</t>
  </si>
  <si>
    <t>STHBKK012301001699</t>
  </si>
  <si>
    <t>STHBKK012301001700</t>
  </si>
  <si>
    <t>STHBKK012301001701</t>
  </si>
  <si>
    <t>STHBKK012301001703</t>
  </si>
  <si>
    <t>นางสาว สาคร คำนินทร์</t>
  </si>
  <si>
    <t>STHBKK012301001704</t>
  </si>
  <si>
    <t>STHBKK012301001705</t>
  </si>
  <si>
    <t>STHBKK012301001706</t>
  </si>
  <si>
    <t>STHBKK012301001707</t>
  </si>
  <si>
    <t>STHBKK012301001710</t>
  </si>
  <si>
    <t>STHBKK012301001711</t>
  </si>
  <si>
    <t>STHBKK012301001712</t>
  </si>
  <si>
    <t>STHBKK012301001713</t>
  </si>
  <si>
    <t>นาย ศิริชัย บุญศิริ</t>
  </si>
  <si>
    <t>STHBKK012301001714</t>
  </si>
  <si>
    <t>STHBKK012301001716</t>
  </si>
  <si>
    <t>STHBKK012301001717</t>
  </si>
  <si>
    <t>STHBKK012301001718</t>
  </si>
  <si>
    <t>STHBKK012301001721</t>
  </si>
  <si>
    <t>STHBKK012301001722</t>
  </si>
  <si>
    <t>STHBKK012301001723</t>
  </si>
  <si>
    <t>นาย กันต์ แสงสุริยา</t>
  </si>
  <si>
    <t>STHBKK012301001725</t>
  </si>
  <si>
    <t>นางสาว นพวรรณ จันทร</t>
  </si>
  <si>
    <t>STHBKK012301001727</t>
  </si>
  <si>
    <t>นาย พิมพ์ภกามาศ ญาติเสมอ</t>
  </si>
  <si>
    <t>STHBKK012301001728</t>
  </si>
  <si>
    <t>STHBKK012301001729</t>
  </si>
  <si>
    <t>STHBKK012301001730</t>
  </si>
  <si>
    <t>STHBKK012301001731</t>
  </si>
  <si>
    <t>นาย ชุมพล  คุ้มพันธ์แย้ม</t>
  </si>
  <si>
    <t>STHBKK012301001732</t>
  </si>
  <si>
    <t>STHBKK012301001735</t>
  </si>
  <si>
    <t>STHBKK012301001736</t>
  </si>
  <si>
    <t>นาย ประดิษฐ์ วิธิศุภกร</t>
  </si>
  <si>
    <t>STHBKK012301001737</t>
  </si>
  <si>
    <t>STHBKK012301001738</t>
  </si>
  <si>
    <t>STHBKK012301001740</t>
  </si>
  <si>
    <t>นางสาว ธมลวรรณ อุทุม</t>
  </si>
  <si>
    <t>STHBKK012301001741</t>
  </si>
  <si>
    <t>นาย สมบัตร พวงมาลี</t>
  </si>
  <si>
    <t>STHBKK012301001742</t>
  </si>
  <si>
    <t>STHONLIN2301000448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</si>
  <si>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27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</si>
  <si>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STHBKK012301001743</t>
  </si>
  <si>
    <t>นาย วิเชียร ดีบุกคำ</t>
  </si>
  <si>
    <t>STHBKK012301001744</t>
  </si>
  <si>
    <t>นาง ยุพารัตน์  พูลสุวรรณ</t>
  </si>
  <si>
    <t>STHBKK012301001745</t>
  </si>
  <si>
    <t>นาง สุนันทา หวังพิชิต</t>
  </si>
  <si>
    <t>STHBKK012301001746</t>
  </si>
  <si>
    <t>นางสาว จำเรียง อินทปัตย์</t>
  </si>
  <si>
    <t>STHBKK012301001747</t>
  </si>
  <si>
    <t>นางสาว แก้วมณี บุญขจร</t>
  </si>
  <si>
    <t>STHBKK012301001748</t>
  </si>
  <si>
    <t>STHBKK012301001749</t>
  </si>
  <si>
    <t>STHBKK012301001750</t>
  </si>
  <si>
    <t>นาย ไพทูรย์​ วัดเวียงคำ</t>
  </si>
  <si>
    <t>STHBKK012301001752</t>
  </si>
  <si>
    <t>นางสาว สมหมาย เดชบำรุง</t>
  </si>
  <si>
    <t>STHBKK012301001754</t>
  </si>
  <si>
    <t>STHBKK012301001758</t>
  </si>
  <si>
    <t>STHBKK012301001760</t>
  </si>
  <si>
    <t>STHBKK012301001761</t>
  </si>
  <si>
    <t>STHBKK012301001762</t>
  </si>
  <si>
    <t>STHBKK012301001763</t>
  </si>
  <si>
    <t>นาย วีระ มัธยม</t>
  </si>
  <si>
    <t>STHBKK012301001765</t>
  </si>
  <si>
    <t>นางสาว ธิภารัตน์ อินฉ่ำ</t>
  </si>
  <si>
    <t>STHBKK012301001767</t>
  </si>
  <si>
    <t>STHBKK012301001768</t>
  </si>
  <si>
    <t>STHBKK012301001770</t>
  </si>
  <si>
    <t>STHBKK012301001771</t>
  </si>
  <si>
    <t>STHBKK012301001772</t>
  </si>
  <si>
    <t>STHBKK012301001773</t>
  </si>
  <si>
    <t>STHBKK012301001776</t>
  </si>
  <si>
    <t>STHBKK012301001777</t>
  </si>
  <si>
    <t>STHBKK012301001779</t>
  </si>
  <si>
    <t>นาง เบญจมาศ อ้นประเสริฐ</t>
  </si>
  <si>
    <t>STHBKK012301001780</t>
  </si>
  <si>
    <t>STHBKK012301001781</t>
  </si>
  <si>
    <t>STHBKK012301001782</t>
  </si>
  <si>
    <t>STHBKK012301001784</t>
  </si>
  <si>
    <t>นางสาว สุนิษา นราพงษ์</t>
  </si>
  <si>
    <t>STHBKK012301001785</t>
  </si>
  <si>
    <t>STHBKK012301001789</t>
  </si>
  <si>
    <t>STHBKK012301001791</t>
  </si>
  <si>
    <t>นาง กมลมาศ ทองจันทร์</t>
  </si>
  <si>
    <t>STHBKK012301001793</t>
  </si>
  <si>
    <t>STHBKK012301001794</t>
  </si>
  <si>
    <t>STHBKK012301001795</t>
  </si>
  <si>
    <t>STHBKK012301001796</t>
  </si>
  <si>
    <t>STHBKK012301001797</t>
  </si>
  <si>
    <t>STHBKK012301001799</t>
  </si>
  <si>
    <t>STHBKK012301001801</t>
  </si>
  <si>
    <t>STHBKK012301001802</t>
  </si>
  <si>
    <t>STHBKK012301001803</t>
  </si>
  <si>
    <t>STHBKK012301001805</t>
  </si>
  <si>
    <t>STHBKK012301001807</t>
  </si>
  <si>
    <t>STHBKK012301001808</t>
  </si>
  <si>
    <t>STHBKK012301001810</t>
  </si>
  <si>
    <t>STHBKK012301001811</t>
  </si>
  <si>
    <t>STHBKK012301001812</t>
  </si>
  <si>
    <t>STHBKK012301001813</t>
  </si>
  <si>
    <t>นางสาว ณิชชนันท์  หาญเพียรพงศ์</t>
  </si>
  <si>
    <t>STHBKK012301001814</t>
  </si>
  <si>
    <t>STHBKK012301001816</t>
  </si>
  <si>
    <t>นาง ลำพรวน ปั้นกันอินทร์</t>
  </si>
  <si>
    <t>STHBKK012301001822</t>
  </si>
  <si>
    <t>นาย ประชากรณ์ คำกฤษ</t>
  </si>
  <si>
    <t>STHONLIN2301000463</t>
  </si>
  <si>
    <t>STHONLIN2301000464</t>
  </si>
  <si>
    <t>STHONLIN2301000467</t>
  </si>
  <si>
    <t>STHONLIN2301000471</t>
  </si>
  <si>
    <t>นางสาว ศศิกานต์ สิมกัลยา</t>
  </si>
  <si>
    <t>STHONLIN2301000474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</si>
  <si>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28 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</si>
  <si>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STHBKK012301001824</t>
  </si>
  <si>
    <t>วริศรา ไชยบุตร</t>
  </si>
  <si>
    <t>STHBKK012301001825</t>
  </si>
  <si>
    <t>STHBKK012301001826</t>
  </si>
  <si>
    <t>STHBKK012301001827</t>
  </si>
  <si>
    <t>STHBKK012301001828</t>
  </si>
  <si>
    <t>นางสาว ธัญวลัย ชัยวัชรเศรษฐี</t>
  </si>
  <si>
    <t>STHBKK012301001831</t>
  </si>
  <si>
    <t>นาย แก้ว สุดาเดช</t>
  </si>
  <si>
    <t>STHBKK012301001832</t>
  </si>
  <si>
    <t>นาย จำนงค์ อินทร์พรมมดัน</t>
  </si>
  <si>
    <t>STHBKK012301001833</t>
  </si>
  <si>
    <t>STHBKK012301001834</t>
  </si>
  <si>
    <t>STHBKK012301001835</t>
  </si>
  <si>
    <t>STHBKK012301001836</t>
  </si>
  <si>
    <t>STHBKK012301001838</t>
  </si>
  <si>
    <t>STHBKK012301001840</t>
  </si>
  <si>
    <t>STHBKK012301001841</t>
  </si>
  <si>
    <t>นางสาว ลำใย  ซาตชิต</t>
  </si>
  <si>
    <t>STHBKK012301001842</t>
  </si>
  <si>
    <t>นาง ศรีจันทร์ สามล</t>
  </si>
  <si>
    <t>STHBKK012301001843</t>
  </si>
  <si>
    <t>STHBKK012301001844</t>
  </si>
  <si>
    <t>STHBKK012301001845</t>
  </si>
  <si>
    <t>STHBKK012301001846</t>
  </si>
  <si>
    <t>STHBKK012301001847</t>
  </si>
  <si>
    <t>STHBKK012301001848</t>
  </si>
  <si>
    <t>STHBKK012301001849</t>
  </si>
  <si>
    <t>นาย เลิศวรรธน์ ศรีภิรมย์</t>
  </si>
  <si>
    <t>STHBKK012301001850</t>
  </si>
  <si>
    <t>นางสาว อชิรดานันท์ เกิดปั้น</t>
  </si>
  <si>
    <t>STHBKK012301001852</t>
  </si>
  <si>
    <t>STHBKK012301001854</t>
  </si>
  <si>
    <t>STHBKK012301001855</t>
  </si>
  <si>
    <t>STHBKK012301001857</t>
  </si>
  <si>
    <t>STHBKK012301001858</t>
  </si>
  <si>
    <t>STHBKK012301001859</t>
  </si>
  <si>
    <t>STHBKK012301001860</t>
  </si>
  <si>
    <t>STHBKK012301001861</t>
  </si>
  <si>
    <t>STHBKK012301001862</t>
  </si>
  <si>
    <t>นาง ทริว  สงวน</t>
  </si>
  <si>
    <t>STHBKK012301001863</t>
  </si>
  <si>
    <t>STHBKK012301001865</t>
  </si>
  <si>
    <t>STHBKK012301001866</t>
  </si>
  <si>
    <t>STHBKK012301001867</t>
  </si>
  <si>
    <t>นาย เจริญชัย  นิลทับ</t>
  </si>
  <si>
    <t>STHBKK012301001868</t>
  </si>
  <si>
    <t>STHBKK012301001869</t>
  </si>
  <si>
    <t>STHBKK012301001870</t>
  </si>
  <si>
    <t>นาง ธนภรณ์ ใจปาน</t>
  </si>
  <si>
    <t>STHBKK012301001871</t>
  </si>
  <si>
    <t>STHBKK012301001873</t>
  </si>
  <si>
    <t>นาย ทวิช นาคเจริญ</t>
  </si>
  <si>
    <t>STHBKK012301001875</t>
  </si>
  <si>
    <t>นางสาว อารีย์ เชื้อรุ่ง</t>
  </si>
  <si>
    <t>STHBKK012301001876</t>
  </si>
  <si>
    <t>STHBKK012301001877</t>
  </si>
  <si>
    <t>STHBKK012301001878</t>
  </si>
  <si>
    <t>STHBKK012301001879</t>
  </si>
  <si>
    <t>STHBKK012301001881</t>
  </si>
  <si>
    <t>STHBKK012301001883</t>
  </si>
  <si>
    <t>STHBKK012301001884</t>
  </si>
  <si>
    <t>STHBKK012301001885</t>
  </si>
  <si>
    <t>STHBKK012301001886</t>
  </si>
  <si>
    <t>STHBKK012301001887</t>
  </si>
  <si>
    <t>STHBKK012301001888</t>
  </si>
  <si>
    <t>STHBKK012301001889</t>
  </si>
  <si>
    <t>STHONLIN2301000479</t>
  </si>
  <si>
    <t>STHONLIN2301000481</t>
  </si>
  <si>
    <t>STHONLIN2301000482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</si>
  <si>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</si>
  <si>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STHBKK012301001892</t>
  </si>
  <si>
    <t>นาย วชิรวัชญ์ บุญค้ำ</t>
  </si>
  <si>
    <t>STHBKK012301001893</t>
  </si>
  <si>
    <t>STHBKK012301001894</t>
  </si>
  <si>
    <t>STHBKK012301001895</t>
  </si>
  <si>
    <t>STHBKK012301001896</t>
  </si>
  <si>
    <t>STHBKK012301001898</t>
  </si>
  <si>
    <t>นาง มะระ จรทผา</t>
  </si>
  <si>
    <t>STHBKK012301001899</t>
  </si>
  <si>
    <t>นาย  วินัย   พุกสุข</t>
  </si>
  <si>
    <t>STHBKK012301001900</t>
  </si>
  <si>
    <t>นางสาว นิภาพร ว่องไว</t>
  </si>
  <si>
    <t>STHBKK012301001901</t>
  </si>
  <si>
    <t>STHBKK012301001902</t>
  </si>
  <si>
    <t>STHBKK012301001903</t>
  </si>
  <si>
    <t>ห้างหุ้นส่วนจำกัด ดาโร่ บิ้วตี้ ( สำนักงานใหญ่ )</t>
  </si>
  <si>
    <t>STHBKK012301001904</t>
  </si>
  <si>
    <t>นาย เดโชชัย นิ่มนวล</t>
  </si>
  <si>
    <t>STHBKK012301001905</t>
  </si>
  <si>
    <t>STHBKK012301001906</t>
  </si>
  <si>
    <t>STHBKK012301001910</t>
  </si>
  <si>
    <t>STHBKK012301001911</t>
  </si>
  <si>
    <t>STHBKK012301001912</t>
  </si>
  <si>
    <t>STHBKK012301001913</t>
  </si>
  <si>
    <t>STHBKK012301001914</t>
  </si>
  <si>
    <t>STHBKK012301001916</t>
  </si>
  <si>
    <t>นางสาว จันทรรัตน์ ลีพฤฒิพร</t>
  </si>
  <si>
    <t>STHBKK012301001917</t>
  </si>
  <si>
    <t>นาย กฤษฎา ศรีเจริญ</t>
  </si>
  <si>
    <t>STHBKK012301001918</t>
  </si>
  <si>
    <t>STHBKK012301001919</t>
  </si>
  <si>
    <t>STHBKK012301001920</t>
  </si>
  <si>
    <t>STHBKK012301001921</t>
  </si>
  <si>
    <t>STHBKK012301001922</t>
  </si>
  <si>
    <t>STHBKK012301001924</t>
  </si>
  <si>
    <t>STHBKK012301001925</t>
  </si>
  <si>
    <t>นางสาว วิชชุดา นาคะสุวรรณ</t>
  </si>
  <si>
    <t>STHBKK012301001927</t>
  </si>
  <si>
    <t>STHBKK012301001928</t>
  </si>
  <si>
    <t>STHBKK012301001929</t>
  </si>
  <si>
    <t>STHBKK012301001930</t>
  </si>
  <si>
    <t>STHBKK012301001931</t>
  </si>
  <si>
    <t>นาย เอกชลิต ธวัชกฤตยา</t>
  </si>
  <si>
    <t>STHBKK012301001932</t>
  </si>
  <si>
    <t>นางสาว วัชภา จงวนิชย์</t>
  </si>
  <si>
    <t>STHBKK012301001933</t>
  </si>
  <si>
    <t>STHBKK012301001934</t>
  </si>
  <si>
    <t>นาง วีระวัลย์ จันทร์นิยม</t>
  </si>
  <si>
    <t>STHBKK012301001935</t>
  </si>
  <si>
    <t>นาย นพพร  ก้อนนคร</t>
  </si>
  <si>
    <t>STHBKK012301001936</t>
  </si>
  <si>
    <t>STHBKK012301001937</t>
  </si>
  <si>
    <t>STHBKK012301001938</t>
  </si>
  <si>
    <t>STHBKK012301001939</t>
  </si>
  <si>
    <t>นาย ธนกฤต พรมฟ้า</t>
  </si>
  <si>
    <t>STHBKK012301001940</t>
  </si>
  <si>
    <t>STHBKK012301001941</t>
  </si>
  <si>
    <t>นาย วชิระ จรเณร</t>
  </si>
  <si>
    <t>STHBKK012301001942</t>
  </si>
  <si>
    <t>STHBKK012301001943</t>
  </si>
  <si>
    <t>นาง TIN​ THEIN</t>
  </si>
  <si>
    <t>STHBKK012301001944</t>
  </si>
  <si>
    <t>STHONLIN2301000492</t>
  </si>
  <si>
    <t xml:space="preserve">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</si>
  <si>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30 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</si>
  <si>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STHBKK012301001946</t>
  </si>
  <si>
    <t>STHBKK012301001947</t>
  </si>
  <si>
    <t>STHBKK012301001948</t>
  </si>
  <si>
    <t>นางสาว วรวิมล ภูชฎาภิรมย์</t>
  </si>
  <si>
    <t>STHBKK012301001949</t>
  </si>
  <si>
    <t>STHBKK012301001950</t>
  </si>
  <si>
    <t>STHBKK012301001951</t>
  </si>
  <si>
    <t>STHBKK012301001952</t>
  </si>
  <si>
    <t>STHBKK012301001953</t>
  </si>
  <si>
    <t>นางสาว อารีย์ พันโท</t>
  </si>
  <si>
    <t>STHBKK012301001954</t>
  </si>
  <si>
    <t>STHBKK012301001955</t>
  </si>
  <si>
    <t>นางสาว จุฑารัตน์ สารณะ</t>
  </si>
  <si>
    <t>STHBKK012301001956</t>
  </si>
  <si>
    <t>STHBKK012301001957</t>
  </si>
  <si>
    <t>STHBKK012301001958</t>
  </si>
  <si>
    <t>STHBKK012301001959</t>
  </si>
  <si>
    <t>STHBKK012301001960</t>
  </si>
  <si>
    <t>STHBKK012301001961</t>
  </si>
  <si>
    <t>STHBKK012301001962</t>
  </si>
  <si>
    <t>STHBKK012301001963</t>
  </si>
  <si>
    <t>STHBKK012301001964</t>
  </si>
  <si>
    <t>STHBKK012301001965</t>
  </si>
  <si>
    <t>STHBKK012301001966</t>
  </si>
  <si>
    <t>STHBKK012301001967</t>
  </si>
  <si>
    <t>STHBKK012301001968</t>
  </si>
  <si>
    <t>STHBKK012301001970</t>
  </si>
  <si>
    <t>STHBKK012301001972</t>
  </si>
  <si>
    <t>STHBKK012301001974</t>
  </si>
  <si>
    <t>STHBKK012301001975</t>
  </si>
  <si>
    <t>นางสาว ประกามาศ พุฒธรรม</t>
  </si>
  <si>
    <t>STHBKK012301001977</t>
  </si>
  <si>
    <t>STHBKK012301001978</t>
  </si>
  <si>
    <t>นาย พิชัย  นิฐาน</t>
  </si>
  <si>
    <t>STHBKK012301001980</t>
  </si>
  <si>
    <t>นาย ผจงพล วาสเสนะ</t>
  </si>
  <si>
    <t>STHBKK012301001981</t>
  </si>
  <si>
    <t>STHBKK012301001982</t>
  </si>
  <si>
    <t>นาย ทวี คงสุข</t>
  </si>
  <si>
    <t>STHBKK012301001983</t>
  </si>
  <si>
    <t>STHBKK012301001984</t>
  </si>
  <si>
    <t>STHBKK012301001985</t>
  </si>
  <si>
    <t>STHBKK012301001986</t>
  </si>
  <si>
    <t>STHBKK012301001987</t>
  </si>
  <si>
    <t>นาย สมพร ละเอียด</t>
  </si>
  <si>
    <t>STHBKK012301001988</t>
  </si>
  <si>
    <t>นาง บัวฝัด เสนชัย</t>
  </si>
  <si>
    <t>STHBKK012301001989</t>
  </si>
  <si>
    <t>STHBKK012301001990</t>
  </si>
  <si>
    <t>นาย พีรพัฒน์ รักษ์บำรุง</t>
  </si>
  <si>
    <t>STHBKK012301001991</t>
  </si>
  <si>
    <t>STHBKK012301001993</t>
  </si>
  <si>
    <t>STHBKK012301001994</t>
  </si>
  <si>
    <t>STHBKK012301001995</t>
  </si>
  <si>
    <t>STHBKK012301001996</t>
  </si>
  <si>
    <t>STHBKK012301001997</t>
  </si>
  <si>
    <t>STHBKK012301001998</t>
  </si>
  <si>
    <t>STHBKK012301001999</t>
  </si>
  <si>
    <t>นาย นิชนันท์  โพธิ์พันธ์</t>
  </si>
  <si>
    <t>STHBKK012301002001</t>
  </si>
  <si>
    <t>STHBKK012301002002</t>
  </si>
  <si>
    <t>STHBKK012301002003</t>
  </si>
  <si>
    <t>STHBKK012301002005</t>
  </si>
  <si>
    <t>STHBKK012301002006</t>
  </si>
  <si>
    <t>นาง บังอร  เขียวนาคู</t>
  </si>
  <si>
    <t>STHBKK012301002007</t>
  </si>
  <si>
    <t>STHBKK012301002008</t>
  </si>
  <si>
    <t>STHBKK012301002009</t>
  </si>
  <si>
    <t>นาย ชนะพงศ์ ผาสุขขันธ์</t>
  </si>
  <si>
    <t>STHBKK012301002010</t>
  </si>
  <si>
    <t>นาง คำ ลุงคำ</t>
  </si>
  <si>
    <t>STHBKK012301002012</t>
  </si>
  <si>
    <t>STHBKK012301002013</t>
  </si>
  <si>
    <t>STHBKK012301002015</t>
  </si>
  <si>
    <t>นาย ชยพัทธ์ ปานนาบอน</t>
  </si>
  <si>
    <t>STHBKK012301002016</t>
  </si>
  <si>
    <t>STHBKK012301002017</t>
  </si>
  <si>
    <t>STHBKK012301002018</t>
  </si>
  <si>
    <t>STHBKK012301002019</t>
  </si>
  <si>
    <t>STHBKK012301002020</t>
  </si>
  <si>
    <t>STHBKK012301002021</t>
  </si>
  <si>
    <t>STHBKK012301002022</t>
  </si>
  <si>
    <t>นางสาว ศศิพิมล วงษ์สว่าง</t>
  </si>
  <si>
    <t>STHBKK012301002023</t>
  </si>
  <si>
    <t>STHBKK012301002024</t>
  </si>
  <si>
    <t>STHBKK012301002025</t>
  </si>
  <si>
    <t>STHBKK012301002026</t>
  </si>
  <si>
    <t>นาง ปริษา รุ่งถาวรสิน</t>
  </si>
  <si>
    <t>STHBKK012301002027</t>
  </si>
  <si>
    <t>STHBKK012301002028</t>
  </si>
  <si>
    <t>นางสาว กัญญ์ญภัสส์ ผลิวรรธนะ</t>
  </si>
  <si>
    <t>STHBKK012301002029</t>
  </si>
  <si>
    <t>STHBKK012301002030</t>
  </si>
  <si>
    <t>นาย นรุตม์ คุ้มสดวก</t>
  </si>
  <si>
    <t>STHBKK012301002032</t>
  </si>
  <si>
    <t>นางสาว นิตยา จันทรวงศ์</t>
  </si>
  <si>
    <t>STHBKK012301002033</t>
  </si>
  <si>
    <t>STHBKK012301002035</t>
  </si>
  <si>
    <t>นางสาว นวิยา พรมแสน</t>
  </si>
  <si>
    <t>STHBKK012301002036</t>
  </si>
  <si>
    <t>STHONLIN2301000501</t>
  </si>
  <si>
    <t>STHONLIN2301000502</t>
  </si>
  <si>
    <t>STHONLIN2301000504</t>
  </si>
  <si>
    <t>STHONLIN2301000506</t>
  </si>
  <si>
    <t>STHONLIN2301000512</t>
  </si>
  <si>
    <t>STHONLIN2301000515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</si>
  <si>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31  JAN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</si>
  <si>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STHBKK012301002038</t>
  </si>
  <si>
    <t>นาง รังสิยา กลึงกลางดอน</t>
  </si>
  <si>
    <t>STHBKK012301002039</t>
  </si>
  <si>
    <t>STHBKK012301002040</t>
  </si>
  <si>
    <t>STHBKK012301002041</t>
  </si>
  <si>
    <t>นาย สมศักดิ์ พิมพ์หนู</t>
  </si>
  <si>
    <t>STHBKK012301002042</t>
  </si>
  <si>
    <t>นาง ธรรมเนียม วิชัยศึก</t>
  </si>
  <si>
    <t>STHBKK012301002045</t>
  </si>
  <si>
    <t>นาย อุเทน ชัยวงศ์</t>
  </si>
  <si>
    <t>STHBKK012301002046</t>
  </si>
  <si>
    <t>STHBKK012301002047</t>
  </si>
  <si>
    <t>STHBKK012301002048</t>
  </si>
  <si>
    <t>STHBKK012301002049</t>
  </si>
  <si>
    <t>นาย วรกันต์  โพธิ์ไกร</t>
  </si>
  <si>
    <t>STHBKK012301002050</t>
  </si>
  <si>
    <t>STHBKK012301002051</t>
  </si>
  <si>
    <t>STHBKK012301002053</t>
  </si>
  <si>
    <t>นาย นฤเทพ เปลี่ยนทองดี</t>
  </si>
  <si>
    <t>STHBKK012301002054</t>
  </si>
  <si>
    <t>STHBKK012301002055</t>
  </si>
  <si>
    <t>นาย อนุศิษฏ์  เอี่ยมมา</t>
  </si>
  <si>
    <t>STHBKK012301002056</t>
  </si>
  <si>
    <t>STHBKK012301002067</t>
  </si>
  <si>
    <t>STHBKK012301002075</t>
  </si>
  <si>
    <t>STHBKK012301002077</t>
  </si>
  <si>
    <t>STHBKK012301002080</t>
  </si>
  <si>
    <t>STHBKK012301002081</t>
  </si>
  <si>
    <t>นาง สินีนาถ เกษแก้ว</t>
  </si>
  <si>
    <t>STHBKK012301002082</t>
  </si>
  <si>
    <t>STHBKK012301002083</t>
  </si>
  <si>
    <t>นาย พีระพงศ์ สิงหพล</t>
  </si>
  <si>
    <t>STHBKK012301002084</t>
  </si>
  <si>
    <t>STHBKK012301002085</t>
  </si>
  <si>
    <t>STHBKK012301002086</t>
  </si>
  <si>
    <t>นางสาว พิชญ์ชิชา สุดทิพย์รัสกร</t>
  </si>
  <si>
    <t>STHBKK012301002087</t>
  </si>
  <si>
    <t>นาย มนตรี จันทรวิวัฒน์</t>
  </si>
  <si>
    <t>STHBKK012301002088</t>
  </si>
  <si>
    <t>STHBKK012301002089</t>
  </si>
  <si>
    <t>STHBKK012301002090</t>
  </si>
  <si>
    <t>STHBKK012301002093</t>
  </si>
  <si>
    <t>STHBKK012301002094</t>
  </si>
  <si>
    <t>นาย สำอางค์ พลอยดีเลิศ</t>
  </si>
  <si>
    <t>STHBKK012301002095</t>
  </si>
  <si>
    <t>พันตรี   เฉลิม อินจำปา</t>
  </si>
  <si>
    <t>STHBKK012301002096</t>
  </si>
  <si>
    <t>STHBKK012301002097</t>
  </si>
  <si>
    <t>STHBKK012301002098</t>
  </si>
  <si>
    <t>STHBKK012301002099</t>
  </si>
  <si>
    <t>STHBKK012301002100</t>
  </si>
  <si>
    <t>STHBKK012301002101</t>
  </si>
  <si>
    <t>นางสาว ธนัญญา  หวังเทวีวรกุล</t>
  </si>
  <si>
    <t>STHBKK012301002102</t>
  </si>
  <si>
    <t>STHBKK012301002103</t>
  </si>
  <si>
    <t>STHBKK012301002105</t>
  </si>
  <si>
    <t>STHBKK012301002106</t>
  </si>
  <si>
    <t>STHBKK012301002107</t>
  </si>
  <si>
    <t>STHBKK012301002110</t>
  </si>
  <si>
    <t>STHBKK012301002111</t>
  </si>
  <si>
    <t>นาง อัญชลี​ ท้าวนอก</t>
  </si>
  <si>
    <t>STHBKK012301002112</t>
  </si>
  <si>
    <t>นาย KAPOOR TARUN</t>
  </si>
  <si>
    <t>STHBKK012301002113</t>
  </si>
  <si>
    <t>STHBKK012301002114</t>
  </si>
  <si>
    <t>นาย วัฒนา รอดวรรณโน</t>
  </si>
  <si>
    <t>STHBKK012301002116</t>
  </si>
  <si>
    <t>STHBKK012301002119</t>
  </si>
  <si>
    <t>STHBKK012301002120</t>
  </si>
  <si>
    <t>STHBKK012301002121</t>
  </si>
  <si>
    <t>STHBKK012301002122</t>
  </si>
  <si>
    <t>STHBKK012301002123</t>
  </si>
  <si>
    <t>STHBKK012301002124</t>
  </si>
  <si>
    <t>STHBKK012301002125</t>
  </si>
  <si>
    <t>STHBKK012301002126</t>
  </si>
  <si>
    <t>STHBKK012301002127</t>
  </si>
  <si>
    <t>STHBKK012301002128</t>
  </si>
  <si>
    <t>นางสาว วิไลวรรณ  รัตนพันธ์ุ</t>
  </si>
  <si>
    <t>STHBKK012301002129</t>
  </si>
  <si>
    <t>นางสาว อมร เรือนเเก้ว</t>
  </si>
  <si>
    <t>STHBKK012301002130</t>
  </si>
  <si>
    <t>STHBKK012301002132</t>
  </si>
  <si>
    <t>นางสาว กนกพร</t>
  </si>
  <si>
    <t>STHBKK012301002134</t>
  </si>
  <si>
    <t>STHBKK012301002135</t>
  </si>
  <si>
    <t>STHBKK012301002136</t>
  </si>
  <si>
    <t>นางสาว นพรัตน์  ศุจิภานันท์</t>
  </si>
  <si>
    <t>STHBKK012301002137</t>
  </si>
  <si>
    <t>STHBKK012301002138</t>
  </si>
  <si>
    <t>STHBKK012301002139</t>
  </si>
  <si>
    <t>STHBKK012301002141</t>
  </si>
  <si>
    <t>STHBKK012301002142</t>
  </si>
  <si>
    <t>STHBKK012301002143</t>
  </si>
  <si>
    <t>นางสาว เอื้อน  จันทา</t>
  </si>
  <si>
    <t>STHBKK012301002144</t>
  </si>
  <si>
    <t>STHBKK012301002146</t>
  </si>
  <si>
    <t>STHBKK012301002147</t>
  </si>
  <si>
    <t>STHBKK012301002148</t>
  </si>
  <si>
    <t>STHBKK012301002150</t>
  </si>
  <si>
    <t>นางสาว วิลาวัลย์ ศรีคำ</t>
  </si>
  <si>
    <t>STHBKK012301002151</t>
  </si>
  <si>
    <t>นางสาว ยุพิน กรลำ</t>
  </si>
  <si>
    <t>STHBKK012301002152</t>
  </si>
  <si>
    <t>STHBKK012301002154</t>
  </si>
  <si>
    <t>STHBKK012301002155</t>
  </si>
  <si>
    <t>STHBKK012301002156</t>
  </si>
  <si>
    <t>STHBKK012301002157</t>
  </si>
  <si>
    <t>นาย หทัยทิพย์ สารวรรณ</t>
  </si>
  <si>
    <t>STHBKK012301002158</t>
  </si>
  <si>
    <t>STHBKK012301002159</t>
  </si>
  <si>
    <t>STHBKK012301002160</t>
  </si>
  <si>
    <t>STHBKK012301002161</t>
  </si>
  <si>
    <t>นาย ธนกฤต แก้วศรีงาม</t>
  </si>
  <si>
    <t>STHBKK012301002162</t>
  </si>
  <si>
    <t>STHBKK012301002163</t>
  </si>
  <si>
    <t>STHBKK012301002165</t>
  </si>
  <si>
    <t>นางสาว ธันย์ชนก ชีแวง</t>
  </si>
  <si>
    <t>STHBKK012301002166</t>
  </si>
  <si>
    <t>STHONLIN2301000525</t>
  </si>
  <si>
    <t>STHONLIN2301000530</t>
  </si>
  <si>
    <t>STHONLIN2301000531</t>
  </si>
  <si>
    <t>STHONLIN2301000532</t>
  </si>
  <si>
    <t>นาย สาธิต โตตรุชัย</t>
  </si>
  <si>
    <t>STHONLIN2301000534</t>
  </si>
  <si>
    <t>นาย ดำรงค์ ปฏิสังข์</t>
  </si>
  <si>
    <t>STHONLIN2301000536</t>
  </si>
  <si>
    <t>นางสาว น้ำเพชร อภิบุญญาวรกุล</t>
  </si>
  <si>
    <t>STHONLIN2301000537</t>
  </si>
  <si>
    <t>STHONLIN2301000538</t>
  </si>
  <si>
    <t>STHONLIN2301000539</t>
  </si>
  <si>
    <t>STHONLIN2301000541</t>
  </si>
  <si>
    <t>STHONLIN2301000542</t>
  </si>
  <si>
    <t>STHONLIN2301000543</t>
  </si>
  <si>
    <t>STHONLIN2301000544</t>
  </si>
  <si>
    <t>STHONLIN2301000545</t>
  </si>
  <si>
    <t>STHONLIN2301000549</t>
  </si>
  <si>
    <t>STHONLIN2301000550</t>
  </si>
  <si>
    <t>STHONLIN2301000563</t>
  </si>
  <si>
    <t>STHONLIN2301000565</t>
  </si>
  <si>
    <t>STHONLIN2301000567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</si>
</sst>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21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7.0"/>
      <color theme="1"/>
      <name val="Calibri"/>
    </font>
    <font>
      <sz val="18.0"/>
      <color theme="1"/>
      <name val="Calibri"/>
    </font>
    <font>
      <sz val="14.0"/>
      <color theme="1"/>
      <name val="Arial"/>
      <scheme val="minor"/>
    </font>
    <font>
      <sz val="14.0"/>
      <color theme="1"/>
      <name val="Arial"/>
    </font>
    <font>
      <sz val="14.0"/>
      <color rgb="FF000000"/>
      <name val="&quot;Times New Roman&quot;"/>
    </font>
    <font>
      <sz val="14.0"/>
      <color theme="1"/>
      <name val="Calibri"/>
    </font>
    <font>
      <b/>
      <sz val="18.0"/>
      <color theme="1"/>
      <name val="Calibri"/>
    </font>
    <font>
      <sz val="14.0"/>
      <color rgb="FF000000"/>
      <name val="Calibri"/>
    </font>
    <font>
      <color theme="1"/>
      <name val="Arial"/>
      <scheme val="minor"/>
    </font>
    <font>
      <sz val="16.0"/>
      <color theme="1"/>
      <name val="Calibri"/>
    </font>
    <font>
      <sz val="16.0"/>
      <color rgb="FF000000"/>
      <name val="Calibri"/>
    </font>
    <font>
      <sz val="18.0"/>
      <color rgb="FFFF0000"/>
      <name val="Calibri"/>
    </font>
    <font>
      <sz val="18.0"/>
      <color rgb="FF000000"/>
      <name val="Calibri"/>
    </font>
    <font>
      <sz val="12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8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horizontal="left" readingOrder="0" vertical="bottom"/>
    </xf>
    <xf borderId="7" fillId="0" fontId="6" numFmtId="4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readingOrder="0" vertical="bottom"/>
    </xf>
    <xf borderId="7" fillId="4" fontId="7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horizontal="right" vertical="bottom"/>
    </xf>
    <xf borderId="7" fillId="0" fontId="6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right" vertical="bottom"/>
    </xf>
    <xf borderId="9" fillId="0" fontId="8" numFmtId="38" xfId="0" applyAlignment="1" applyBorder="1" applyFont="1" applyNumberFormat="1">
      <alignment readingOrder="0"/>
    </xf>
    <xf borderId="0" fillId="4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9" fillId="0" fontId="10" numFmtId="38" xfId="0" applyAlignment="1" applyBorder="1" applyFont="1" applyNumberFormat="1">
      <alignment horizontal="left" readingOrder="0" shrinkToFit="0" vertical="bottom" wrapText="0"/>
    </xf>
    <xf borderId="7" fillId="4" fontId="7" numFmtId="38" xfId="0" applyAlignment="1" applyBorder="1" applyFont="1" applyNumberFormat="1">
      <alignment horizontal="right" readingOrder="0" vertical="bottom"/>
    </xf>
    <xf borderId="9" fillId="0" fontId="11" numFmtId="38" xfId="0" applyAlignment="1" applyBorder="1" applyFont="1" applyNumberFormat="1">
      <alignment horizontal="center" vertical="bottom"/>
    </xf>
    <xf borderId="7" fillId="0" fontId="6" numFmtId="165" xfId="0" applyAlignment="1" applyBorder="1" applyFont="1" applyNumberFormat="1">
      <alignment horizontal="right" vertical="bottom"/>
    </xf>
    <xf borderId="7" fillId="0" fontId="6" numFmtId="4" xfId="0" applyAlignment="1" applyBorder="1" applyFont="1" applyNumberFormat="1">
      <alignment vertical="bottom"/>
    </xf>
    <xf borderId="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7" fillId="0" fontId="6" numFmtId="38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6" numFmtId="166" xfId="0" applyAlignment="1" applyBorder="1" applyFont="1" applyNumberFormat="1">
      <alignment horizontal="center" vertical="bottom"/>
    </xf>
    <xf borderId="7" fillId="4" fontId="6" numFmtId="38" xfId="0" applyAlignment="1" applyBorder="1" applyFont="1" applyNumberFormat="1">
      <alignment horizontal="center" vertical="bottom"/>
    </xf>
    <xf borderId="9" fillId="0" fontId="9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6" fillId="4" fontId="12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7" fillId="4" fontId="6" numFmtId="38" xfId="0" applyAlignment="1" applyBorder="1" applyFont="1" applyNumberFormat="1">
      <alignment horizontal="right" readingOrder="0" vertical="bottom"/>
    </xf>
    <xf borderId="9" fillId="0" fontId="11" numFmtId="38" xfId="0" applyAlignment="1" applyBorder="1" applyFont="1" applyNumberFormat="1">
      <alignment horizontal="center" readingOrder="0" vertical="bottom"/>
    </xf>
    <xf borderId="7" fillId="0" fontId="6" numFmtId="165" xfId="0" applyAlignment="1" applyBorder="1" applyFont="1" applyNumberFormat="1">
      <alignment horizontal="right" readingOrder="0" vertical="bottom"/>
    </xf>
    <xf borderId="8" fillId="4" fontId="6" numFmtId="0" xfId="0" applyAlignment="1" applyBorder="1" applyFont="1">
      <alignment horizontal="center" readingOrder="0" vertical="bottom"/>
    </xf>
    <xf borderId="9" fillId="0" fontId="11" numFmtId="38" xfId="0" applyAlignment="1" applyBorder="1" applyFont="1" applyNumberFormat="1">
      <alignment horizontal="center" readingOrder="0"/>
    </xf>
    <xf borderId="9" fillId="0" fontId="13" numFmtId="38" xfId="0" applyAlignment="1" applyBorder="1" applyFont="1" applyNumberFormat="1">
      <alignment horizontal="center" readingOrder="0" shrinkToFit="0" vertical="bottom" wrapText="0"/>
    </xf>
    <xf borderId="9" fillId="4" fontId="7" numFmtId="38" xfId="0" applyAlignment="1" applyBorder="1" applyFont="1" applyNumberFormat="1">
      <alignment readingOrder="0" vertical="bottom"/>
    </xf>
    <xf borderId="9" fillId="0" fontId="14" numFmtId="0" xfId="0" applyBorder="1" applyFont="1"/>
    <xf borderId="7" fillId="0" fontId="6" numFmtId="166" xfId="0" applyAlignment="1" applyBorder="1" applyFont="1" applyNumberFormat="1">
      <alignment horizontal="center" readingOrder="0" vertical="bottom"/>
    </xf>
    <xf borderId="9" fillId="0" fontId="15" numFmtId="38" xfId="0" applyAlignment="1" applyBorder="1" applyFont="1" applyNumberFormat="1">
      <alignment horizontal="center" readingOrder="0"/>
    </xf>
    <xf borderId="9" fillId="0" fontId="16" numFmtId="38" xfId="0" applyAlignment="1" applyBorder="1" applyFont="1" applyNumberFormat="1">
      <alignment horizontal="center" readingOrder="0" shrinkToFit="0" vertical="bottom" wrapText="0"/>
    </xf>
    <xf borderId="5" fillId="3" fontId="4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center"/>
    </xf>
    <xf borderId="7" fillId="4" fontId="17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center" readingOrder="0" vertical="bottom"/>
    </xf>
    <xf borderId="9" fillId="0" fontId="9" numFmtId="0" xfId="0" applyAlignment="1" applyBorder="1" applyFont="1">
      <alignment readingOrder="0" vertical="bottom"/>
    </xf>
    <xf borderId="7" fillId="4" fontId="18" numFmtId="38" xfId="0" applyAlignment="1" applyBorder="1" applyFont="1" applyNumberFormat="1">
      <alignment horizontal="right" readingOrder="0" vertical="bottom"/>
    </xf>
    <xf borderId="7" fillId="0" fontId="6" numFmtId="167" xfId="0" applyAlignment="1" applyBorder="1" applyFont="1" applyNumberFormat="1">
      <alignment readingOrder="0" vertical="bottom"/>
    </xf>
    <xf borderId="9" fillId="0" fontId="6" numFmtId="0" xfId="0" applyAlignment="1" applyBorder="1" applyFont="1">
      <alignment readingOrder="0" vertical="bottom"/>
    </xf>
    <xf borderId="0" fillId="4" fontId="6" numFmtId="0" xfId="0" applyAlignment="1" applyFont="1">
      <alignment vertical="bottom"/>
    </xf>
    <xf borderId="0" fillId="4" fontId="19" numFmtId="0" xfId="0" applyAlignment="1" applyFont="1">
      <alignment vertical="bottom"/>
    </xf>
    <xf borderId="9" fillId="0" fontId="6" numFmtId="0" xfId="0" applyAlignment="1" applyBorder="1" applyFont="1">
      <alignment vertical="bottom"/>
    </xf>
    <xf borderId="0" fillId="4" fontId="11" numFmtId="0" xfId="0" applyAlignment="1" applyFont="1">
      <alignment vertical="bottom"/>
    </xf>
    <xf borderId="0" fillId="4" fontId="20" numFmtId="0" xfId="0" applyAlignment="1" applyFont="1">
      <alignment vertical="bottom"/>
    </xf>
    <xf borderId="7" fillId="0" fontId="20" numFmtId="0" xfId="0" applyAlignment="1" applyBorder="1" applyFont="1">
      <alignment vertical="bottom"/>
    </xf>
    <xf borderId="9" fillId="0" fontId="6" numFmtId="0" xfId="0" applyAlignment="1" applyBorder="1" applyFont="1">
      <alignment horizontal="center" readingOrder="0" vertical="bottom"/>
    </xf>
    <xf borderId="7" fillId="4" fontId="12" numFmtId="166" xfId="0" applyAlignment="1" applyBorder="1" applyFont="1" applyNumberFormat="1">
      <alignment horizontal="center" vertical="bottom"/>
    </xf>
    <xf borderId="0" fillId="4" fontId="3" numFmtId="38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7" fillId="4" fontId="7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44924.0</v>
      </c>
      <c r="C5" s="17" t="s">
        <v>22</v>
      </c>
      <c r="D5" s="18">
        <v>52083.0</v>
      </c>
      <c r="E5" s="19" t="s">
        <v>23</v>
      </c>
      <c r="F5" s="20"/>
      <c r="G5" s="20"/>
      <c r="H5" s="20"/>
      <c r="I5" s="21">
        <v>25000.0</v>
      </c>
      <c r="J5" s="22"/>
      <c r="K5" s="20"/>
      <c r="L5" s="20"/>
      <c r="M5" s="20"/>
      <c r="N5" s="20"/>
      <c r="O5" s="20"/>
      <c r="P5" s="23">
        <v>25000.0</v>
      </c>
      <c r="Q5" s="24">
        <f t="shared" ref="Q5:Q64" si="1">F5+G5+H5+I5+J5+K5+L5+N5+O5-P5</f>
        <v>0</v>
      </c>
      <c r="R5" s="25" t="s">
        <v>24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44924.0</v>
      </c>
      <c r="C6" s="17" t="s">
        <v>25</v>
      </c>
      <c r="D6" s="18">
        <v>61429.0</v>
      </c>
      <c r="E6" s="19" t="s">
        <v>26</v>
      </c>
      <c r="F6" s="22"/>
      <c r="G6" s="20"/>
      <c r="H6" s="20"/>
      <c r="I6" s="21">
        <v>2650.0</v>
      </c>
      <c r="J6" s="22"/>
      <c r="K6" s="20"/>
      <c r="L6" s="20"/>
      <c r="M6" s="20"/>
      <c r="N6" s="20"/>
      <c r="O6" s="20"/>
      <c r="P6" s="23">
        <v>2650.0</v>
      </c>
      <c r="Q6" s="24">
        <f t="shared" si="1"/>
        <v>0</v>
      </c>
      <c r="R6" s="28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44924.0</v>
      </c>
      <c r="C7" s="17" t="s">
        <v>28</v>
      </c>
      <c r="D7" s="18">
        <v>26831.0</v>
      </c>
      <c r="E7" s="19" t="s">
        <v>29</v>
      </c>
      <c r="F7" s="20"/>
      <c r="G7" s="22"/>
      <c r="H7" s="20"/>
      <c r="I7" s="20"/>
      <c r="J7" s="21">
        <v>15000.0</v>
      </c>
      <c r="K7" s="20"/>
      <c r="L7" s="20"/>
      <c r="M7" s="20"/>
      <c r="N7" s="20"/>
      <c r="O7" s="20"/>
      <c r="P7" s="23">
        <v>15000.0</v>
      </c>
      <c r="Q7" s="24">
        <f t="shared" si="1"/>
        <v>0</v>
      </c>
      <c r="R7" s="28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44924.0</v>
      </c>
      <c r="C8" s="17" t="s">
        <v>31</v>
      </c>
      <c r="D8" s="18">
        <v>70337.0</v>
      </c>
      <c r="E8" s="19" t="s">
        <v>32</v>
      </c>
      <c r="F8" s="20"/>
      <c r="G8" s="20"/>
      <c r="H8" s="20"/>
      <c r="I8" s="21">
        <v>3900.0</v>
      </c>
      <c r="J8" s="22"/>
      <c r="K8" s="20"/>
      <c r="L8" s="20"/>
      <c r="M8" s="20"/>
      <c r="N8" s="20"/>
      <c r="O8" s="20"/>
      <c r="P8" s="23">
        <v>3900.0</v>
      </c>
      <c r="Q8" s="24">
        <f t="shared" si="1"/>
        <v>0</v>
      </c>
      <c r="R8" s="28" t="s">
        <v>30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44924.0</v>
      </c>
      <c r="C9" s="17" t="s">
        <v>33</v>
      </c>
      <c r="D9" s="18">
        <v>50596.0</v>
      </c>
      <c r="E9" s="19" t="s">
        <v>34</v>
      </c>
      <c r="F9" s="20"/>
      <c r="G9" s="20"/>
      <c r="H9" s="20"/>
      <c r="I9" s="21">
        <v>6250.0</v>
      </c>
      <c r="J9" s="22"/>
      <c r="K9" s="20"/>
      <c r="L9" s="20"/>
      <c r="M9" s="20"/>
      <c r="N9" s="20"/>
      <c r="O9" s="20"/>
      <c r="P9" s="23">
        <v>6250.0</v>
      </c>
      <c r="Q9" s="24">
        <f t="shared" si="1"/>
        <v>0</v>
      </c>
      <c r="R9" s="28" t="s">
        <v>24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44925.0</v>
      </c>
      <c r="C10" s="17" t="s">
        <v>35</v>
      </c>
      <c r="D10" s="18">
        <v>53089.0</v>
      </c>
      <c r="E10" s="19" t="s">
        <v>36</v>
      </c>
      <c r="F10" s="20"/>
      <c r="G10" s="20"/>
      <c r="H10" s="20"/>
      <c r="I10" s="21">
        <v>1400.0</v>
      </c>
      <c r="J10" s="20"/>
      <c r="K10" s="22"/>
      <c r="L10" s="20"/>
      <c r="M10" s="20"/>
      <c r="N10" s="20"/>
      <c r="O10" s="20"/>
      <c r="P10" s="23">
        <v>1400.0</v>
      </c>
      <c r="Q10" s="24">
        <f t="shared" si="1"/>
        <v>0</v>
      </c>
      <c r="R10" s="28" t="s">
        <v>37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44925.0</v>
      </c>
      <c r="C11" s="17" t="s">
        <v>38</v>
      </c>
      <c r="D11" s="18">
        <v>34956.0</v>
      </c>
      <c r="E11" s="19" t="s">
        <v>39</v>
      </c>
      <c r="F11" s="20"/>
      <c r="G11" s="20"/>
      <c r="H11" s="20"/>
      <c r="I11" s="20"/>
      <c r="J11" s="21">
        <v>3600.0</v>
      </c>
      <c r="K11" s="20"/>
      <c r="L11" s="20"/>
      <c r="M11" s="20"/>
      <c r="N11" s="20"/>
      <c r="O11" s="20"/>
      <c r="P11" s="23">
        <v>3600.0</v>
      </c>
      <c r="Q11" s="24">
        <f t="shared" si="1"/>
        <v>0</v>
      </c>
      <c r="R11" s="28" t="s">
        <v>37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44929.0</v>
      </c>
      <c r="C12" s="17" t="s">
        <v>40</v>
      </c>
      <c r="D12" s="18">
        <v>62146.0</v>
      </c>
      <c r="E12" s="19" t="s">
        <v>41</v>
      </c>
      <c r="F12" s="20"/>
      <c r="G12" s="20"/>
      <c r="H12" s="20"/>
      <c r="I12" s="21">
        <v>700.0</v>
      </c>
      <c r="J12" s="20"/>
      <c r="K12" s="20"/>
      <c r="L12" s="20"/>
      <c r="M12" s="20"/>
      <c r="N12" s="20"/>
      <c r="O12" s="20"/>
      <c r="P12" s="23">
        <v>700.0</v>
      </c>
      <c r="Q12" s="24">
        <f t="shared" si="1"/>
        <v>0</v>
      </c>
      <c r="R12" s="28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44929.0</v>
      </c>
      <c r="C13" s="17" t="s">
        <v>43</v>
      </c>
      <c r="D13" s="18">
        <v>52206.0</v>
      </c>
      <c r="E13" s="19" t="s">
        <v>44</v>
      </c>
      <c r="F13" s="20"/>
      <c r="G13" s="20"/>
      <c r="H13" s="20"/>
      <c r="I13" s="21">
        <v>1250.0</v>
      </c>
      <c r="J13" s="20"/>
      <c r="K13" s="20"/>
      <c r="L13" s="20"/>
      <c r="M13" s="20"/>
      <c r="N13" s="20"/>
      <c r="O13" s="20"/>
      <c r="P13" s="23">
        <v>1250.0</v>
      </c>
      <c r="Q13" s="24">
        <f t="shared" si="1"/>
        <v>0</v>
      </c>
      <c r="R13" s="28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44929.0</v>
      </c>
      <c r="C14" s="17" t="s">
        <v>45</v>
      </c>
      <c r="D14" s="18">
        <v>59904.0</v>
      </c>
      <c r="E14" s="19" t="s">
        <v>46</v>
      </c>
      <c r="F14" s="20"/>
      <c r="G14" s="20"/>
      <c r="H14" s="20"/>
      <c r="I14" s="21">
        <v>3200.0</v>
      </c>
      <c r="J14" s="20"/>
      <c r="K14" s="20"/>
      <c r="L14" s="20"/>
      <c r="M14" s="20"/>
      <c r="N14" s="20"/>
      <c r="O14" s="20"/>
      <c r="P14" s="23">
        <v>3200.0</v>
      </c>
      <c r="Q14" s="24">
        <f t="shared" si="1"/>
        <v>0</v>
      </c>
      <c r="R14" s="28" t="s">
        <v>42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44929.0</v>
      </c>
      <c r="C15" s="17" t="s">
        <v>47</v>
      </c>
      <c r="D15" s="18">
        <v>75201.0</v>
      </c>
      <c r="E15" s="19" t="s">
        <v>48</v>
      </c>
      <c r="F15" s="20"/>
      <c r="G15" s="20"/>
      <c r="H15" s="20"/>
      <c r="I15" s="21">
        <v>500.0</v>
      </c>
      <c r="J15" s="22"/>
      <c r="K15" s="20"/>
      <c r="L15" s="20"/>
      <c r="M15" s="20"/>
      <c r="N15" s="20"/>
      <c r="O15" s="20"/>
      <c r="P15" s="23">
        <v>500.0</v>
      </c>
      <c r="Q15" s="24">
        <f t="shared" si="1"/>
        <v>0</v>
      </c>
      <c r="R15" s="28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44929.0</v>
      </c>
      <c r="C16" s="17" t="s">
        <v>49</v>
      </c>
      <c r="D16" s="18">
        <v>43955.0</v>
      </c>
      <c r="E16" s="19" t="s">
        <v>50</v>
      </c>
      <c r="F16" s="20"/>
      <c r="G16" s="20"/>
      <c r="H16" s="20"/>
      <c r="I16" s="21">
        <v>5000.0</v>
      </c>
      <c r="J16" s="20"/>
      <c r="K16" s="20"/>
      <c r="L16" s="20"/>
      <c r="M16" s="20"/>
      <c r="N16" s="20"/>
      <c r="O16" s="20"/>
      <c r="P16" s="23">
        <v>5000.0</v>
      </c>
      <c r="Q16" s="24">
        <f t="shared" si="1"/>
        <v>0</v>
      </c>
      <c r="R16" s="28" t="s">
        <v>42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44929.0</v>
      </c>
      <c r="C17" s="17" t="s">
        <v>51</v>
      </c>
      <c r="D17" s="18">
        <v>69093.0</v>
      </c>
      <c r="E17" s="19" t="s">
        <v>52</v>
      </c>
      <c r="F17" s="20"/>
      <c r="G17" s="20"/>
      <c r="H17" s="20"/>
      <c r="I17" s="21">
        <v>500.0</v>
      </c>
      <c r="J17" s="20"/>
      <c r="K17" s="20"/>
      <c r="L17" s="20"/>
      <c r="M17" s="20"/>
      <c r="N17" s="20"/>
      <c r="O17" s="20"/>
      <c r="P17" s="23">
        <v>500.0</v>
      </c>
      <c r="Q17" s="24">
        <f t="shared" si="1"/>
        <v>0</v>
      </c>
      <c r="R17" s="28" t="s">
        <v>27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44929.0</v>
      </c>
      <c r="C18" s="17" t="s">
        <v>53</v>
      </c>
      <c r="D18" s="18">
        <v>52032.0</v>
      </c>
      <c r="E18" s="19" t="s">
        <v>54</v>
      </c>
      <c r="F18" s="20"/>
      <c r="G18" s="20"/>
      <c r="H18" s="20"/>
      <c r="I18" s="21">
        <v>2500.0</v>
      </c>
      <c r="J18" s="20"/>
      <c r="K18" s="20"/>
      <c r="L18" s="20"/>
      <c r="M18" s="20"/>
      <c r="N18" s="20"/>
      <c r="O18" s="20"/>
      <c r="P18" s="23">
        <v>2500.0</v>
      </c>
      <c r="Q18" s="24">
        <f t="shared" si="1"/>
        <v>0</v>
      </c>
      <c r="R18" s="28" t="s">
        <v>55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44929.0</v>
      </c>
      <c r="C19" s="17" t="s">
        <v>56</v>
      </c>
      <c r="D19" s="18">
        <v>53495.0</v>
      </c>
      <c r="E19" s="19" t="s">
        <v>57</v>
      </c>
      <c r="F19" s="20"/>
      <c r="G19" s="20"/>
      <c r="H19" s="20"/>
      <c r="I19" s="21">
        <v>10000.0</v>
      </c>
      <c r="J19" s="22"/>
      <c r="K19" s="20"/>
      <c r="L19" s="20"/>
      <c r="M19" s="20"/>
      <c r="N19" s="20"/>
      <c r="O19" s="20"/>
      <c r="P19" s="23">
        <v>10000.0</v>
      </c>
      <c r="Q19" s="24">
        <f t="shared" si="1"/>
        <v>0</v>
      </c>
      <c r="R19" s="28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44929.0</v>
      </c>
      <c r="C20" s="17" t="s">
        <v>58</v>
      </c>
      <c r="D20" s="18">
        <v>10250.0</v>
      </c>
      <c r="E20" s="19" t="s">
        <v>59</v>
      </c>
      <c r="F20" s="20"/>
      <c r="G20" s="20"/>
      <c r="H20" s="20"/>
      <c r="I20" s="21">
        <v>2650.0</v>
      </c>
      <c r="J20" s="20"/>
      <c r="K20" s="20"/>
      <c r="L20" s="20"/>
      <c r="M20" s="20"/>
      <c r="N20" s="20"/>
      <c r="O20" s="20"/>
      <c r="P20" s="23">
        <v>2650.0</v>
      </c>
      <c r="Q20" s="24">
        <f t="shared" si="1"/>
        <v>0</v>
      </c>
      <c r="R20" s="28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44929.0</v>
      </c>
      <c r="C21" s="17" t="s">
        <v>60</v>
      </c>
      <c r="D21" s="18">
        <v>53249.0</v>
      </c>
      <c r="E21" s="19" t="s">
        <v>61</v>
      </c>
      <c r="F21" s="20"/>
      <c r="G21" s="20"/>
      <c r="H21" s="20"/>
      <c r="I21" s="20"/>
      <c r="J21" s="21">
        <v>15000.0</v>
      </c>
      <c r="K21" s="20"/>
      <c r="L21" s="20"/>
      <c r="M21" s="20"/>
      <c r="N21" s="20"/>
      <c r="O21" s="20"/>
      <c r="P21" s="23">
        <v>15000.0</v>
      </c>
      <c r="Q21" s="24">
        <f t="shared" si="1"/>
        <v>0</v>
      </c>
      <c r="R21" s="28" t="s">
        <v>27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44929.0</v>
      </c>
      <c r="C22" s="17" t="s">
        <v>62</v>
      </c>
      <c r="D22" s="18">
        <v>53249.0</v>
      </c>
      <c r="E22" s="19" t="s">
        <v>61</v>
      </c>
      <c r="F22" s="20"/>
      <c r="G22" s="20"/>
      <c r="H22" s="20"/>
      <c r="I22" s="20"/>
      <c r="J22" s="29">
        <v>300.0</v>
      </c>
      <c r="K22" s="20"/>
      <c r="L22" s="20"/>
      <c r="M22" s="20"/>
      <c r="N22" s="20"/>
      <c r="O22" s="20"/>
      <c r="P22" s="23">
        <v>300.0</v>
      </c>
      <c r="Q22" s="24">
        <f t="shared" si="1"/>
        <v>0</v>
      </c>
      <c r="R22" s="28" t="s">
        <v>27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44929.0</v>
      </c>
      <c r="C23" s="17" t="s">
        <v>63</v>
      </c>
      <c r="D23" s="18">
        <v>61553.0</v>
      </c>
      <c r="E23" s="19" t="s">
        <v>64</v>
      </c>
      <c r="F23" s="20"/>
      <c r="G23" s="20"/>
      <c r="H23" s="20"/>
      <c r="I23" s="20"/>
      <c r="J23" s="29">
        <v>5150.0</v>
      </c>
      <c r="K23" s="20"/>
      <c r="L23" s="20"/>
      <c r="M23" s="20"/>
      <c r="N23" s="20"/>
      <c r="O23" s="20"/>
      <c r="P23" s="23">
        <v>5150.0</v>
      </c>
      <c r="Q23" s="24">
        <f t="shared" si="1"/>
        <v>0</v>
      </c>
      <c r="R23" s="28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44929.0</v>
      </c>
      <c r="C24" s="17" t="s">
        <v>65</v>
      </c>
      <c r="D24" s="18">
        <v>49271.0</v>
      </c>
      <c r="E24" s="19" t="s">
        <v>66</v>
      </c>
      <c r="F24" s="20"/>
      <c r="G24" s="20"/>
      <c r="H24" s="20"/>
      <c r="I24" s="20"/>
      <c r="J24" s="29">
        <v>5150.0</v>
      </c>
      <c r="K24" s="20"/>
      <c r="L24" s="20"/>
      <c r="M24" s="20"/>
      <c r="N24" s="20"/>
      <c r="O24" s="20"/>
      <c r="P24" s="23">
        <v>5150.0</v>
      </c>
      <c r="Q24" s="24">
        <f t="shared" si="1"/>
        <v>0</v>
      </c>
      <c r="R24" s="28" t="s">
        <v>55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44929.0</v>
      </c>
      <c r="C25" s="17" t="s">
        <v>67</v>
      </c>
      <c r="D25" s="18">
        <v>36784.0</v>
      </c>
      <c r="E25" s="19" t="s">
        <v>68</v>
      </c>
      <c r="F25" s="20"/>
      <c r="G25" s="20"/>
      <c r="H25" s="20"/>
      <c r="I25" s="20"/>
      <c r="J25" s="21">
        <v>5150.0</v>
      </c>
      <c r="K25" s="20"/>
      <c r="L25" s="20"/>
      <c r="M25" s="20"/>
      <c r="N25" s="20"/>
      <c r="O25" s="20"/>
      <c r="P25" s="23">
        <v>5150.0</v>
      </c>
      <c r="Q25" s="24">
        <f t="shared" si="1"/>
        <v>0</v>
      </c>
      <c r="R25" s="28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44929.0</v>
      </c>
      <c r="C26" s="17" t="s">
        <v>69</v>
      </c>
      <c r="D26" s="18">
        <v>63830.0</v>
      </c>
      <c r="E26" s="19" t="s">
        <v>70</v>
      </c>
      <c r="F26" s="20"/>
      <c r="G26" s="20"/>
      <c r="H26" s="20"/>
      <c r="I26" s="20"/>
      <c r="J26" s="29">
        <v>2650.0</v>
      </c>
      <c r="K26" s="20"/>
      <c r="L26" s="20"/>
      <c r="M26" s="20"/>
      <c r="N26" s="20"/>
      <c r="O26" s="20"/>
      <c r="P26" s="23">
        <v>2650.0</v>
      </c>
      <c r="Q26" s="24">
        <f t="shared" si="1"/>
        <v>0</v>
      </c>
      <c r="R26" s="28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44929.0</v>
      </c>
      <c r="C27" s="17" t="s">
        <v>71</v>
      </c>
      <c r="D27" s="18">
        <v>66276.0</v>
      </c>
      <c r="E27" s="19" t="s">
        <v>72</v>
      </c>
      <c r="F27" s="20"/>
      <c r="G27" s="20"/>
      <c r="H27" s="20"/>
      <c r="I27" s="21">
        <v>2500.0</v>
      </c>
      <c r="J27" s="21"/>
      <c r="K27" s="20"/>
      <c r="L27" s="20"/>
      <c r="M27" s="20"/>
      <c r="N27" s="20"/>
      <c r="O27" s="20"/>
      <c r="P27" s="23">
        <v>2500.0</v>
      </c>
      <c r="Q27" s="24">
        <f t="shared" si="1"/>
        <v>0</v>
      </c>
      <c r="R27" s="28" t="s">
        <v>27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44929.0</v>
      </c>
      <c r="C28" s="17" t="s">
        <v>73</v>
      </c>
      <c r="D28" s="18">
        <v>74424.0</v>
      </c>
      <c r="E28" s="19" t="s">
        <v>74</v>
      </c>
      <c r="F28" s="20"/>
      <c r="G28" s="20"/>
      <c r="H28" s="20"/>
      <c r="I28" s="21">
        <v>9775.0</v>
      </c>
      <c r="J28" s="21"/>
      <c r="K28" s="22"/>
      <c r="L28" s="20"/>
      <c r="M28" s="20"/>
      <c r="N28" s="20"/>
      <c r="O28" s="20"/>
      <c r="P28" s="23">
        <v>9775.0</v>
      </c>
      <c r="Q28" s="24">
        <f t="shared" si="1"/>
        <v>0</v>
      </c>
      <c r="R28" s="28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44929.0</v>
      </c>
      <c r="C29" s="17" t="s">
        <v>75</v>
      </c>
      <c r="D29" s="18">
        <v>33616.0</v>
      </c>
      <c r="E29" s="19" t="s">
        <v>76</v>
      </c>
      <c r="F29" s="20"/>
      <c r="G29" s="20"/>
      <c r="H29" s="20"/>
      <c r="I29" s="20"/>
      <c r="J29" s="21">
        <v>1600.0</v>
      </c>
      <c r="K29" s="20"/>
      <c r="L29" s="20"/>
      <c r="M29" s="20"/>
      <c r="N29" s="20"/>
      <c r="O29" s="20"/>
      <c r="P29" s="23">
        <v>1600.0</v>
      </c>
      <c r="Q29" s="24">
        <f t="shared" si="1"/>
        <v>0</v>
      </c>
      <c r="R29" s="28" t="s">
        <v>27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44929.0</v>
      </c>
      <c r="C30" s="17" t="s">
        <v>77</v>
      </c>
      <c r="D30" s="18">
        <v>35518.0</v>
      </c>
      <c r="E30" s="19" t="s">
        <v>78</v>
      </c>
      <c r="F30" s="20"/>
      <c r="G30" s="20"/>
      <c r="H30" s="20"/>
      <c r="I30" s="21">
        <v>2650.0</v>
      </c>
      <c r="J30" s="20"/>
      <c r="K30" s="20"/>
      <c r="L30" s="20"/>
      <c r="M30" s="20"/>
      <c r="N30" s="20"/>
      <c r="O30" s="20"/>
      <c r="P30" s="23">
        <v>2650.0</v>
      </c>
      <c r="Q30" s="24">
        <f t="shared" si="1"/>
        <v>0</v>
      </c>
      <c r="R30" s="28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44929.0</v>
      </c>
      <c r="C31" s="17" t="s">
        <v>79</v>
      </c>
      <c r="D31" s="18">
        <v>55562.0</v>
      </c>
      <c r="E31" s="19" t="s">
        <v>80</v>
      </c>
      <c r="F31" s="20"/>
      <c r="G31" s="20"/>
      <c r="H31" s="20"/>
      <c r="I31" s="21">
        <v>10000.0</v>
      </c>
      <c r="J31" s="20"/>
      <c r="K31" s="20"/>
      <c r="L31" s="20"/>
      <c r="M31" s="20"/>
      <c r="N31" s="20"/>
      <c r="O31" s="20"/>
      <c r="P31" s="23">
        <v>10000.0</v>
      </c>
      <c r="Q31" s="24">
        <f t="shared" si="1"/>
        <v>0</v>
      </c>
      <c r="R31" s="28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44929.0</v>
      </c>
      <c r="C32" s="17" t="s">
        <v>81</v>
      </c>
      <c r="D32" s="18">
        <v>68268.0</v>
      </c>
      <c r="E32" s="19" t="s">
        <v>82</v>
      </c>
      <c r="F32" s="20"/>
      <c r="G32" s="20"/>
      <c r="H32" s="20"/>
      <c r="I32" s="21">
        <v>300.0</v>
      </c>
      <c r="J32" s="20"/>
      <c r="K32" s="20"/>
      <c r="L32" s="20"/>
      <c r="M32" s="20"/>
      <c r="N32" s="20"/>
      <c r="O32" s="20"/>
      <c r="P32" s="23">
        <v>300.0</v>
      </c>
      <c r="Q32" s="24">
        <f t="shared" si="1"/>
        <v>0</v>
      </c>
      <c r="R32" s="28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44929.0</v>
      </c>
      <c r="C33" s="17" t="s">
        <v>83</v>
      </c>
      <c r="D33" s="18">
        <v>53283.0</v>
      </c>
      <c r="E33" s="19" t="s">
        <v>84</v>
      </c>
      <c r="F33" s="20"/>
      <c r="G33" s="20"/>
      <c r="H33" s="20"/>
      <c r="I33" s="21">
        <v>5000.0</v>
      </c>
      <c r="J33" s="20"/>
      <c r="K33" s="20"/>
      <c r="L33" s="20"/>
      <c r="M33" s="20"/>
      <c r="N33" s="20"/>
      <c r="O33" s="20"/>
      <c r="P33" s="23">
        <v>5000.0</v>
      </c>
      <c r="Q33" s="24">
        <f t="shared" si="1"/>
        <v>0</v>
      </c>
      <c r="R33" s="28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44929.0</v>
      </c>
      <c r="C34" s="17" t="s">
        <v>85</v>
      </c>
      <c r="D34" s="18">
        <v>43955.0</v>
      </c>
      <c r="E34" s="19" t="s">
        <v>50</v>
      </c>
      <c r="F34" s="20"/>
      <c r="G34" s="20"/>
      <c r="H34" s="20"/>
      <c r="I34" s="21">
        <v>300.0</v>
      </c>
      <c r="J34" s="20"/>
      <c r="K34" s="22"/>
      <c r="L34" s="20"/>
      <c r="M34" s="20"/>
      <c r="N34" s="20"/>
      <c r="O34" s="20"/>
      <c r="P34" s="23">
        <v>300.0</v>
      </c>
      <c r="Q34" s="24">
        <f t="shared" si="1"/>
        <v>0</v>
      </c>
      <c r="R34" s="28" t="s">
        <v>42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44929.0</v>
      </c>
      <c r="C35" s="17" t="s">
        <v>86</v>
      </c>
      <c r="D35" s="18">
        <v>43955.0</v>
      </c>
      <c r="E35" s="19" t="s">
        <v>50</v>
      </c>
      <c r="F35" s="20"/>
      <c r="G35" s="22"/>
      <c r="H35" s="20"/>
      <c r="I35" s="21">
        <v>1250.0</v>
      </c>
      <c r="J35" s="20"/>
      <c r="K35" s="20"/>
      <c r="L35" s="20"/>
      <c r="M35" s="20"/>
      <c r="N35" s="20"/>
      <c r="O35" s="20"/>
      <c r="P35" s="23">
        <v>1250.0</v>
      </c>
      <c r="Q35" s="24">
        <f t="shared" si="1"/>
        <v>0</v>
      </c>
      <c r="R35" s="28" t="s">
        <v>42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44929.0</v>
      </c>
      <c r="C36" s="17" t="s">
        <v>87</v>
      </c>
      <c r="D36" s="18">
        <v>56415.0</v>
      </c>
      <c r="E36" s="19" t="s">
        <v>88</v>
      </c>
      <c r="F36" s="20"/>
      <c r="G36" s="20"/>
      <c r="H36" s="20"/>
      <c r="I36" s="20"/>
      <c r="J36" s="21">
        <v>10000.0</v>
      </c>
      <c r="K36" s="20"/>
      <c r="L36" s="20"/>
      <c r="M36" s="20"/>
      <c r="N36" s="22"/>
      <c r="O36" s="20"/>
      <c r="P36" s="23">
        <v>10000.0</v>
      </c>
      <c r="Q36" s="24">
        <f t="shared" si="1"/>
        <v>0</v>
      </c>
      <c r="R36" s="28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44929.0</v>
      </c>
      <c r="C37" s="17" t="s">
        <v>89</v>
      </c>
      <c r="D37" s="18">
        <v>48910.0</v>
      </c>
      <c r="E37" s="19" t="s">
        <v>90</v>
      </c>
      <c r="F37" s="20"/>
      <c r="G37" s="20"/>
      <c r="H37" s="20"/>
      <c r="I37" s="21">
        <v>10000.0</v>
      </c>
      <c r="J37" s="20"/>
      <c r="K37" s="20"/>
      <c r="L37" s="20"/>
      <c r="M37" s="20"/>
      <c r="N37" s="20"/>
      <c r="O37" s="20"/>
      <c r="P37" s="23">
        <v>10000.0</v>
      </c>
      <c r="Q37" s="24">
        <f t="shared" si="1"/>
        <v>0</v>
      </c>
      <c r="R37" s="28" t="s">
        <v>42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44929.0</v>
      </c>
      <c r="C38" s="17" t="s">
        <v>91</v>
      </c>
      <c r="D38" s="18">
        <v>53283.0</v>
      </c>
      <c r="E38" s="19" t="s">
        <v>84</v>
      </c>
      <c r="F38" s="20"/>
      <c r="G38" s="20"/>
      <c r="H38" s="20"/>
      <c r="I38" s="21">
        <v>10400.0</v>
      </c>
      <c r="J38" s="20"/>
      <c r="K38" s="20"/>
      <c r="L38" s="20"/>
      <c r="M38" s="20"/>
      <c r="N38" s="20"/>
      <c r="O38" s="20"/>
      <c r="P38" s="23">
        <v>10400.0</v>
      </c>
      <c r="Q38" s="24">
        <f t="shared" si="1"/>
        <v>0</v>
      </c>
      <c r="R38" s="28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44929.0</v>
      </c>
      <c r="C39" s="17" t="s">
        <v>92</v>
      </c>
      <c r="D39" s="18">
        <v>64461.0</v>
      </c>
      <c r="E39" s="19" t="s">
        <v>93</v>
      </c>
      <c r="F39" s="21">
        <v>1450.0</v>
      </c>
      <c r="G39" s="20"/>
      <c r="H39" s="20"/>
      <c r="I39" s="20"/>
      <c r="J39" s="22"/>
      <c r="K39" s="20"/>
      <c r="L39" s="20"/>
      <c r="M39" s="20"/>
      <c r="N39" s="20"/>
      <c r="O39" s="20"/>
      <c r="P39" s="23">
        <v>1450.0</v>
      </c>
      <c r="Q39" s="24">
        <f t="shared" si="1"/>
        <v>0</v>
      </c>
      <c r="R39" s="28" t="s">
        <v>30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44929.0</v>
      </c>
      <c r="C40" s="17" t="s">
        <v>94</v>
      </c>
      <c r="D40" s="18">
        <v>64461.0</v>
      </c>
      <c r="E40" s="19" t="s">
        <v>93</v>
      </c>
      <c r="F40" s="21">
        <v>350.0</v>
      </c>
      <c r="G40" s="20"/>
      <c r="H40" s="20"/>
      <c r="I40" s="20"/>
      <c r="J40" s="22"/>
      <c r="K40" s="20"/>
      <c r="L40" s="20"/>
      <c r="M40" s="20"/>
      <c r="N40" s="20"/>
      <c r="O40" s="20"/>
      <c r="P40" s="23">
        <v>350.0</v>
      </c>
      <c r="Q40" s="24">
        <f t="shared" si="1"/>
        <v>0</v>
      </c>
      <c r="R40" s="28" t="s">
        <v>27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44929.0</v>
      </c>
      <c r="C41" s="17" t="s">
        <v>95</v>
      </c>
      <c r="D41" s="18">
        <v>64461.0</v>
      </c>
      <c r="E41" s="19" t="s">
        <v>93</v>
      </c>
      <c r="F41" s="21">
        <v>200.0</v>
      </c>
      <c r="G41" s="22"/>
      <c r="H41" s="20"/>
      <c r="I41" s="20"/>
      <c r="J41" s="20"/>
      <c r="K41" s="20"/>
      <c r="L41" s="20"/>
      <c r="M41" s="20"/>
      <c r="N41" s="20"/>
      <c r="O41" s="20"/>
      <c r="P41" s="23">
        <v>200.0</v>
      </c>
      <c r="Q41" s="24">
        <f t="shared" si="1"/>
        <v>0</v>
      </c>
      <c r="R41" s="28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44929.0</v>
      </c>
      <c r="C42" s="17" t="s">
        <v>96</v>
      </c>
      <c r="D42" s="18">
        <v>61420.0</v>
      </c>
      <c r="E42" s="19" t="s">
        <v>97</v>
      </c>
      <c r="F42" s="20"/>
      <c r="G42" s="20"/>
      <c r="H42" s="20"/>
      <c r="I42" s="21">
        <v>1500.0</v>
      </c>
      <c r="J42" s="22"/>
      <c r="K42" s="20"/>
      <c r="L42" s="20"/>
      <c r="M42" s="20"/>
      <c r="N42" s="20"/>
      <c r="O42" s="20"/>
      <c r="P42" s="23">
        <v>1500.0</v>
      </c>
      <c r="Q42" s="24">
        <f t="shared" si="1"/>
        <v>0</v>
      </c>
      <c r="R42" s="28" t="s">
        <v>42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44929.0</v>
      </c>
      <c r="C43" s="17" t="s">
        <v>98</v>
      </c>
      <c r="D43" s="18">
        <v>75290.0</v>
      </c>
      <c r="E43" s="19" t="s">
        <v>99</v>
      </c>
      <c r="F43" s="20"/>
      <c r="G43" s="20"/>
      <c r="H43" s="20"/>
      <c r="I43" s="20"/>
      <c r="J43" s="21">
        <v>27000.0</v>
      </c>
      <c r="K43" s="20"/>
      <c r="L43" s="20"/>
      <c r="M43" s="20"/>
      <c r="N43" s="20"/>
      <c r="O43" s="20"/>
      <c r="P43" s="23">
        <v>27000.0</v>
      </c>
      <c r="Q43" s="24">
        <f t="shared" si="1"/>
        <v>0</v>
      </c>
      <c r="R43" s="28" t="s">
        <v>27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44929.0</v>
      </c>
      <c r="C44" s="17" t="s">
        <v>100</v>
      </c>
      <c r="D44" s="18">
        <v>32700.0</v>
      </c>
      <c r="E44" s="19" t="s">
        <v>101</v>
      </c>
      <c r="F44" s="20"/>
      <c r="G44" s="20"/>
      <c r="H44" s="20"/>
      <c r="I44" s="20"/>
      <c r="J44" s="21">
        <v>1250.0</v>
      </c>
      <c r="K44" s="20"/>
      <c r="L44" s="20"/>
      <c r="M44" s="20"/>
      <c r="N44" s="20"/>
      <c r="O44" s="20"/>
      <c r="P44" s="23">
        <v>1250.0</v>
      </c>
      <c r="Q44" s="24">
        <f t="shared" si="1"/>
        <v>0</v>
      </c>
      <c r="R44" s="28" t="s">
        <v>27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44929.0</v>
      </c>
      <c r="C45" s="17" t="s">
        <v>102</v>
      </c>
      <c r="D45" s="18">
        <v>71593.0</v>
      </c>
      <c r="E45" s="19" t="s">
        <v>103</v>
      </c>
      <c r="F45" s="20"/>
      <c r="G45" s="20"/>
      <c r="H45" s="20"/>
      <c r="I45" s="21">
        <v>5150.0</v>
      </c>
      <c r="J45" s="20"/>
      <c r="K45" s="20"/>
      <c r="L45" s="20"/>
      <c r="M45" s="20"/>
      <c r="N45" s="20"/>
      <c r="O45" s="20"/>
      <c r="P45" s="23">
        <v>5150.0</v>
      </c>
      <c r="Q45" s="24">
        <f t="shared" si="1"/>
        <v>0</v>
      </c>
      <c r="R45" s="28" t="s">
        <v>30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44929.0</v>
      </c>
      <c r="C46" s="17" t="s">
        <v>104</v>
      </c>
      <c r="D46" s="18">
        <v>49682.0</v>
      </c>
      <c r="E46" s="19" t="s">
        <v>105</v>
      </c>
      <c r="F46" s="20"/>
      <c r="G46" s="20"/>
      <c r="H46" s="20"/>
      <c r="I46" s="21">
        <v>10000.0</v>
      </c>
      <c r="J46" s="22"/>
      <c r="K46" s="20"/>
      <c r="L46" s="20"/>
      <c r="M46" s="20"/>
      <c r="N46" s="20"/>
      <c r="O46" s="20"/>
      <c r="P46" s="23">
        <v>10000.0</v>
      </c>
      <c r="Q46" s="24">
        <f t="shared" si="1"/>
        <v>0</v>
      </c>
      <c r="R46" s="28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44929.0</v>
      </c>
      <c r="C47" s="17" t="s">
        <v>107</v>
      </c>
      <c r="D47" s="18">
        <v>73210.0</v>
      </c>
      <c r="E47" s="19" t="s">
        <v>108</v>
      </c>
      <c r="F47" s="20"/>
      <c r="G47" s="20"/>
      <c r="H47" s="20"/>
      <c r="I47" s="20"/>
      <c r="J47" s="21">
        <v>2650.0</v>
      </c>
      <c r="K47" s="22"/>
      <c r="L47" s="20"/>
      <c r="M47" s="20"/>
      <c r="N47" s="20"/>
      <c r="O47" s="20"/>
      <c r="P47" s="23">
        <v>2650.0</v>
      </c>
      <c r="Q47" s="24">
        <f t="shared" si="1"/>
        <v>0</v>
      </c>
      <c r="R47" s="28" t="s">
        <v>30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44929.0</v>
      </c>
      <c r="C48" s="17" t="s">
        <v>109</v>
      </c>
      <c r="D48" s="18">
        <v>10250.0</v>
      </c>
      <c r="E48" s="19" t="s">
        <v>59</v>
      </c>
      <c r="F48" s="20"/>
      <c r="G48" s="20"/>
      <c r="H48" s="20"/>
      <c r="I48" s="21">
        <v>5750.0</v>
      </c>
      <c r="J48" s="20"/>
      <c r="K48" s="20"/>
      <c r="L48" s="20"/>
      <c r="M48" s="20"/>
      <c r="N48" s="20"/>
      <c r="O48" s="20"/>
      <c r="P48" s="23">
        <v>5750.0</v>
      </c>
      <c r="Q48" s="24">
        <f t="shared" si="1"/>
        <v>0</v>
      </c>
      <c r="R48" s="28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44929.0</v>
      </c>
      <c r="C49" s="17" t="s">
        <v>110</v>
      </c>
      <c r="D49" s="18">
        <v>74342.0</v>
      </c>
      <c r="E49" s="19" t="s">
        <v>111</v>
      </c>
      <c r="F49" s="20"/>
      <c r="G49" s="20"/>
      <c r="H49" s="20"/>
      <c r="I49" s="20"/>
      <c r="J49" s="21">
        <v>1490.0</v>
      </c>
      <c r="K49" s="20"/>
      <c r="L49" s="20"/>
      <c r="M49" s="20"/>
      <c r="N49" s="20"/>
      <c r="O49" s="20"/>
      <c r="P49" s="23">
        <v>1490.0</v>
      </c>
      <c r="Q49" s="24">
        <f t="shared" si="1"/>
        <v>0</v>
      </c>
      <c r="R49" s="28" t="s">
        <v>27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44929.0</v>
      </c>
      <c r="C50" s="17" t="s">
        <v>112</v>
      </c>
      <c r="D50" s="18">
        <v>57426.0</v>
      </c>
      <c r="E50" s="19" t="s">
        <v>113</v>
      </c>
      <c r="F50" s="20"/>
      <c r="G50" s="20"/>
      <c r="H50" s="20"/>
      <c r="I50" s="20"/>
      <c r="J50" s="21">
        <v>15000.0</v>
      </c>
      <c r="K50" s="20"/>
      <c r="L50" s="20"/>
      <c r="M50" s="20"/>
      <c r="N50" s="20"/>
      <c r="O50" s="20"/>
      <c r="P50" s="23">
        <v>15000.0</v>
      </c>
      <c r="Q50" s="24">
        <f t="shared" si="1"/>
        <v>0</v>
      </c>
      <c r="R50" s="28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44929.0</v>
      </c>
      <c r="C51" s="17" t="s">
        <v>114</v>
      </c>
      <c r="D51" s="18">
        <v>75293.0</v>
      </c>
      <c r="E51" s="19" t="s">
        <v>115</v>
      </c>
      <c r="F51" s="20"/>
      <c r="G51" s="20"/>
      <c r="H51" s="20"/>
      <c r="I51" s="21">
        <v>27000.0</v>
      </c>
      <c r="J51" s="20"/>
      <c r="K51" s="20"/>
      <c r="L51" s="20"/>
      <c r="M51" s="20"/>
      <c r="N51" s="20"/>
      <c r="O51" s="20"/>
      <c r="P51" s="23">
        <v>27000.0</v>
      </c>
      <c r="Q51" s="24">
        <f t="shared" si="1"/>
        <v>0</v>
      </c>
      <c r="R51" s="28" t="s">
        <v>106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44929.0</v>
      </c>
      <c r="C52" s="17" t="s">
        <v>116</v>
      </c>
      <c r="D52" s="18">
        <v>65361.0</v>
      </c>
      <c r="E52" s="19" t="s">
        <v>117</v>
      </c>
      <c r="F52" s="20"/>
      <c r="G52" s="20"/>
      <c r="H52" s="20"/>
      <c r="I52" s="20"/>
      <c r="J52" s="21">
        <v>5000.0</v>
      </c>
      <c r="K52" s="20"/>
      <c r="L52" s="20"/>
      <c r="M52" s="20"/>
      <c r="N52" s="20"/>
      <c r="O52" s="20"/>
      <c r="P52" s="23">
        <v>5000.0</v>
      </c>
      <c r="Q52" s="24">
        <f t="shared" si="1"/>
        <v>0</v>
      </c>
      <c r="R52" s="28" t="s">
        <v>106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44929.0</v>
      </c>
      <c r="C53" s="17" t="s">
        <v>118</v>
      </c>
      <c r="D53" s="18">
        <v>10250.0</v>
      </c>
      <c r="E53" s="19" t="s">
        <v>59</v>
      </c>
      <c r="F53" s="20"/>
      <c r="G53" s="20"/>
      <c r="H53" s="20"/>
      <c r="I53" s="20"/>
      <c r="J53" s="21">
        <v>1250.0</v>
      </c>
      <c r="K53" s="20"/>
      <c r="L53" s="20"/>
      <c r="M53" s="20"/>
      <c r="N53" s="20"/>
      <c r="O53" s="20"/>
      <c r="P53" s="23">
        <v>1250.0</v>
      </c>
      <c r="Q53" s="24">
        <f t="shared" si="1"/>
        <v>0</v>
      </c>
      <c r="R53" s="28" t="s">
        <v>30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44929.0</v>
      </c>
      <c r="C54" s="17" t="s">
        <v>119</v>
      </c>
      <c r="D54" s="18">
        <v>66266.0</v>
      </c>
      <c r="E54" s="19" t="s">
        <v>120</v>
      </c>
      <c r="F54" s="20"/>
      <c r="G54" s="20"/>
      <c r="H54" s="20"/>
      <c r="I54" s="20"/>
      <c r="J54" s="21">
        <v>27000.0</v>
      </c>
      <c r="K54" s="20"/>
      <c r="L54" s="20"/>
      <c r="M54" s="20"/>
      <c r="N54" s="20"/>
      <c r="O54" s="20"/>
      <c r="P54" s="23">
        <v>27000.0</v>
      </c>
      <c r="Q54" s="24">
        <f t="shared" si="1"/>
        <v>0</v>
      </c>
      <c r="R54" s="28" t="s">
        <v>106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44929.0</v>
      </c>
      <c r="C55" s="17" t="s">
        <v>121</v>
      </c>
      <c r="D55" s="18">
        <v>66270.0</v>
      </c>
      <c r="E55" s="19" t="s">
        <v>122</v>
      </c>
      <c r="F55" s="20"/>
      <c r="G55" s="20"/>
      <c r="H55" s="20"/>
      <c r="I55" s="20"/>
      <c r="J55" s="21">
        <v>27000.0</v>
      </c>
      <c r="K55" s="20"/>
      <c r="L55" s="20"/>
      <c r="M55" s="20"/>
      <c r="N55" s="20"/>
      <c r="O55" s="20"/>
      <c r="P55" s="23">
        <v>27000.0</v>
      </c>
      <c r="Q55" s="24">
        <f t="shared" si="1"/>
        <v>0</v>
      </c>
      <c r="R55" s="28" t="s">
        <v>106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44929.0</v>
      </c>
      <c r="C56" s="17" t="s">
        <v>123</v>
      </c>
      <c r="D56" s="18">
        <v>67747.0</v>
      </c>
      <c r="E56" s="19" t="s">
        <v>124</v>
      </c>
      <c r="F56" s="20"/>
      <c r="G56" s="20"/>
      <c r="H56" s="20"/>
      <c r="I56" s="20"/>
      <c r="J56" s="21">
        <v>27000.0</v>
      </c>
      <c r="K56" s="20"/>
      <c r="L56" s="20"/>
      <c r="M56" s="20"/>
      <c r="N56" s="20"/>
      <c r="O56" s="20"/>
      <c r="P56" s="23">
        <v>27000.0</v>
      </c>
      <c r="Q56" s="24">
        <f t="shared" si="1"/>
        <v>0</v>
      </c>
      <c r="R56" s="28" t="s">
        <v>106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44929.0</v>
      </c>
      <c r="C57" s="17" t="s">
        <v>125</v>
      </c>
      <c r="D57" s="18">
        <v>71511.0</v>
      </c>
      <c r="E57" s="19" t="s">
        <v>126</v>
      </c>
      <c r="F57" s="20"/>
      <c r="G57" s="20"/>
      <c r="H57" s="20"/>
      <c r="I57" s="20"/>
      <c r="J57" s="21">
        <v>27000.0</v>
      </c>
      <c r="K57" s="20"/>
      <c r="L57" s="20"/>
      <c r="M57" s="20"/>
      <c r="N57" s="20"/>
      <c r="O57" s="20"/>
      <c r="P57" s="23">
        <v>27000.0</v>
      </c>
      <c r="Q57" s="24">
        <f t="shared" si="1"/>
        <v>0</v>
      </c>
      <c r="R57" s="28" t="s">
        <v>106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44929.0</v>
      </c>
      <c r="C58" s="17" t="s">
        <v>127</v>
      </c>
      <c r="D58" s="18">
        <v>43955.0</v>
      </c>
      <c r="E58" s="19" t="s">
        <v>50</v>
      </c>
      <c r="F58" s="20"/>
      <c r="G58" s="20"/>
      <c r="H58" s="22"/>
      <c r="I58" s="21">
        <v>100.0</v>
      </c>
      <c r="J58" s="20"/>
      <c r="K58" s="20"/>
      <c r="L58" s="20"/>
      <c r="M58" s="20"/>
      <c r="N58" s="20"/>
      <c r="O58" s="20"/>
      <c r="P58" s="23">
        <v>100.0</v>
      </c>
      <c r="Q58" s="24">
        <f t="shared" si="1"/>
        <v>0</v>
      </c>
      <c r="R58" s="28" t="s">
        <v>30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44929.0</v>
      </c>
      <c r="C59" s="17" t="s">
        <v>128</v>
      </c>
      <c r="D59" s="18">
        <v>51782.0</v>
      </c>
      <c r="E59" s="19" t="s">
        <v>129</v>
      </c>
      <c r="F59" s="20"/>
      <c r="G59" s="20"/>
      <c r="H59" s="20"/>
      <c r="I59" s="20"/>
      <c r="J59" s="21">
        <v>5000.0</v>
      </c>
      <c r="K59" s="20"/>
      <c r="L59" s="20"/>
      <c r="M59" s="20"/>
      <c r="N59" s="20"/>
      <c r="O59" s="20"/>
      <c r="P59" s="23">
        <v>5000.0</v>
      </c>
      <c r="Q59" s="24">
        <f t="shared" si="1"/>
        <v>0</v>
      </c>
      <c r="R59" s="28" t="s">
        <v>30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44929.0</v>
      </c>
      <c r="C60" s="17" t="s">
        <v>130</v>
      </c>
      <c r="D60" s="18">
        <v>68268.0</v>
      </c>
      <c r="E60" s="19" t="s">
        <v>82</v>
      </c>
      <c r="F60" s="20"/>
      <c r="G60" s="20"/>
      <c r="H60" s="20"/>
      <c r="I60" s="20"/>
      <c r="J60" s="21">
        <v>300.0</v>
      </c>
      <c r="K60" s="20"/>
      <c r="L60" s="20"/>
      <c r="M60" s="20"/>
      <c r="N60" s="20"/>
      <c r="O60" s="20"/>
      <c r="P60" s="23">
        <v>300.0</v>
      </c>
      <c r="Q60" s="24">
        <f t="shared" si="1"/>
        <v>0</v>
      </c>
      <c r="R60" s="28" t="s">
        <v>30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44929.0</v>
      </c>
      <c r="C61" s="17" t="s">
        <v>131</v>
      </c>
      <c r="D61" s="18">
        <v>74859.0</v>
      </c>
      <c r="E61" s="19" t="s">
        <v>132</v>
      </c>
      <c r="F61" s="20"/>
      <c r="G61" s="20"/>
      <c r="H61" s="20"/>
      <c r="I61" s="21">
        <v>27000.0</v>
      </c>
      <c r="J61" s="20"/>
      <c r="K61" s="20"/>
      <c r="L61" s="20"/>
      <c r="M61" s="20"/>
      <c r="N61" s="20"/>
      <c r="O61" s="20"/>
      <c r="P61" s="23">
        <v>27000.0</v>
      </c>
      <c r="Q61" s="24">
        <f t="shared" si="1"/>
        <v>0</v>
      </c>
      <c r="R61" s="28" t="s">
        <v>30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44929.0</v>
      </c>
      <c r="C62" s="17" t="s">
        <v>133</v>
      </c>
      <c r="D62" s="18">
        <v>50436.0</v>
      </c>
      <c r="E62" s="19" t="s">
        <v>134</v>
      </c>
      <c r="F62" s="20"/>
      <c r="G62" s="20"/>
      <c r="H62" s="20"/>
      <c r="I62" s="21">
        <v>3600.0</v>
      </c>
      <c r="J62" s="20"/>
      <c r="K62" s="20"/>
      <c r="L62" s="20"/>
      <c r="M62" s="20"/>
      <c r="N62" s="22"/>
      <c r="O62" s="20"/>
      <c r="P62" s="23">
        <v>3600.0</v>
      </c>
      <c r="Q62" s="24">
        <f t="shared" si="1"/>
        <v>0</v>
      </c>
      <c r="R62" s="28" t="s">
        <v>30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44929.0</v>
      </c>
      <c r="C63" s="17" t="s">
        <v>135</v>
      </c>
      <c r="D63" s="18">
        <v>22332.0</v>
      </c>
      <c r="E63" s="19" t="s">
        <v>136</v>
      </c>
      <c r="F63" s="20"/>
      <c r="G63" s="20"/>
      <c r="H63" s="20"/>
      <c r="I63" s="21">
        <v>5150.0</v>
      </c>
      <c r="J63" s="20"/>
      <c r="K63" s="20"/>
      <c r="L63" s="20"/>
      <c r="M63" s="20"/>
      <c r="N63" s="20"/>
      <c r="O63" s="20"/>
      <c r="P63" s="23">
        <v>5150.0</v>
      </c>
      <c r="Q63" s="24">
        <f t="shared" si="1"/>
        <v>0</v>
      </c>
      <c r="R63" s="28" t="s">
        <v>30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44929.0</v>
      </c>
      <c r="C64" s="17" t="s">
        <v>137</v>
      </c>
      <c r="D64" s="18">
        <v>22332.0</v>
      </c>
      <c r="E64" s="19" t="s">
        <v>136</v>
      </c>
      <c r="F64" s="22"/>
      <c r="G64" s="20"/>
      <c r="H64" s="20"/>
      <c r="I64" s="21">
        <v>2650.0</v>
      </c>
      <c r="J64" s="20"/>
      <c r="K64" s="20"/>
      <c r="L64" s="20"/>
      <c r="M64" s="20"/>
      <c r="N64" s="20"/>
      <c r="O64" s="20"/>
      <c r="P64" s="23">
        <v>2650.0</v>
      </c>
      <c r="Q64" s="24">
        <f t="shared" si="1"/>
        <v>0</v>
      </c>
      <c r="R64" s="28" t="s">
        <v>30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44929.0</v>
      </c>
      <c r="C65" s="17" t="s">
        <v>138</v>
      </c>
      <c r="D65" s="18">
        <v>39317.0</v>
      </c>
      <c r="E65" s="19" t="s">
        <v>139</v>
      </c>
      <c r="F65" s="20"/>
      <c r="G65" s="20"/>
      <c r="H65" s="20"/>
      <c r="I65" s="20"/>
      <c r="J65" s="21">
        <v>1400.0</v>
      </c>
      <c r="K65" s="20"/>
      <c r="L65" s="20"/>
      <c r="M65" s="22"/>
      <c r="N65" s="20"/>
      <c r="O65" s="20"/>
      <c r="P65" s="23">
        <v>1400.0</v>
      </c>
      <c r="Q65" s="24">
        <f>F65+G65+H65+I65+J65+K65+L65+N65+O65+M65-P65</f>
        <v>0</v>
      </c>
      <c r="R65" s="28" t="s">
        <v>30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44929.0</v>
      </c>
      <c r="C66" s="17" t="s">
        <v>140</v>
      </c>
      <c r="D66" s="18">
        <v>43955.0</v>
      </c>
      <c r="E66" s="19" t="s">
        <v>50</v>
      </c>
      <c r="F66" s="20"/>
      <c r="G66" s="20"/>
      <c r="H66" s="20"/>
      <c r="I66" s="21">
        <v>400.0</v>
      </c>
      <c r="J66" s="20"/>
      <c r="K66" s="20"/>
      <c r="L66" s="20"/>
      <c r="M66" s="20"/>
      <c r="N66" s="20"/>
      <c r="O66" s="20"/>
      <c r="P66" s="23">
        <v>400.0</v>
      </c>
      <c r="Q66" s="24">
        <f t="shared" ref="Q66:Q77" si="2">F66+G66+H66+I66+J66+K66+L66+N66+O66-P66</f>
        <v>0</v>
      </c>
      <c r="R66" s="28" t="s">
        <v>30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44929.0</v>
      </c>
      <c r="C67" s="17" t="s">
        <v>141</v>
      </c>
      <c r="D67" s="18">
        <v>43955.0</v>
      </c>
      <c r="E67" s="19" t="s">
        <v>50</v>
      </c>
      <c r="F67" s="20"/>
      <c r="G67" s="20"/>
      <c r="H67" s="20"/>
      <c r="I67" s="21">
        <v>150.0</v>
      </c>
      <c r="J67" s="20"/>
      <c r="K67" s="20"/>
      <c r="L67" s="20"/>
      <c r="M67" s="20"/>
      <c r="N67" s="20"/>
      <c r="O67" s="20"/>
      <c r="P67" s="23">
        <v>150.0</v>
      </c>
      <c r="Q67" s="24">
        <f t="shared" si="2"/>
        <v>0</v>
      </c>
      <c r="R67" s="28" t="s">
        <v>30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44929.0</v>
      </c>
      <c r="C68" s="17" t="s">
        <v>142</v>
      </c>
      <c r="D68" s="18">
        <v>59271.0</v>
      </c>
      <c r="E68" s="19" t="s">
        <v>143</v>
      </c>
      <c r="F68" s="20"/>
      <c r="G68" s="20"/>
      <c r="H68" s="20"/>
      <c r="I68" s="21">
        <v>2650.0</v>
      </c>
      <c r="J68" s="20"/>
      <c r="K68" s="20"/>
      <c r="L68" s="20"/>
      <c r="M68" s="20"/>
      <c r="N68" s="20"/>
      <c r="O68" s="20"/>
      <c r="P68" s="23">
        <v>2650.0</v>
      </c>
      <c r="Q68" s="24">
        <f t="shared" si="2"/>
        <v>0</v>
      </c>
      <c r="R68" s="28" t="s">
        <v>42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44929.0</v>
      </c>
      <c r="C69" s="17" t="s">
        <v>144</v>
      </c>
      <c r="D69" s="18">
        <v>67797.0</v>
      </c>
      <c r="E69" s="19" t="s">
        <v>145</v>
      </c>
      <c r="F69" s="20"/>
      <c r="G69" s="20"/>
      <c r="H69" s="20"/>
      <c r="I69" s="21">
        <v>8400.0</v>
      </c>
      <c r="J69" s="22"/>
      <c r="K69" s="22"/>
      <c r="L69" s="20"/>
      <c r="M69" s="20"/>
      <c r="N69" s="20"/>
      <c r="O69" s="20"/>
      <c r="P69" s="23">
        <v>8400.0</v>
      </c>
      <c r="Q69" s="24">
        <f t="shared" si="2"/>
        <v>0</v>
      </c>
      <c r="R69" s="28" t="s">
        <v>24</v>
      </c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44924.0</v>
      </c>
      <c r="C70" s="17" t="s">
        <v>146</v>
      </c>
      <c r="D70" s="18">
        <v>10008.0</v>
      </c>
      <c r="E70" s="19" t="s">
        <v>147</v>
      </c>
      <c r="F70" s="20"/>
      <c r="G70" s="20"/>
      <c r="H70" s="20"/>
      <c r="I70" s="20"/>
      <c r="J70" s="20"/>
      <c r="K70" s="21">
        <v>1490.0</v>
      </c>
      <c r="L70" s="20"/>
      <c r="M70" s="20"/>
      <c r="N70" s="20"/>
      <c r="O70" s="20"/>
      <c r="P70" s="23">
        <v>1490.0</v>
      </c>
      <c r="Q70" s="24">
        <f t="shared" si="2"/>
        <v>0</v>
      </c>
      <c r="R70" s="28"/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44924.0</v>
      </c>
      <c r="C71" s="17" t="s">
        <v>148</v>
      </c>
      <c r="D71" s="18">
        <v>47667.0</v>
      </c>
      <c r="E71" s="19" t="s">
        <v>149</v>
      </c>
      <c r="F71" s="20"/>
      <c r="G71" s="20"/>
      <c r="H71" s="20"/>
      <c r="I71" s="20"/>
      <c r="J71" s="22"/>
      <c r="K71" s="21">
        <v>3600.0</v>
      </c>
      <c r="L71" s="20"/>
      <c r="M71" s="20"/>
      <c r="N71" s="20"/>
      <c r="O71" s="20"/>
      <c r="P71" s="23">
        <v>3600.0</v>
      </c>
      <c r="Q71" s="24">
        <f t="shared" si="2"/>
        <v>0</v>
      </c>
      <c r="R71" s="30"/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44924.0</v>
      </c>
      <c r="C72" s="17" t="s">
        <v>150</v>
      </c>
      <c r="D72" s="18">
        <v>51406.0</v>
      </c>
      <c r="E72" s="19" t="s">
        <v>151</v>
      </c>
      <c r="F72" s="20"/>
      <c r="G72" s="20"/>
      <c r="H72" s="21">
        <v>75000.0</v>
      </c>
      <c r="I72" s="20"/>
      <c r="J72" s="20"/>
      <c r="K72" s="20"/>
      <c r="L72" s="20"/>
      <c r="M72" s="20"/>
      <c r="N72" s="20"/>
      <c r="O72" s="20"/>
      <c r="P72" s="23">
        <v>75000.0</v>
      </c>
      <c r="Q72" s="24">
        <f t="shared" si="2"/>
        <v>0</v>
      </c>
      <c r="R72" s="30"/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44929.0</v>
      </c>
      <c r="C73" s="17" t="s">
        <v>152</v>
      </c>
      <c r="D73" s="18">
        <v>70209.0</v>
      </c>
      <c r="E73" s="19" t="s">
        <v>153</v>
      </c>
      <c r="F73" s="20"/>
      <c r="G73" s="20"/>
      <c r="H73" s="20"/>
      <c r="I73" s="20"/>
      <c r="J73" s="20"/>
      <c r="K73" s="20"/>
      <c r="L73" s="20"/>
      <c r="M73" s="20"/>
      <c r="N73" s="20"/>
      <c r="O73" s="21">
        <v>1290.0</v>
      </c>
      <c r="P73" s="23">
        <v>1290.0</v>
      </c>
      <c r="Q73" s="24">
        <f t="shared" si="2"/>
        <v>0</v>
      </c>
      <c r="R73" s="30"/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44929.0</v>
      </c>
      <c r="C74" s="17" t="s">
        <v>154</v>
      </c>
      <c r="D74" s="18">
        <v>74342.0</v>
      </c>
      <c r="E74" s="19" t="s">
        <v>111</v>
      </c>
      <c r="F74" s="20"/>
      <c r="G74" s="20"/>
      <c r="H74" s="20"/>
      <c r="I74" s="20"/>
      <c r="J74" s="20"/>
      <c r="K74" s="21">
        <v>1000.0</v>
      </c>
      <c r="L74" s="20"/>
      <c r="M74" s="20"/>
      <c r="N74" s="20"/>
      <c r="O74" s="21">
        <v>200.0</v>
      </c>
      <c r="P74" s="23">
        <v>1200.0</v>
      </c>
      <c r="Q74" s="24">
        <f t="shared" si="2"/>
        <v>0</v>
      </c>
      <c r="R74" s="30"/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44929.0</v>
      </c>
      <c r="C75" s="17" t="s">
        <v>155</v>
      </c>
      <c r="D75" s="18">
        <v>50632.0</v>
      </c>
      <c r="E75" s="19" t="s">
        <v>156</v>
      </c>
      <c r="F75" s="20"/>
      <c r="G75" s="20"/>
      <c r="H75" s="20"/>
      <c r="I75" s="20"/>
      <c r="J75" s="20"/>
      <c r="K75" s="20"/>
      <c r="L75" s="20"/>
      <c r="M75" s="20"/>
      <c r="N75" s="20"/>
      <c r="O75" s="21">
        <v>1200.0</v>
      </c>
      <c r="P75" s="23">
        <v>1200.0</v>
      </c>
      <c r="Q75" s="24">
        <f t="shared" si="2"/>
        <v>0</v>
      </c>
      <c r="R75" s="30"/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44929.0</v>
      </c>
      <c r="C76" s="17" t="s">
        <v>157</v>
      </c>
      <c r="D76" s="18">
        <v>57973.0</v>
      </c>
      <c r="E76" s="19" t="s">
        <v>158</v>
      </c>
      <c r="F76" s="20"/>
      <c r="G76" s="20"/>
      <c r="H76" s="20"/>
      <c r="I76" s="20"/>
      <c r="J76" s="20"/>
      <c r="K76" s="20"/>
      <c r="L76" s="20"/>
      <c r="M76" s="20"/>
      <c r="N76" s="20"/>
      <c r="O76" s="21">
        <v>1200.0</v>
      </c>
      <c r="P76" s="23">
        <v>1200.0</v>
      </c>
      <c r="Q76" s="24">
        <f t="shared" si="2"/>
        <v>0</v>
      </c>
      <c r="R76" s="30"/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/>
      <c r="B77" s="31"/>
      <c r="C77" s="32"/>
      <c r="D77" s="33"/>
      <c r="E77" s="34"/>
      <c r="F77" s="20"/>
      <c r="G77" s="20"/>
      <c r="H77" s="20"/>
      <c r="I77" s="20"/>
      <c r="J77" s="20"/>
      <c r="K77" s="22"/>
      <c r="L77" s="20"/>
      <c r="M77" s="20"/>
      <c r="N77" s="20"/>
      <c r="O77" s="20"/>
      <c r="P77" s="35"/>
      <c r="Q77" s="24">
        <f t="shared" si="2"/>
        <v>0</v>
      </c>
      <c r="R77" s="30"/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/>
      <c r="B78" s="36"/>
      <c r="C78" s="36"/>
      <c r="D78" s="36"/>
      <c r="E78" s="36"/>
      <c r="F78" s="37">
        <f t="shared" ref="F78:Q78" si="3">SUM(F5:F77)</f>
        <v>2000</v>
      </c>
      <c r="G78" s="37">
        <f t="shared" si="3"/>
        <v>0</v>
      </c>
      <c r="H78" s="37">
        <f t="shared" si="3"/>
        <v>75000</v>
      </c>
      <c r="I78" s="37">
        <f t="shared" si="3"/>
        <v>217175</v>
      </c>
      <c r="J78" s="37">
        <f t="shared" si="3"/>
        <v>231940</v>
      </c>
      <c r="K78" s="37">
        <f t="shared" si="3"/>
        <v>6090</v>
      </c>
      <c r="L78" s="37">
        <f t="shared" si="3"/>
        <v>0</v>
      </c>
      <c r="M78" s="37">
        <f t="shared" si="3"/>
        <v>0</v>
      </c>
      <c r="N78" s="37">
        <f t="shared" si="3"/>
        <v>0</v>
      </c>
      <c r="O78" s="37">
        <f t="shared" si="3"/>
        <v>3890</v>
      </c>
      <c r="P78" s="38">
        <f t="shared" si="3"/>
        <v>536095</v>
      </c>
      <c r="Q78" s="38">
        <f t="shared" si="3"/>
        <v>0</v>
      </c>
      <c r="R78" s="39"/>
      <c r="S78" s="26"/>
      <c r="T78" s="26"/>
      <c r="U78" s="26"/>
      <c r="V78" s="26"/>
      <c r="W78" s="26"/>
      <c r="X78" s="40"/>
      <c r="Y78" s="40"/>
      <c r="Z78" s="40"/>
      <c r="AA78" s="40"/>
      <c r="AB78" s="40"/>
      <c r="AC78" s="40"/>
      <c r="AD78" s="40"/>
    </row>
    <row r="79">
      <c r="A79" s="41"/>
      <c r="B79" s="36"/>
      <c r="C79" s="36"/>
      <c r="D79" s="36"/>
      <c r="E79" s="36"/>
      <c r="F79" s="42">
        <f>SUM(L78+M78+N78+O78+P78+Q78+S78+T78+U78)</f>
        <v>539985</v>
      </c>
      <c r="G79" s="8"/>
      <c r="H79" s="8"/>
      <c r="I79" s="8"/>
      <c r="J79" s="8"/>
      <c r="K79" s="8"/>
      <c r="L79" s="9"/>
      <c r="M79" s="43"/>
      <c r="N79" s="43"/>
      <c r="O79" s="43"/>
      <c r="P79" s="40"/>
      <c r="Q79" s="40"/>
      <c r="R79" s="27"/>
      <c r="S79" s="26"/>
      <c r="T79" s="26"/>
      <c r="U79" s="26"/>
      <c r="V79" s="26"/>
      <c r="W79" s="26"/>
      <c r="X79" s="40"/>
      <c r="Y79" s="40"/>
      <c r="Z79" s="40"/>
      <c r="AA79" s="40"/>
      <c r="AB79" s="40"/>
      <c r="AC79" s="40"/>
      <c r="AD79" s="40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27"/>
      <c r="S82" s="27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27"/>
      <c r="S83" s="27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27"/>
      <c r="S84" s="27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 t="s">
        <v>159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27"/>
      <c r="S85" s="27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27"/>
      <c r="S86" s="27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27"/>
      <c r="S87" s="27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27"/>
      <c r="S88" s="27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27"/>
      <c r="S89" s="27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27"/>
      <c r="S90" s="27"/>
      <c r="T90" s="27" t="s">
        <v>160</v>
      </c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27"/>
      <c r="S91" s="27"/>
      <c r="T91" s="27"/>
      <c r="U91" s="27"/>
      <c r="V91" s="27"/>
      <c r="W91" s="27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</sheetData>
  <mergeCells count="17">
    <mergeCell ref="E2:E4"/>
    <mergeCell ref="F3:F4"/>
    <mergeCell ref="G3:H3"/>
    <mergeCell ref="I3:J3"/>
    <mergeCell ref="K3:K4"/>
    <mergeCell ref="L3:L4"/>
    <mergeCell ref="F79:L7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</cols>
  <sheetData>
    <row r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44929.0</v>
      </c>
      <c r="C5" s="17" t="s">
        <v>162</v>
      </c>
      <c r="D5" s="18">
        <v>21818.0</v>
      </c>
      <c r="E5" s="19" t="s">
        <v>163</v>
      </c>
      <c r="F5" s="20"/>
      <c r="G5" s="20"/>
      <c r="H5" s="20"/>
      <c r="I5" s="21">
        <v>5000.0</v>
      </c>
      <c r="J5" s="22"/>
      <c r="K5" s="20"/>
      <c r="L5" s="20"/>
      <c r="M5" s="20"/>
      <c r="N5" s="20"/>
      <c r="O5" s="20"/>
      <c r="P5" s="23">
        <v>5000.0</v>
      </c>
      <c r="Q5" s="24">
        <f t="shared" ref="Q5:Q64" si="1">F5+G5+H5+I5+J5+K5+L5+N5+O5-P5</f>
        <v>0</v>
      </c>
      <c r="R5" s="25" t="s">
        <v>42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44930.0</v>
      </c>
      <c r="C6" s="17" t="s">
        <v>164</v>
      </c>
      <c r="D6" s="18">
        <v>66770.0</v>
      </c>
      <c r="E6" s="19" t="s">
        <v>165</v>
      </c>
      <c r="F6" s="22"/>
      <c r="G6" s="20"/>
      <c r="H6" s="20"/>
      <c r="I6" s="21">
        <v>1400.0</v>
      </c>
      <c r="J6" s="22"/>
      <c r="K6" s="20"/>
      <c r="L6" s="20"/>
      <c r="M6" s="20"/>
      <c r="N6" s="20"/>
      <c r="O6" s="20"/>
      <c r="P6" s="23">
        <v>1400.0</v>
      </c>
      <c r="Q6" s="24">
        <f t="shared" si="1"/>
        <v>0</v>
      </c>
      <c r="R6" s="28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44930.0</v>
      </c>
      <c r="C7" s="17" t="s">
        <v>166</v>
      </c>
      <c r="D7" s="18">
        <v>55992.0</v>
      </c>
      <c r="E7" s="19" t="s">
        <v>167</v>
      </c>
      <c r="F7" s="20"/>
      <c r="G7" s="22"/>
      <c r="H7" s="20"/>
      <c r="I7" s="21">
        <v>4450.0</v>
      </c>
      <c r="J7" s="21"/>
      <c r="K7" s="20"/>
      <c r="L7" s="20"/>
      <c r="M7" s="20"/>
      <c r="N7" s="20"/>
      <c r="O7" s="20"/>
      <c r="P7" s="23">
        <v>4450.0</v>
      </c>
      <c r="Q7" s="24">
        <f t="shared" si="1"/>
        <v>0</v>
      </c>
      <c r="R7" s="28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44930.0</v>
      </c>
      <c r="C8" s="17" t="s">
        <v>168</v>
      </c>
      <c r="D8" s="18">
        <v>44830.0</v>
      </c>
      <c r="E8" s="19" t="s">
        <v>169</v>
      </c>
      <c r="F8" s="20"/>
      <c r="G8" s="20"/>
      <c r="H8" s="20"/>
      <c r="I8" s="21">
        <v>3600.0</v>
      </c>
      <c r="J8" s="22"/>
      <c r="K8" s="20"/>
      <c r="L8" s="20"/>
      <c r="M8" s="20"/>
      <c r="N8" s="20"/>
      <c r="O8" s="20"/>
      <c r="P8" s="23">
        <v>3600.0</v>
      </c>
      <c r="Q8" s="24">
        <f t="shared" si="1"/>
        <v>0</v>
      </c>
      <c r="R8" s="28" t="s">
        <v>42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44930.0</v>
      </c>
      <c r="C9" s="17" t="s">
        <v>170</v>
      </c>
      <c r="D9" s="18">
        <v>50072.0</v>
      </c>
      <c r="E9" s="19" t="s">
        <v>171</v>
      </c>
      <c r="F9" s="20"/>
      <c r="G9" s="20"/>
      <c r="H9" s="20"/>
      <c r="I9" s="21">
        <v>6550.0</v>
      </c>
      <c r="J9" s="22"/>
      <c r="K9" s="20"/>
      <c r="L9" s="20"/>
      <c r="M9" s="20"/>
      <c r="N9" s="20"/>
      <c r="O9" s="20"/>
      <c r="P9" s="23">
        <v>6550.0</v>
      </c>
      <c r="Q9" s="24">
        <f t="shared" si="1"/>
        <v>0</v>
      </c>
      <c r="R9" s="28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44930.0</v>
      </c>
      <c r="C10" s="17" t="s">
        <v>172</v>
      </c>
      <c r="D10" s="18">
        <v>54325.0</v>
      </c>
      <c r="E10" s="19" t="s">
        <v>173</v>
      </c>
      <c r="F10" s="20"/>
      <c r="G10" s="20"/>
      <c r="H10" s="20"/>
      <c r="I10" s="21">
        <v>15000.0</v>
      </c>
      <c r="J10" s="20"/>
      <c r="K10" s="22"/>
      <c r="L10" s="20"/>
      <c r="M10" s="20"/>
      <c r="N10" s="20"/>
      <c r="O10" s="20"/>
      <c r="P10" s="23">
        <v>15000.0</v>
      </c>
      <c r="Q10" s="24">
        <f t="shared" si="1"/>
        <v>0</v>
      </c>
      <c r="R10" s="28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44930.0</v>
      </c>
      <c r="C11" s="17" t="s">
        <v>174</v>
      </c>
      <c r="D11" s="18">
        <v>64991.0</v>
      </c>
      <c r="E11" s="19" t="s">
        <v>175</v>
      </c>
      <c r="F11" s="20"/>
      <c r="G11" s="20"/>
      <c r="H11" s="20"/>
      <c r="I11" s="21">
        <v>27000.0</v>
      </c>
      <c r="J11" s="21"/>
      <c r="K11" s="20"/>
      <c r="L11" s="20"/>
      <c r="M11" s="20"/>
      <c r="N11" s="20"/>
      <c r="O11" s="20"/>
      <c r="P11" s="23">
        <v>27000.0</v>
      </c>
      <c r="Q11" s="24">
        <f t="shared" si="1"/>
        <v>0</v>
      </c>
      <c r="R11" s="28" t="s">
        <v>106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44930.0</v>
      </c>
      <c r="C12" s="17" t="s">
        <v>176</v>
      </c>
      <c r="D12" s="18">
        <v>57020.0</v>
      </c>
      <c r="E12" s="19" t="s">
        <v>177</v>
      </c>
      <c r="F12" s="20"/>
      <c r="G12" s="20"/>
      <c r="H12" s="20"/>
      <c r="I12" s="21"/>
      <c r="J12" s="21">
        <v>5150.0</v>
      </c>
      <c r="K12" s="20"/>
      <c r="L12" s="20"/>
      <c r="M12" s="20"/>
      <c r="N12" s="20"/>
      <c r="O12" s="20"/>
      <c r="P12" s="23">
        <v>5150.0</v>
      </c>
      <c r="Q12" s="24">
        <f t="shared" si="1"/>
        <v>0</v>
      </c>
      <c r="R12" s="28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44930.0</v>
      </c>
      <c r="C13" s="17" t="s">
        <v>178</v>
      </c>
      <c r="D13" s="18">
        <v>48854.0</v>
      </c>
      <c r="E13" s="19" t="s">
        <v>179</v>
      </c>
      <c r="F13" s="20"/>
      <c r="G13" s="20"/>
      <c r="H13" s="20"/>
      <c r="I13" s="21"/>
      <c r="J13" s="21">
        <v>5150.0</v>
      </c>
      <c r="K13" s="20"/>
      <c r="L13" s="20"/>
      <c r="M13" s="20"/>
      <c r="N13" s="20"/>
      <c r="O13" s="20"/>
      <c r="P13" s="23">
        <v>5150.0</v>
      </c>
      <c r="Q13" s="24">
        <f t="shared" si="1"/>
        <v>0</v>
      </c>
      <c r="R13" s="28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44930.0</v>
      </c>
      <c r="C14" s="17" t="s">
        <v>180</v>
      </c>
      <c r="D14" s="18">
        <v>51202.0</v>
      </c>
      <c r="E14" s="19" t="s">
        <v>181</v>
      </c>
      <c r="F14" s="20"/>
      <c r="G14" s="20"/>
      <c r="H14" s="20"/>
      <c r="I14" s="21"/>
      <c r="J14" s="21">
        <v>2600.0</v>
      </c>
      <c r="K14" s="20"/>
      <c r="L14" s="20"/>
      <c r="M14" s="20"/>
      <c r="N14" s="20"/>
      <c r="O14" s="20"/>
      <c r="P14" s="23">
        <v>2600.0</v>
      </c>
      <c r="Q14" s="24">
        <f t="shared" si="1"/>
        <v>0</v>
      </c>
      <c r="R14" s="28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44930.0</v>
      </c>
      <c r="C15" s="17" t="s">
        <v>182</v>
      </c>
      <c r="D15" s="18">
        <v>19688.0</v>
      </c>
      <c r="E15" s="19" t="s">
        <v>183</v>
      </c>
      <c r="F15" s="20"/>
      <c r="G15" s="20"/>
      <c r="H15" s="20"/>
      <c r="I15" s="21">
        <v>5000.0</v>
      </c>
      <c r="J15" s="22"/>
      <c r="K15" s="20"/>
      <c r="L15" s="20"/>
      <c r="M15" s="20"/>
      <c r="N15" s="20"/>
      <c r="O15" s="20"/>
      <c r="P15" s="23">
        <v>5000.0</v>
      </c>
      <c r="Q15" s="24">
        <f t="shared" si="1"/>
        <v>0</v>
      </c>
      <c r="R15" s="28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44930.0</v>
      </c>
      <c r="C16" s="17" t="s">
        <v>184</v>
      </c>
      <c r="D16" s="18">
        <v>46522.0</v>
      </c>
      <c r="E16" s="19" t="s">
        <v>185</v>
      </c>
      <c r="F16" s="20"/>
      <c r="G16" s="20"/>
      <c r="H16" s="20"/>
      <c r="I16" s="21"/>
      <c r="J16" s="21">
        <v>5000.0</v>
      </c>
      <c r="K16" s="20"/>
      <c r="L16" s="20"/>
      <c r="M16" s="20"/>
      <c r="N16" s="20"/>
      <c r="O16" s="20"/>
      <c r="P16" s="23">
        <v>5000.0</v>
      </c>
      <c r="Q16" s="24">
        <f t="shared" si="1"/>
        <v>0</v>
      </c>
      <c r="R16" s="28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44930.0</v>
      </c>
      <c r="C17" s="17" t="s">
        <v>186</v>
      </c>
      <c r="D17" s="18">
        <v>51939.0</v>
      </c>
      <c r="E17" s="19" t="s">
        <v>187</v>
      </c>
      <c r="F17" s="20"/>
      <c r="G17" s="20"/>
      <c r="H17" s="20"/>
      <c r="I17" s="21">
        <v>18200.0</v>
      </c>
      <c r="J17" s="20"/>
      <c r="K17" s="20"/>
      <c r="L17" s="20"/>
      <c r="M17" s="20"/>
      <c r="N17" s="20"/>
      <c r="O17" s="20"/>
      <c r="P17" s="23">
        <v>18200.0</v>
      </c>
      <c r="Q17" s="24">
        <f t="shared" si="1"/>
        <v>0</v>
      </c>
      <c r="R17" s="28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44930.0</v>
      </c>
      <c r="C18" s="17" t="s">
        <v>188</v>
      </c>
      <c r="D18" s="18">
        <v>55409.0</v>
      </c>
      <c r="E18" s="19" t="s">
        <v>189</v>
      </c>
      <c r="F18" s="20"/>
      <c r="G18" s="20"/>
      <c r="H18" s="20"/>
      <c r="I18" s="21">
        <v>5000.0</v>
      </c>
      <c r="J18" s="20"/>
      <c r="K18" s="20"/>
      <c r="L18" s="20"/>
      <c r="M18" s="20"/>
      <c r="N18" s="20"/>
      <c r="O18" s="20"/>
      <c r="P18" s="23">
        <v>5000.0</v>
      </c>
      <c r="Q18" s="24">
        <f t="shared" si="1"/>
        <v>0</v>
      </c>
      <c r="R18" s="28" t="s">
        <v>42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44930.0</v>
      </c>
      <c r="C19" s="17" t="s">
        <v>190</v>
      </c>
      <c r="D19" s="18">
        <v>55501.0</v>
      </c>
      <c r="E19" s="19" t="s">
        <v>191</v>
      </c>
      <c r="F19" s="20"/>
      <c r="G19" s="20"/>
      <c r="H19" s="20"/>
      <c r="I19" s="21">
        <v>5000.0</v>
      </c>
      <c r="J19" s="22"/>
      <c r="K19" s="20"/>
      <c r="L19" s="20"/>
      <c r="M19" s="20"/>
      <c r="N19" s="20"/>
      <c r="O19" s="20"/>
      <c r="P19" s="23">
        <v>5000.0</v>
      </c>
      <c r="Q19" s="24">
        <f t="shared" si="1"/>
        <v>0</v>
      </c>
      <c r="R19" s="28" t="s">
        <v>42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44930.0</v>
      </c>
      <c r="C20" s="17" t="s">
        <v>192</v>
      </c>
      <c r="D20" s="18">
        <v>49270.0</v>
      </c>
      <c r="E20" s="19" t="s">
        <v>193</v>
      </c>
      <c r="F20" s="20"/>
      <c r="G20" s="20"/>
      <c r="H20" s="20"/>
      <c r="I20" s="21">
        <v>10000.0</v>
      </c>
      <c r="J20" s="20"/>
      <c r="K20" s="20"/>
      <c r="L20" s="20"/>
      <c r="M20" s="20"/>
      <c r="N20" s="20"/>
      <c r="O20" s="20"/>
      <c r="P20" s="23">
        <v>10000.0</v>
      </c>
      <c r="Q20" s="24">
        <f t="shared" si="1"/>
        <v>0</v>
      </c>
      <c r="R20" s="28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44930.0</v>
      </c>
      <c r="C21" s="17" t="s">
        <v>194</v>
      </c>
      <c r="D21" s="18">
        <v>54166.0</v>
      </c>
      <c r="E21" s="19" t="s">
        <v>195</v>
      </c>
      <c r="F21" s="20"/>
      <c r="G21" s="20"/>
      <c r="H21" s="20"/>
      <c r="I21" s="21">
        <v>5150.0</v>
      </c>
      <c r="J21" s="21"/>
      <c r="K21" s="20"/>
      <c r="L21" s="20"/>
      <c r="M21" s="20"/>
      <c r="N21" s="20"/>
      <c r="O21" s="20"/>
      <c r="P21" s="23">
        <v>5150.0</v>
      </c>
      <c r="Q21" s="24">
        <f t="shared" si="1"/>
        <v>0</v>
      </c>
      <c r="R21" s="28" t="s">
        <v>55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44930.0</v>
      </c>
      <c r="C22" s="17" t="s">
        <v>196</v>
      </c>
      <c r="D22" s="18">
        <v>59103.0</v>
      </c>
      <c r="E22" s="19" t="s">
        <v>197</v>
      </c>
      <c r="F22" s="20"/>
      <c r="G22" s="20"/>
      <c r="H22" s="20"/>
      <c r="I22" s="21">
        <v>550.0</v>
      </c>
      <c r="J22" s="29"/>
      <c r="K22" s="20"/>
      <c r="L22" s="20"/>
      <c r="M22" s="20"/>
      <c r="N22" s="20"/>
      <c r="O22" s="20"/>
      <c r="P22" s="23">
        <v>550.0</v>
      </c>
      <c r="Q22" s="24">
        <f t="shared" si="1"/>
        <v>0</v>
      </c>
      <c r="R22" s="28" t="s">
        <v>55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44930.0</v>
      </c>
      <c r="C23" s="17" t="s">
        <v>198</v>
      </c>
      <c r="D23" s="18">
        <v>43380.0</v>
      </c>
      <c r="E23" s="19" t="s">
        <v>199</v>
      </c>
      <c r="F23" s="20"/>
      <c r="G23" s="20"/>
      <c r="H23" s="20"/>
      <c r="I23" s="20"/>
      <c r="J23" s="29">
        <v>15000.0</v>
      </c>
      <c r="K23" s="20"/>
      <c r="L23" s="20"/>
      <c r="M23" s="20"/>
      <c r="N23" s="20"/>
      <c r="O23" s="20"/>
      <c r="P23" s="23">
        <v>15000.0</v>
      </c>
      <c r="Q23" s="24">
        <f t="shared" si="1"/>
        <v>0</v>
      </c>
      <c r="R23" s="28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44930.0</v>
      </c>
      <c r="C24" s="17" t="s">
        <v>200</v>
      </c>
      <c r="D24" s="18">
        <v>57698.0</v>
      </c>
      <c r="E24" s="19" t="s">
        <v>201</v>
      </c>
      <c r="F24" s="20"/>
      <c r="G24" s="20"/>
      <c r="H24" s="20"/>
      <c r="I24" s="21">
        <v>2650.0</v>
      </c>
      <c r="J24" s="29"/>
      <c r="K24" s="20"/>
      <c r="L24" s="20"/>
      <c r="M24" s="20"/>
      <c r="N24" s="20"/>
      <c r="O24" s="20"/>
      <c r="P24" s="23">
        <v>2650.0</v>
      </c>
      <c r="Q24" s="24">
        <f t="shared" si="1"/>
        <v>0</v>
      </c>
      <c r="R24" s="28" t="s">
        <v>42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44930.0</v>
      </c>
      <c r="C25" s="17" t="s">
        <v>202</v>
      </c>
      <c r="D25" s="18">
        <v>59103.0</v>
      </c>
      <c r="E25" s="19" t="s">
        <v>197</v>
      </c>
      <c r="F25" s="20"/>
      <c r="G25" s="20"/>
      <c r="H25" s="20"/>
      <c r="I25" s="21">
        <v>700.0</v>
      </c>
      <c r="J25" s="21"/>
      <c r="K25" s="20"/>
      <c r="L25" s="20"/>
      <c r="M25" s="20"/>
      <c r="N25" s="20"/>
      <c r="O25" s="20"/>
      <c r="P25" s="23">
        <v>700.0</v>
      </c>
      <c r="Q25" s="24">
        <f t="shared" si="1"/>
        <v>0</v>
      </c>
      <c r="R25" s="28" t="s">
        <v>42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44930.0</v>
      </c>
      <c r="C26" s="17" t="s">
        <v>203</v>
      </c>
      <c r="D26" s="18">
        <v>67982.0</v>
      </c>
      <c r="E26" s="19" t="s">
        <v>204</v>
      </c>
      <c r="F26" s="20"/>
      <c r="G26" s="20"/>
      <c r="H26" s="20"/>
      <c r="I26" s="21">
        <v>1400.0</v>
      </c>
      <c r="J26" s="29"/>
      <c r="K26" s="20"/>
      <c r="L26" s="20"/>
      <c r="M26" s="20"/>
      <c r="N26" s="20"/>
      <c r="O26" s="20"/>
      <c r="P26" s="23">
        <v>1400.0</v>
      </c>
      <c r="Q26" s="24">
        <f t="shared" si="1"/>
        <v>0</v>
      </c>
      <c r="R26" s="28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44930.0</v>
      </c>
      <c r="C27" s="17" t="s">
        <v>205</v>
      </c>
      <c r="D27" s="18">
        <v>21390.0</v>
      </c>
      <c r="E27" s="19" t="s">
        <v>206</v>
      </c>
      <c r="F27" s="20"/>
      <c r="G27" s="20"/>
      <c r="H27" s="20"/>
      <c r="I27" s="21">
        <v>150.0</v>
      </c>
      <c r="J27" s="21"/>
      <c r="K27" s="20"/>
      <c r="L27" s="20"/>
      <c r="M27" s="20"/>
      <c r="N27" s="20"/>
      <c r="O27" s="20"/>
      <c r="P27" s="23">
        <v>150.0</v>
      </c>
      <c r="Q27" s="24">
        <f t="shared" si="1"/>
        <v>0</v>
      </c>
      <c r="R27" s="28" t="s">
        <v>42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44930.0</v>
      </c>
      <c r="C28" s="17" t="s">
        <v>207</v>
      </c>
      <c r="D28" s="18">
        <v>54226.0</v>
      </c>
      <c r="E28" s="19" t="s">
        <v>208</v>
      </c>
      <c r="F28" s="20"/>
      <c r="G28" s="20"/>
      <c r="H28" s="20"/>
      <c r="I28" s="21">
        <v>5150.0</v>
      </c>
      <c r="J28" s="21"/>
      <c r="K28" s="22"/>
      <c r="L28" s="20"/>
      <c r="M28" s="20"/>
      <c r="N28" s="20"/>
      <c r="O28" s="20"/>
      <c r="P28" s="23">
        <v>5150.0</v>
      </c>
      <c r="Q28" s="24">
        <f t="shared" si="1"/>
        <v>0</v>
      </c>
      <c r="R28" s="28" t="s">
        <v>55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44930.0</v>
      </c>
      <c r="C29" s="17" t="s">
        <v>209</v>
      </c>
      <c r="D29" s="18">
        <v>48128.0</v>
      </c>
      <c r="E29" s="19" t="s">
        <v>210</v>
      </c>
      <c r="F29" s="20"/>
      <c r="G29" s="20"/>
      <c r="H29" s="20"/>
      <c r="I29" s="21">
        <v>5050.0</v>
      </c>
      <c r="J29" s="21"/>
      <c r="K29" s="20"/>
      <c r="L29" s="20"/>
      <c r="M29" s="20"/>
      <c r="N29" s="20"/>
      <c r="O29" s="20"/>
      <c r="P29" s="23">
        <v>5050.0</v>
      </c>
      <c r="Q29" s="24">
        <f t="shared" si="1"/>
        <v>0</v>
      </c>
      <c r="R29" s="28" t="s">
        <v>42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44930.0</v>
      </c>
      <c r="C30" s="17" t="s">
        <v>211</v>
      </c>
      <c r="D30" s="18">
        <v>70684.0</v>
      </c>
      <c r="E30" s="19" t="s">
        <v>212</v>
      </c>
      <c r="F30" s="20"/>
      <c r="G30" s="20"/>
      <c r="H30" s="20"/>
      <c r="I30" s="21"/>
      <c r="J30" s="21">
        <v>14650.0</v>
      </c>
      <c r="K30" s="20"/>
      <c r="L30" s="20"/>
      <c r="M30" s="20"/>
      <c r="N30" s="20"/>
      <c r="O30" s="20"/>
      <c r="P30" s="23">
        <v>14650.0</v>
      </c>
      <c r="Q30" s="24">
        <f t="shared" si="1"/>
        <v>0</v>
      </c>
      <c r="R30" s="28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44930.0</v>
      </c>
      <c r="C31" s="17" t="s">
        <v>213</v>
      </c>
      <c r="D31" s="18">
        <v>75298.0</v>
      </c>
      <c r="E31" s="19" t="s">
        <v>214</v>
      </c>
      <c r="F31" s="20"/>
      <c r="G31" s="20"/>
      <c r="H31" s="20"/>
      <c r="I31" s="21">
        <v>300.0</v>
      </c>
      <c r="J31" s="20"/>
      <c r="K31" s="20"/>
      <c r="L31" s="20"/>
      <c r="M31" s="20"/>
      <c r="N31" s="20"/>
      <c r="O31" s="20"/>
      <c r="P31" s="23">
        <v>300.0</v>
      </c>
      <c r="Q31" s="24">
        <f t="shared" si="1"/>
        <v>0</v>
      </c>
      <c r="R31" s="28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44930.0</v>
      </c>
      <c r="C32" s="17" t="s">
        <v>215</v>
      </c>
      <c r="D32" s="18">
        <v>13781.0</v>
      </c>
      <c r="E32" s="19" t="s">
        <v>216</v>
      </c>
      <c r="F32" s="20"/>
      <c r="G32" s="21">
        <v>3600.0</v>
      </c>
      <c r="H32" s="20"/>
      <c r="I32" s="21"/>
      <c r="J32" s="20"/>
      <c r="K32" s="20"/>
      <c r="L32" s="20"/>
      <c r="M32" s="20"/>
      <c r="N32" s="20"/>
      <c r="O32" s="20"/>
      <c r="P32" s="23">
        <v>3600.0</v>
      </c>
      <c r="Q32" s="24">
        <f t="shared" si="1"/>
        <v>0</v>
      </c>
      <c r="R32" s="28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44930.0</v>
      </c>
      <c r="C33" s="17" t="s">
        <v>217</v>
      </c>
      <c r="D33" s="18">
        <v>13781.0</v>
      </c>
      <c r="E33" s="19" t="s">
        <v>216</v>
      </c>
      <c r="F33" s="20"/>
      <c r="G33" s="21">
        <v>3800.0</v>
      </c>
      <c r="H33" s="20"/>
      <c r="I33" s="21"/>
      <c r="J33" s="20"/>
      <c r="K33" s="20"/>
      <c r="L33" s="20"/>
      <c r="M33" s="20"/>
      <c r="N33" s="20"/>
      <c r="O33" s="20"/>
      <c r="P33" s="23">
        <v>3800.0</v>
      </c>
      <c r="Q33" s="24">
        <f t="shared" si="1"/>
        <v>0</v>
      </c>
      <c r="R33" s="28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44930.0</v>
      </c>
      <c r="C34" s="17" t="s">
        <v>218</v>
      </c>
      <c r="D34" s="18">
        <v>45937.0</v>
      </c>
      <c r="E34" s="19" t="s">
        <v>219</v>
      </c>
      <c r="F34" s="20"/>
      <c r="G34" s="20"/>
      <c r="H34" s="20"/>
      <c r="I34" s="21">
        <v>350.0</v>
      </c>
      <c r="J34" s="20"/>
      <c r="K34" s="22"/>
      <c r="L34" s="20"/>
      <c r="M34" s="20"/>
      <c r="N34" s="20"/>
      <c r="O34" s="20"/>
      <c r="P34" s="23">
        <v>350.0</v>
      </c>
      <c r="Q34" s="24">
        <f t="shared" si="1"/>
        <v>0</v>
      </c>
      <c r="R34" s="28" t="s">
        <v>42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44930.0</v>
      </c>
      <c r="C35" s="17" t="s">
        <v>220</v>
      </c>
      <c r="D35" s="18">
        <v>55448.0</v>
      </c>
      <c r="E35" s="19" t="s">
        <v>221</v>
      </c>
      <c r="F35" s="20"/>
      <c r="G35" s="22"/>
      <c r="H35" s="20"/>
      <c r="I35" s="21">
        <v>20000.0</v>
      </c>
      <c r="J35" s="20"/>
      <c r="K35" s="20"/>
      <c r="L35" s="20"/>
      <c r="M35" s="20"/>
      <c r="N35" s="20"/>
      <c r="O35" s="20"/>
      <c r="P35" s="23">
        <v>20000.0</v>
      </c>
      <c r="Q35" s="24">
        <f t="shared" si="1"/>
        <v>0</v>
      </c>
      <c r="R35" s="28" t="s">
        <v>42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44930.0</v>
      </c>
      <c r="C36" s="17" t="s">
        <v>222</v>
      </c>
      <c r="D36" s="18">
        <v>52083.0</v>
      </c>
      <c r="E36" s="19" t="s">
        <v>23</v>
      </c>
      <c r="F36" s="20"/>
      <c r="G36" s="20"/>
      <c r="H36" s="20"/>
      <c r="I36" s="21">
        <v>6752.0</v>
      </c>
      <c r="J36" s="21"/>
      <c r="K36" s="20"/>
      <c r="L36" s="20"/>
      <c r="M36" s="20"/>
      <c r="N36" s="22"/>
      <c r="O36" s="20"/>
      <c r="P36" s="23">
        <v>6752.0</v>
      </c>
      <c r="Q36" s="24">
        <f t="shared" si="1"/>
        <v>0</v>
      </c>
      <c r="R36" s="28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44930.0</v>
      </c>
      <c r="C37" s="17" t="s">
        <v>223</v>
      </c>
      <c r="D37" s="18">
        <v>69346.0</v>
      </c>
      <c r="E37" s="19" t="s">
        <v>224</v>
      </c>
      <c r="F37" s="20"/>
      <c r="G37" s="20"/>
      <c r="H37" s="20"/>
      <c r="I37" s="21">
        <v>500.0</v>
      </c>
      <c r="J37" s="20"/>
      <c r="K37" s="20"/>
      <c r="L37" s="20"/>
      <c r="M37" s="20"/>
      <c r="N37" s="20"/>
      <c r="O37" s="20"/>
      <c r="P37" s="23">
        <v>500.0</v>
      </c>
      <c r="Q37" s="24">
        <f t="shared" si="1"/>
        <v>0</v>
      </c>
      <c r="R37" s="28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44930.0</v>
      </c>
      <c r="C38" s="17" t="s">
        <v>225</v>
      </c>
      <c r="D38" s="18">
        <v>58427.0</v>
      </c>
      <c r="E38" s="19" t="s">
        <v>226</v>
      </c>
      <c r="F38" s="20"/>
      <c r="G38" s="20"/>
      <c r="H38" s="20"/>
      <c r="I38" s="21">
        <v>5000.0</v>
      </c>
      <c r="J38" s="20"/>
      <c r="K38" s="20"/>
      <c r="L38" s="20"/>
      <c r="M38" s="20"/>
      <c r="N38" s="20"/>
      <c r="O38" s="20"/>
      <c r="P38" s="23">
        <v>5000.0</v>
      </c>
      <c r="Q38" s="24">
        <f t="shared" si="1"/>
        <v>0</v>
      </c>
      <c r="R38" s="28" t="s">
        <v>27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44930.0</v>
      </c>
      <c r="C39" s="17" t="s">
        <v>227</v>
      </c>
      <c r="D39" s="18">
        <v>71146.0</v>
      </c>
      <c r="E39" s="19" t="s">
        <v>228</v>
      </c>
      <c r="F39" s="21"/>
      <c r="G39" s="21">
        <v>83750.0</v>
      </c>
      <c r="H39" s="20"/>
      <c r="I39" s="20"/>
      <c r="J39" s="22"/>
      <c r="K39" s="20"/>
      <c r="L39" s="20"/>
      <c r="M39" s="20"/>
      <c r="N39" s="20"/>
      <c r="O39" s="20"/>
      <c r="P39" s="23">
        <v>83750.0</v>
      </c>
      <c r="Q39" s="24">
        <f t="shared" si="1"/>
        <v>0</v>
      </c>
      <c r="R39" s="28" t="s">
        <v>24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44930.0</v>
      </c>
      <c r="C40" s="17" t="s">
        <v>229</v>
      </c>
      <c r="D40" s="18">
        <v>48854.0</v>
      </c>
      <c r="E40" s="19" t="s">
        <v>179</v>
      </c>
      <c r="F40" s="21"/>
      <c r="G40" s="20"/>
      <c r="H40" s="20"/>
      <c r="I40" s="20"/>
      <c r="J40" s="29">
        <v>3000.0</v>
      </c>
      <c r="K40" s="20"/>
      <c r="L40" s="20"/>
      <c r="M40" s="20"/>
      <c r="N40" s="20"/>
      <c r="O40" s="20"/>
      <c r="P40" s="23">
        <v>3000.0</v>
      </c>
      <c r="Q40" s="24">
        <f t="shared" si="1"/>
        <v>0</v>
      </c>
      <c r="R40" s="28" t="s">
        <v>55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44930.0</v>
      </c>
      <c r="C41" s="17" t="s">
        <v>230</v>
      </c>
      <c r="D41" s="18">
        <v>49540.0</v>
      </c>
      <c r="E41" s="19" t="s">
        <v>231</v>
      </c>
      <c r="F41" s="21"/>
      <c r="G41" s="22"/>
      <c r="H41" s="20"/>
      <c r="I41" s="21">
        <v>5000.0</v>
      </c>
      <c r="J41" s="20"/>
      <c r="K41" s="20"/>
      <c r="L41" s="20"/>
      <c r="M41" s="20"/>
      <c r="N41" s="20"/>
      <c r="O41" s="20"/>
      <c r="P41" s="23">
        <v>5000.0</v>
      </c>
      <c r="Q41" s="24">
        <f t="shared" si="1"/>
        <v>0</v>
      </c>
      <c r="R41" s="28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44930.0</v>
      </c>
      <c r="C42" s="17" t="s">
        <v>232</v>
      </c>
      <c r="D42" s="18">
        <v>13133.0</v>
      </c>
      <c r="E42" s="19" t="s">
        <v>233</v>
      </c>
      <c r="F42" s="20"/>
      <c r="G42" s="20"/>
      <c r="H42" s="20"/>
      <c r="I42" s="21"/>
      <c r="J42" s="29">
        <v>3900.0</v>
      </c>
      <c r="K42" s="20"/>
      <c r="L42" s="20"/>
      <c r="M42" s="20"/>
      <c r="N42" s="20"/>
      <c r="O42" s="20"/>
      <c r="P42" s="23">
        <v>3900.0</v>
      </c>
      <c r="Q42" s="24">
        <f t="shared" si="1"/>
        <v>0</v>
      </c>
      <c r="R42" s="28" t="s">
        <v>55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44930.0</v>
      </c>
      <c r="C43" s="17" t="s">
        <v>234</v>
      </c>
      <c r="D43" s="18">
        <v>74749.0</v>
      </c>
      <c r="E43" s="19" t="s">
        <v>235</v>
      </c>
      <c r="F43" s="20"/>
      <c r="G43" s="20"/>
      <c r="H43" s="20"/>
      <c r="I43" s="20"/>
      <c r="J43" s="21">
        <v>27000.0</v>
      </c>
      <c r="K43" s="20"/>
      <c r="L43" s="20"/>
      <c r="M43" s="20"/>
      <c r="N43" s="20"/>
      <c r="O43" s="20"/>
      <c r="P43" s="23">
        <v>27000.0</v>
      </c>
      <c r="Q43" s="24">
        <f t="shared" si="1"/>
        <v>0</v>
      </c>
      <c r="R43" s="28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44930.0</v>
      </c>
      <c r="C44" s="17" t="s">
        <v>236</v>
      </c>
      <c r="D44" s="18">
        <v>54750.0</v>
      </c>
      <c r="E44" s="19" t="s">
        <v>237</v>
      </c>
      <c r="F44" s="20"/>
      <c r="G44" s="20"/>
      <c r="H44" s="20"/>
      <c r="I44" s="21">
        <v>2650.0</v>
      </c>
      <c r="J44" s="21"/>
      <c r="K44" s="20"/>
      <c r="L44" s="20"/>
      <c r="M44" s="20"/>
      <c r="N44" s="20"/>
      <c r="O44" s="20"/>
      <c r="P44" s="23">
        <v>2650.0</v>
      </c>
      <c r="Q44" s="24">
        <f t="shared" si="1"/>
        <v>0</v>
      </c>
      <c r="R44" s="28" t="s">
        <v>55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44930.0</v>
      </c>
      <c r="C45" s="17" t="s">
        <v>238</v>
      </c>
      <c r="D45" s="18">
        <v>46562.0</v>
      </c>
      <c r="E45" s="19" t="s">
        <v>239</v>
      </c>
      <c r="F45" s="20"/>
      <c r="G45" s="20"/>
      <c r="H45" s="20"/>
      <c r="I45" s="21">
        <v>5300.0</v>
      </c>
      <c r="J45" s="20"/>
      <c r="K45" s="20"/>
      <c r="L45" s="20"/>
      <c r="M45" s="20"/>
      <c r="N45" s="20"/>
      <c r="O45" s="20"/>
      <c r="P45" s="23">
        <v>5300.0</v>
      </c>
      <c r="Q45" s="24">
        <f t="shared" si="1"/>
        <v>0</v>
      </c>
      <c r="R45" s="28" t="s">
        <v>27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44930.0</v>
      </c>
      <c r="C46" s="17" t="s">
        <v>240</v>
      </c>
      <c r="D46" s="18">
        <v>48136.0</v>
      </c>
      <c r="E46" s="19" t="s">
        <v>241</v>
      </c>
      <c r="F46" s="20"/>
      <c r="G46" s="20"/>
      <c r="H46" s="20"/>
      <c r="I46" s="21">
        <v>2500.0</v>
      </c>
      <c r="J46" s="22"/>
      <c r="K46" s="20"/>
      <c r="L46" s="20"/>
      <c r="M46" s="20"/>
      <c r="N46" s="20"/>
      <c r="O46" s="20"/>
      <c r="P46" s="23">
        <v>2500.0</v>
      </c>
      <c r="Q46" s="24">
        <f t="shared" si="1"/>
        <v>0</v>
      </c>
      <c r="R46" s="28" t="s">
        <v>27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44930.0</v>
      </c>
      <c r="C47" s="17" t="s">
        <v>242</v>
      </c>
      <c r="D47" s="18">
        <v>67687.0</v>
      </c>
      <c r="E47" s="19" t="s">
        <v>243</v>
      </c>
      <c r="F47" s="20"/>
      <c r="G47" s="20"/>
      <c r="H47" s="20"/>
      <c r="I47" s="21">
        <v>1250.0</v>
      </c>
      <c r="J47" s="21"/>
      <c r="K47" s="22"/>
      <c r="L47" s="20"/>
      <c r="M47" s="20"/>
      <c r="N47" s="20"/>
      <c r="O47" s="20"/>
      <c r="P47" s="23">
        <v>1250.0</v>
      </c>
      <c r="Q47" s="24">
        <f t="shared" si="1"/>
        <v>0</v>
      </c>
      <c r="R47" s="28" t="s">
        <v>27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44930.0</v>
      </c>
      <c r="C48" s="17" t="s">
        <v>244</v>
      </c>
      <c r="D48" s="18">
        <v>72590.0</v>
      </c>
      <c r="E48" s="19" t="s">
        <v>245</v>
      </c>
      <c r="F48" s="20"/>
      <c r="G48" s="20"/>
      <c r="H48" s="20"/>
      <c r="I48" s="21">
        <v>10000.0</v>
      </c>
      <c r="J48" s="20"/>
      <c r="K48" s="20"/>
      <c r="L48" s="20"/>
      <c r="M48" s="20"/>
      <c r="N48" s="20"/>
      <c r="O48" s="20"/>
      <c r="P48" s="23">
        <v>10000.0</v>
      </c>
      <c r="Q48" s="24">
        <f t="shared" si="1"/>
        <v>0</v>
      </c>
      <c r="R48" s="28" t="s">
        <v>55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44930.0</v>
      </c>
      <c r="C49" s="17" t="s">
        <v>246</v>
      </c>
      <c r="D49" s="18">
        <v>61159.0</v>
      </c>
      <c r="E49" s="19" t="s">
        <v>247</v>
      </c>
      <c r="F49" s="20"/>
      <c r="G49" s="20"/>
      <c r="H49" s="20"/>
      <c r="I49" s="21">
        <v>5150.0</v>
      </c>
      <c r="J49" s="21"/>
      <c r="K49" s="20"/>
      <c r="L49" s="20"/>
      <c r="M49" s="20"/>
      <c r="N49" s="20"/>
      <c r="O49" s="20"/>
      <c r="P49" s="23">
        <v>5150.0</v>
      </c>
      <c r="Q49" s="24">
        <f t="shared" si="1"/>
        <v>0</v>
      </c>
      <c r="R49" s="28" t="s">
        <v>42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44930.0</v>
      </c>
      <c r="C50" s="17" t="s">
        <v>248</v>
      </c>
      <c r="D50" s="18">
        <v>73909.0</v>
      </c>
      <c r="E50" s="19" t="s">
        <v>249</v>
      </c>
      <c r="F50" s="20"/>
      <c r="G50" s="20"/>
      <c r="H50" s="20"/>
      <c r="I50" s="20"/>
      <c r="J50" s="21">
        <v>6600.0</v>
      </c>
      <c r="K50" s="20"/>
      <c r="L50" s="20"/>
      <c r="M50" s="20"/>
      <c r="N50" s="20"/>
      <c r="O50" s="20"/>
      <c r="P50" s="23">
        <v>6600.0</v>
      </c>
      <c r="Q50" s="24">
        <f t="shared" si="1"/>
        <v>0</v>
      </c>
      <c r="R50" s="28" t="s">
        <v>55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44930.0</v>
      </c>
      <c r="C51" s="17" t="s">
        <v>250</v>
      </c>
      <c r="D51" s="18">
        <v>71055.0</v>
      </c>
      <c r="E51" s="19" t="s">
        <v>251</v>
      </c>
      <c r="F51" s="20"/>
      <c r="G51" s="20"/>
      <c r="H51" s="20"/>
      <c r="I51" s="21">
        <v>5150.0</v>
      </c>
      <c r="J51" s="20"/>
      <c r="K51" s="20"/>
      <c r="L51" s="20"/>
      <c r="M51" s="20"/>
      <c r="N51" s="20"/>
      <c r="O51" s="20"/>
      <c r="P51" s="23">
        <v>5150.0</v>
      </c>
      <c r="Q51" s="24">
        <f t="shared" si="1"/>
        <v>0</v>
      </c>
      <c r="R51" s="28" t="s">
        <v>27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44930.0</v>
      </c>
      <c r="C52" s="17" t="s">
        <v>252</v>
      </c>
      <c r="D52" s="18">
        <v>65012.0</v>
      </c>
      <c r="E52" s="19" t="s">
        <v>253</v>
      </c>
      <c r="F52" s="20"/>
      <c r="G52" s="20"/>
      <c r="H52" s="20"/>
      <c r="I52" s="20"/>
      <c r="J52" s="21">
        <v>6400.0</v>
      </c>
      <c r="K52" s="20"/>
      <c r="L52" s="20"/>
      <c r="M52" s="20"/>
      <c r="N52" s="20"/>
      <c r="O52" s="20"/>
      <c r="P52" s="23">
        <v>6400.0</v>
      </c>
      <c r="Q52" s="24">
        <f t="shared" si="1"/>
        <v>0</v>
      </c>
      <c r="R52" s="28" t="s">
        <v>55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44930.0</v>
      </c>
      <c r="C53" s="17" t="s">
        <v>254</v>
      </c>
      <c r="D53" s="18">
        <v>69369.0</v>
      </c>
      <c r="E53" s="19" t="s">
        <v>255</v>
      </c>
      <c r="F53" s="20"/>
      <c r="G53" s="20"/>
      <c r="H53" s="20"/>
      <c r="I53" s="21">
        <v>2650.0</v>
      </c>
      <c r="J53" s="21"/>
      <c r="K53" s="20"/>
      <c r="L53" s="20"/>
      <c r="M53" s="20"/>
      <c r="N53" s="20"/>
      <c r="O53" s="20"/>
      <c r="P53" s="23">
        <v>2650.0</v>
      </c>
      <c r="Q53" s="24">
        <f t="shared" si="1"/>
        <v>0</v>
      </c>
      <c r="R53" s="28" t="s">
        <v>55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44930.0</v>
      </c>
      <c r="C54" s="17" t="s">
        <v>256</v>
      </c>
      <c r="D54" s="18">
        <v>56365.0</v>
      </c>
      <c r="E54" s="19" t="s">
        <v>257</v>
      </c>
      <c r="F54" s="20"/>
      <c r="G54" s="20"/>
      <c r="H54" s="20"/>
      <c r="I54" s="20"/>
      <c r="J54" s="21">
        <v>5000.0</v>
      </c>
      <c r="K54" s="20"/>
      <c r="L54" s="20"/>
      <c r="M54" s="20"/>
      <c r="N54" s="20"/>
      <c r="O54" s="20"/>
      <c r="P54" s="23">
        <v>5000.0</v>
      </c>
      <c r="Q54" s="24">
        <f t="shared" si="1"/>
        <v>0</v>
      </c>
      <c r="R54" s="28" t="s">
        <v>106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44930.0</v>
      </c>
      <c r="C55" s="17" t="s">
        <v>258</v>
      </c>
      <c r="D55" s="18">
        <v>56365.0</v>
      </c>
      <c r="E55" s="19" t="s">
        <v>257</v>
      </c>
      <c r="F55" s="20"/>
      <c r="G55" s="20"/>
      <c r="H55" s="20"/>
      <c r="I55" s="20"/>
      <c r="J55" s="21">
        <v>5000.0</v>
      </c>
      <c r="K55" s="20"/>
      <c r="L55" s="20"/>
      <c r="M55" s="20"/>
      <c r="N55" s="20"/>
      <c r="O55" s="20"/>
      <c r="P55" s="23">
        <v>5000.0</v>
      </c>
      <c r="Q55" s="24">
        <f t="shared" si="1"/>
        <v>0</v>
      </c>
      <c r="R55" s="28" t="s">
        <v>106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44930.0</v>
      </c>
      <c r="C56" s="17" t="s">
        <v>259</v>
      </c>
      <c r="D56" s="18">
        <v>59683.0</v>
      </c>
      <c r="E56" s="19" t="s">
        <v>260</v>
      </c>
      <c r="F56" s="20"/>
      <c r="G56" s="20"/>
      <c r="H56" s="20"/>
      <c r="I56" s="20"/>
      <c r="J56" s="21">
        <v>7500.0</v>
      </c>
      <c r="K56" s="20"/>
      <c r="L56" s="20"/>
      <c r="M56" s="20"/>
      <c r="N56" s="20"/>
      <c r="O56" s="20"/>
      <c r="P56" s="23">
        <v>7500.0</v>
      </c>
      <c r="Q56" s="24">
        <f t="shared" si="1"/>
        <v>0</v>
      </c>
      <c r="R56" s="28" t="s">
        <v>106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44930.0</v>
      </c>
      <c r="C57" s="17" t="s">
        <v>261</v>
      </c>
      <c r="D57" s="18">
        <v>66770.0</v>
      </c>
      <c r="E57" s="19" t="s">
        <v>165</v>
      </c>
      <c r="F57" s="20"/>
      <c r="G57" s="20"/>
      <c r="H57" s="20"/>
      <c r="I57" s="20"/>
      <c r="J57" s="21">
        <v>350.0</v>
      </c>
      <c r="K57" s="20"/>
      <c r="L57" s="20"/>
      <c r="M57" s="20"/>
      <c r="N57" s="20"/>
      <c r="O57" s="20"/>
      <c r="P57" s="23">
        <v>350.0</v>
      </c>
      <c r="Q57" s="24">
        <f t="shared" si="1"/>
        <v>0</v>
      </c>
      <c r="R57" s="28" t="s">
        <v>24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44930.0</v>
      </c>
      <c r="C58" s="17" t="s">
        <v>262</v>
      </c>
      <c r="D58" s="18">
        <v>39317.0</v>
      </c>
      <c r="E58" s="19" t="s">
        <v>139</v>
      </c>
      <c r="F58" s="20"/>
      <c r="G58" s="20"/>
      <c r="H58" s="22"/>
      <c r="I58" s="21"/>
      <c r="J58" s="21">
        <v>10000.0</v>
      </c>
      <c r="K58" s="20"/>
      <c r="L58" s="20"/>
      <c r="M58" s="20"/>
      <c r="N58" s="20"/>
      <c r="O58" s="20"/>
      <c r="P58" s="23">
        <v>10000.0</v>
      </c>
      <c r="Q58" s="24">
        <f t="shared" si="1"/>
        <v>0</v>
      </c>
      <c r="R58" s="28" t="s">
        <v>55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44930.0</v>
      </c>
      <c r="C59" s="17" t="s">
        <v>263</v>
      </c>
      <c r="D59" s="18">
        <v>59710.0</v>
      </c>
      <c r="E59" s="19" t="s">
        <v>264</v>
      </c>
      <c r="F59" s="20"/>
      <c r="G59" s="20"/>
      <c r="H59" s="20"/>
      <c r="I59" s="21"/>
      <c r="J59" s="21">
        <v>7500.0</v>
      </c>
      <c r="K59" s="20"/>
      <c r="L59" s="20"/>
      <c r="M59" s="20"/>
      <c r="N59" s="20"/>
      <c r="O59" s="20"/>
      <c r="P59" s="23">
        <v>7500.0</v>
      </c>
      <c r="Q59" s="24">
        <f t="shared" si="1"/>
        <v>0</v>
      </c>
      <c r="R59" s="28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44930.0</v>
      </c>
      <c r="C60" s="17" t="s">
        <v>265</v>
      </c>
      <c r="D60" s="18">
        <v>68268.0</v>
      </c>
      <c r="E60" s="19" t="s">
        <v>82</v>
      </c>
      <c r="F60" s="20"/>
      <c r="G60" s="20"/>
      <c r="H60" s="20"/>
      <c r="I60" s="21">
        <v>300.0</v>
      </c>
      <c r="J60" s="21"/>
      <c r="K60" s="20"/>
      <c r="L60" s="20"/>
      <c r="M60" s="20"/>
      <c r="N60" s="20"/>
      <c r="O60" s="20"/>
      <c r="P60" s="23">
        <v>300.0</v>
      </c>
      <c r="Q60" s="24">
        <f t="shared" si="1"/>
        <v>0</v>
      </c>
      <c r="R60" s="28" t="s">
        <v>27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44930.0</v>
      </c>
      <c r="C61" s="17" t="s">
        <v>266</v>
      </c>
      <c r="D61" s="18">
        <v>21818.0</v>
      </c>
      <c r="E61" s="19" t="s">
        <v>163</v>
      </c>
      <c r="F61" s="20"/>
      <c r="G61" s="20"/>
      <c r="H61" s="20"/>
      <c r="I61" s="21"/>
      <c r="J61" s="20"/>
      <c r="K61" s="21">
        <v>17500.0</v>
      </c>
      <c r="L61" s="20"/>
      <c r="M61" s="20"/>
      <c r="N61" s="20"/>
      <c r="O61" s="20"/>
      <c r="P61" s="23">
        <v>17500.0</v>
      </c>
      <c r="Q61" s="24">
        <f t="shared" si="1"/>
        <v>0</v>
      </c>
      <c r="R61" s="28" t="s">
        <v>24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44930.0</v>
      </c>
      <c r="C62" s="17" t="s">
        <v>267</v>
      </c>
      <c r="D62" s="18">
        <v>21818.0</v>
      </c>
      <c r="E62" s="19" t="s">
        <v>163</v>
      </c>
      <c r="F62" s="20"/>
      <c r="G62" s="20"/>
      <c r="H62" s="20"/>
      <c r="I62" s="21"/>
      <c r="J62" s="20"/>
      <c r="K62" s="21">
        <v>16000.0</v>
      </c>
      <c r="L62" s="20"/>
      <c r="M62" s="20"/>
      <c r="N62" s="22"/>
      <c r="O62" s="20"/>
      <c r="P62" s="23">
        <v>16000.0</v>
      </c>
      <c r="Q62" s="24">
        <f t="shared" si="1"/>
        <v>0</v>
      </c>
      <c r="R62" s="28" t="s">
        <v>24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44930.0</v>
      </c>
      <c r="C63" s="17" t="s">
        <v>268</v>
      </c>
      <c r="D63" s="18">
        <v>63735.0</v>
      </c>
      <c r="E63" s="19" t="s">
        <v>269</v>
      </c>
      <c r="F63" s="20"/>
      <c r="G63" s="20"/>
      <c r="H63" s="20"/>
      <c r="I63" s="21">
        <v>5000.0</v>
      </c>
      <c r="J63" s="20"/>
      <c r="K63" s="20"/>
      <c r="L63" s="20"/>
      <c r="M63" s="20"/>
      <c r="N63" s="20"/>
      <c r="O63" s="20"/>
      <c r="P63" s="23">
        <v>5000.0</v>
      </c>
      <c r="Q63" s="24">
        <f t="shared" si="1"/>
        <v>0</v>
      </c>
      <c r="R63" s="28" t="s">
        <v>27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44930.0</v>
      </c>
      <c r="C64" s="17" t="s">
        <v>270</v>
      </c>
      <c r="D64" s="18">
        <v>65406.0</v>
      </c>
      <c r="E64" s="19" t="s">
        <v>271</v>
      </c>
      <c r="F64" s="22"/>
      <c r="G64" s="20"/>
      <c r="H64" s="20"/>
      <c r="I64" s="21">
        <v>975.0</v>
      </c>
      <c r="J64" s="20"/>
      <c r="K64" s="20"/>
      <c r="L64" s="20"/>
      <c r="M64" s="20"/>
      <c r="N64" s="20"/>
      <c r="O64" s="20"/>
      <c r="P64" s="23">
        <v>975.0</v>
      </c>
      <c r="Q64" s="24">
        <f t="shared" si="1"/>
        <v>0</v>
      </c>
      <c r="R64" s="28" t="s">
        <v>27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44930.0</v>
      </c>
      <c r="C65" s="17" t="s">
        <v>272</v>
      </c>
      <c r="D65" s="18">
        <v>42071.0</v>
      </c>
      <c r="E65" s="19" t="s">
        <v>273</v>
      </c>
      <c r="F65" s="20"/>
      <c r="G65" s="20"/>
      <c r="H65" s="20"/>
      <c r="I65" s="21">
        <v>725.0</v>
      </c>
      <c r="J65" s="21"/>
      <c r="K65" s="20"/>
      <c r="L65" s="21" t="s">
        <v>274</v>
      </c>
      <c r="M65" s="22"/>
      <c r="N65" s="20"/>
      <c r="O65" s="20"/>
      <c r="P65" s="23">
        <v>725.0</v>
      </c>
      <c r="Q65" s="44">
        <v>0.0</v>
      </c>
      <c r="R65" s="28" t="s">
        <v>55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44930.0</v>
      </c>
      <c r="C66" s="17" t="s">
        <v>275</v>
      </c>
      <c r="D66" s="18">
        <v>57363.0</v>
      </c>
      <c r="E66" s="19" t="s">
        <v>276</v>
      </c>
      <c r="F66" s="20"/>
      <c r="G66" s="20"/>
      <c r="H66" s="20"/>
      <c r="I66" s="21">
        <v>3050.0</v>
      </c>
      <c r="J66" s="20"/>
      <c r="K66" s="20"/>
      <c r="L66" s="20"/>
      <c r="M66" s="20"/>
      <c r="N66" s="20"/>
      <c r="O66" s="20"/>
      <c r="P66" s="23">
        <v>3050.0</v>
      </c>
      <c r="Q66" s="24">
        <f t="shared" ref="Q66:Q90" si="2">F66+G66+H66+I66+J66+K66+L66+N66+O66-P66</f>
        <v>0</v>
      </c>
      <c r="R66" s="28" t="s">
        <v>27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44930.0</v>
      </c>
      <c r="C67" s="17" t="s">
        <v>277</v>
      </c>
      <c r="D67" s="18">
        <v>30895.0</v>
      </c>
      <c r="E67" s="19" t="s">
        <v>278</v>
      </c>
      <c r="F67" s="20"/>
      <c r="G67" s="20"/>
      <c r="H67" s="20"/>
      <c r="I67" s="21"/>
      <c r="J67" s="21">
        <v>1400.0</v>
      </c>
      <c r="K67" s="20"/>
      <c r="L67" s="20"/>
      <c r="M67" s="20"/>
      <c r="N67" s="20"/>
      <c r="O67" s="20"/>
      <c r="P67" s="23">
        <v>1400.0</v>
      </c>
      <c r="Q67" s="24">
        <f t="shared" si="2"/>
        <v>0</v>
      </c>
      <c r="R67" s="28" t="s">
        <v>42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44930.0</v>
      </c>
      <c r="C68" s="17" t="s">
        <v>279</v>
      </c>
      <c r="D68" s="18">
        <v>75245.0</v>
      </c>
      <c r="E68" s="19" t="s">
        <v>280</v>
      </c>
      <c r="F68" s="20"/>
      <c r="G68" s="20"/>
      <c r="H68" s="20"/>
      <c r="I68" s="21">
        <v>500.0</v>
      </c>
      <c r="J68" s="20"/>
      <c r="K68" s="20"/>
      <c r="L68" s="20"/>
      <c r="M68" s="20"/>
      <c r="N68" s="20"/>
      <c r="O68" s="20"/>
      <c r="P68" s="23">
        <v>500.0</v>
      </c>
      <c r="Q68" s="24">
        <f t="shared" si="2"/>
        <v>0</v>
      </c>
      <c r="R68" s="28" t="s">
        <v>27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44930.0</v>
      </c>
      <c r="C69" s="17" t="s">
        <v>281</v>
      </c>
      <c r="D69" s="18">
        <v>73650.0</v>
      </c>
      <c r="E69" s="19" t="s">
        <v>282</v>
      </c>
      <c r="F69" s="20"/>
      <c r="G69" s="20"/>
      <c r="H69" s="20"/>
      <c r="I69" s="21">
        <v>500.0</v>
      </c>
      <c r="J69" s="22"/>
      <c r="K69" s="22"/>
      <c r="L69" s="20"/>
      <c r="M69" s="20"/>
      <c r="N69" s="20"/>
      <c r="O69" s="20"/>
      <c r="P69" s="23">
        <v>500.0</v>
      </c>
      <c r="Q69" s="24">
        <f t="shared" si="2"/>
        <v>0</v>
      </c>
      <c r="R69" s="28" t="s">
        <v>27</v>
      </c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44930.0</v>
      </c>
      <c r="C70" s="17" t="s">
        <v>283</v>
      </c>
      <c r="D70" s="18">
        <v>74943.0</v>
      </c>
      <c r="E70" s="19" t="s">
        <v>284</v>
      </c>
      <c r="F70" s="20"/>
      <c r="G70" s="20"/>
      <c r="H70" s="20"/>
      <c r="I70" s="20"/>
      <c r="J70" s="21">
        <v>150.0</v>
      </c>
      <c r="K70" s="21"/>
      <c r="L70" s="20"/>
      <c r="M70" s="20"/>
      <c r="N70" s="20"/>
      <c r="O70" s="20"/>
      <c r="P70" s="23">
        <v>150.0</v>
      </c>
      <c r="Q70" s="24">
        <f t="shared" si="2"/>
        <v>0</v>
      </c>
      <c r="R70" s="28" t="s">
        <v>106</v>
      </c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44930.0</v>
      </c>
      <c r="C71" s="17" t="s">
        <v>285</v>
      </c>
      <c r="D71" s="18">
        <v>35227.0</v>
      </c>
      <c r="E71" s="19" t="s">
        <v>286</v>
      </c>
      <c r="F71" s="20"/>
      <c r="G71" s="20"/>
      <c r="H71" s="20"/>
      <c r="I71" s="21">
        <v>1600.0</v>
      </c>
      <c r="J71" s="22"/>
      <c r="K71" s="21"/>
      <c r="L71" s="20"/>
      <c r="M71" s="20"/>
      <c r="N71" s="20"/>
      <c r="O71" s="20"/>
      <c r="P71" s="23">
        <v>1600.0</v>
      </c>
      <c r="Q71" s="24">
        <f t="shared" si="2"/>
        <v>0</v>
      </c>
      <c r="R71" s="45" t="s">
        <v>27</v>
      </c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44930.0</v>
      </c>
      <c r="C72" s="17" t="s">
        <v>287</v>
      </c>
      <c r="D72" s="18">
        <v>75310.0</v>
      </c>
      <c r="E72" s="19" t="s">
        <v>288</v>
      </c>
      <c r="F72" s="20"/>
      <c r="G72" s="20"/>
      <c r="H72" s="21"/>
      <c r="I72" s="21">
        <v>27000.0</v>
      </c>
      <c r="J72" s="20"/>
      <c r="K72" s="20"/>
      <c r="L72" s="20"/>
      <c r="M72" s="20"/>
      <c r="N72" s="20"/>
      <c r="O72" s="20"/>
      <c r="P72" s="23">
        <v>27000.0</v>
      </c>
      <c r="Q72" s="24">
        <f t="shared" si="2"/>
        <v>0</v>
      </c>
      <c r="R72" s="45" t="s">
        <v>24</v>
      </c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44930.0</v>
      </c>
      <c r="C73" s="17" t="s">
        <v>289</v>
      </c>
      <c r="D73" s="18">
        <v>31138.0</v>
      </c>
      <c r="E73" s="19" t="s">
        <v>290</v>
      </c>
      <c r="F73" s="20"/>
      <c r="G73" s="20"/>
      <c r="H73" s="20"/>
      <c r="I73" s="21">
        <v>5000.0</v>
      </c>
      <c r="J73" s="20"/>
      <c r="K73" s="20"/>
      <c r="L73" s="20"/>
      <c r="M73" s="20"/>
      <c r="N73" s="20"/>
      <c r="O73" s="21"/>
      <c r="P73" s="23">
        <v>5000.0</v>
      </c>
      <c r="Q73" s="24">
        <f t="shared" si="2"/>
        <v>0</v>
      </c>
      <c r="R73" s="45" t="s">
        <v>55</v>
      </c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44930.0</v>
      </c>
      <c r="C74" s="17" t="s">
        <v>291</v>
      </c>
      <c r="D74" s="18">
        <v>75311.0</v>
      </c>
      <c r="E74" s="19" t="s">
        <v>292</v>
      </c>
      <c r="F74" s="20"/>
      <c r="G74" s="20"/>
      <c r="H74" s="20"/>
      <c r="I74" s="20"/>
      <c r="J74" s="21">
        <v>27000.0</v>
      </c>
      <c r="K74" s="21"/>
      <c r="L74" s="20"/>
      <c r="M74" s="20"/>
      <c r="N74" s="20"/>
      <c r="O74" s="21"/>
      <c r="P74" s="23">
        <v>27000.0</v>
      </c>
      <c r="Q74" s="24">
        <f t="shared" si="2"/>
        <v>0</v>
      </c>
      <c r="R74" s="45" t="s">
        <v>27</v>
      </c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44930.0</v>
      </c>
      <c r="C75" s="17" t="s">
        <v>293</v>
      </c>
      <c r="D75" s="18">
        <v>25650.0</v>
      </c>
      <c r="E75" s="19" t="s">
        <v>294</v>
      </c>
      <c r="F75" s="20"/>
      <c r="G75" s="20"/>
      <c r="H75" s="20"/>
      <c r="I75" s="20"/>
      <c r="J75" s="20"/>
      <c r="K75" s="21">
        <v>3025.0</v>
      </c>
      <c r="L75" s="20"/>
      <c r="M75" s="20"/>
      <c r="N75" s="20"/>
      <c r="O75" s="21"/>
      <c r="P75" s="23">
        <v>3025.0</v>
      </c>
      <c r="Q75" s="24">
        <f t="shared" si="2"/>
        <v>0</v>
      </c>
      <c r="R75" s="45" t="s">
        <v>27</v>
      </c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44930.0</v>
      </c>
      <c r="C76" s="17" t="s">
        <v>295</v>
      </c>
      <c r="D76" s="18">
        <v>57498.0</v>
      </c>
      <c r="E76" s="19" t="s">
        <v>296</v>
      </c>
      <c r="F76" s="20"/>
      <c r="G76" s="20"/>
      <c r="H76" s="20"/>
      <c r="I76" s="21">
        <v>2400.0</v>
      </c>
      <c r="J76" s="20"/>
      <c r="K76" s="20"/>
      <c r="L76" s="20"/>
      <c r="M76" s="20"/>
      <c r="N76" s="20"/>
      <c r="O76" s="21"/>
      <c r="P76" s="23">
        <v>2400.0</v>
      </c>
      <c r="Q76" s="24">
        <f t="shared" si="2"/>
        <v>0</v>
      </c>
      <c r="R76" s="45" t="s">
        <v>27</v>
      </c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46">
        <v>44930.0</v>
      </c>
      <c r="C77" s="17" t="s">
        <v>297</v>
      </c>
      <c r="D77" s="18">
        <v>75048.0</v>
      </c>
      <c r="E77" s="19" t="s">
        <v>298</v>
      </c>
      <c r="F77" s="20"/>
      <c r="G77" s="20"/>
      <c r="H77" s="20"/>
      <c r="I77" s="20"/>
      <c r="J77" s="21">
        <v>27000.0</v>
      </c>
      <c r="K77" s="22"/>
      <c r="L77" s="20"/>
      <c r="M77" s="20"/>
      <c r="N77" s="20"/>
      <c r="O77" s="20"/>
      <c r="P77" s="23">
        <v>27000.0</v>
      </c>
      <c r="Q77" s="24">
        <f t="shared" si="2"/>
        <v>0</v>
      </c>
      <c r="R77" s="45" t="s">
        <v>106</v>
      </c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46">
        <v>44930.0</v>
      </c>
      <c r="C78" s="17" t="s">
        <v>299</v>
      </c>
      <c r="D78" s="18">
        <v>75312.0</v>
      </c>
      <c r="E78" s="19" t="s">
        <v>300</v>
      </c>
      <c r="F78" s="20"/>
      <c r="G78" s="20"/>
      <c r="H78" s="20"/>
      <c r="I78" s="21">
        <v>27000.0</v>
      </c>
      <c r="J78" s="20"/>
      <c r="K78" s="22"/>
      <c r="L78" s="20"/>
      <c r="M78" s="20"/>
      <c r="N78" s="20"/>
      <c r="O78" s="20"/>
      <c r="P78" s="23">
        <v>27000.0</v>
      </c>
      <c r="Q78" s="24">
        <f t="shared" si="2"/>
        <v>0</v>
      </c>
      <c r="R78" s="45" t="s">
        <v>106</v>
      </c>
      <c r="S78" s="26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46">
        <v>44930.0</v>
      </c>
      <c r="C79" s="17" t="s">
        <v>301</v>
      </c>
      <c r="D79" s="18">
        <v>10002.0</v>
      </c>
      <c r="E79" s="19" t="s">
        <v>302</v>
      </c>
      <c r="F79" s="20"/>
      <c r="G79" s="20"/>
      <c r="H79" s="20"/>
      <c r="I79" s="20"/>
      <c r="J79" s="20"/>
      <c r="K79" s="29">
        <v>350.0</v>
      </c>
      <c r="L79" s="20"/>
      <c r="M79" s="20"/>
      <c r="N79" s="20"/>
      <c r="O79" s="20"/>
      <c r="P79" s="23">
        <v>350.0</v>
      </c>
      <c r="Q79" s="24">
        <f t="shared" si="2"/>
        <v>0</v>
      </c>
      <c r="R79" s="45" t="s">
        <v>27</v>
      </c>
      <c r="S79" s="26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46">
        <v>44930.0</v>
      </c>
      <c r="C80" s="17" t="s">
        <v>303</v>
      </c>
      <c r="D80" s="18">
        <v>50342.0</v>
      </c>
      <c r="E80" s="19" t="s">
        <v>304</v>
      </c>
      <c r="F80" s="20"/>
      <c r="G80" s="20"/>
      <c r="H80" s="20"/>
      <c r="I80" s="20"/>
      <c r="J80" s="20"/>
      <c r="K80" s="22"/>
      <c r="L80" s="20"/>
      <c r="M80" s="20"/>
      <c r="N80" s="20"/>
      <c r="O80" s="21">
        <v>3200.0</v>
      </c>
      <c r="P80" s="23">
        <v>3200.0</v>
      </c>
      <c r="Q80" s="24">
        <f t="shared" si="2"/>
        <v>0</v>
      </c>
      <c r="R80" s="30"/>
      <c r="S80" s="26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46">
        <v>44930.0</v>
      </c>
      <c r="C81" s="17" t="s">
        <v>305</v>
      </c>
      <c r="D81" s="18">
        <v>50148.0</v>
      </c>
      <c r="E81" s="19" t="s">
        <v>306</v>
      </c>
      <c r="F81" s="20"/>
      <c r="G81" s="20"/>
      <c r="H81" s="20"/>
      <c r="I81" s="20"/>
      <c r="J81" s="20"/>
      <c r="K81" s="22"/>
      <c r="L81" s="20"/>
      <c r="M81" s="20"/>
      <c r="N81" s="20"/>
      <c r="O81" s="21">
        <v>2400.0</v>
      </c>
      <c r="P81" s="23">
        <v>2400.0</v>
      </c>
      <c r="Q81" s="24">
        <f t="shared" si="2"/>
        <v>0</v>
      </c>
      <c r="R81" s="30"/>
      <c r="S81" s="26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46">
        <v>44930.0</v>
      </c>
      <c r="C82" s="17" t="s">
        <v>307</v>
      </c>
      <c r="D82" s="18">
        <v>55409.0</v>
      </c>
      <c r="E82" s="19" t="s">
        <v>189</v>
      </c>
      <c r="F82" s="20"/>
      <c r="G82" s="20"/>
      <c r="H82" s="20"/>
      <c r="I82" s="20"/>
      <c r="J82" s="20"/>
      <c r="K82" s="22"/>
      <c r="L82" s="20"/>
      <c r="M82" s="20"/>
      <c r="N82" s="20"/>
      <c r="O82" s="21">
        <v>9600.0</v>
      </c>
      <c r="P82" s="23">
        <v>9600.0</v>
      </c>
      <c r="Q82" s="24">
        <f t="shared" si="2"/>
        <v>0</v>
      </c>
      <c r="R82" s="30"/>
      <c r="S82" s="26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15">
        <v>79.0</v>
      </c>
      <c r="B83" s="46">
        <v>44930.0</v>
      </c>
      <c r="C83" s="17" t="s">
        <v>308</v>
      </c>
      <c r="D83" s="18">
        <v>21390.0</v>
      </c>
      <c r="E83" s="19" t="s">
        <v>206</v>
      </c>
      <c r="F83" s="20"/>
      <c r="G83" s="20"/>
      <c r="H83" s="20"/>
      <c r="I83" s="20"/>
      <c r="J83" s="20"/>
      <c r="K83" s="22"/>
      <c r="L83" s="20"/>
      <c r="M83" s="20"/>
      <c r="N83" s="20"/>
      <c r="O83" s="21">
        <v>1200.0</v>
      </c>
      <c r="P83" s="23">
        <v>1200.0</v>
      </c>
      <c r="Q83" s="24">
        <f t="shared" si="2"/>
        <v>0</v>
      </c>
      <c r="R83" s="30"/>
      <c r="S83" s="26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15">
        <v>80.0</v>
      </c>
      <c r="B84" s="46">
        <v>44930.0</v>
      </c>
      <c r="C84" s="17" t="s">
        <v>309</v>
      </c>
      <c r="D84" s="18">
        <v>50148.0</v>
      </c>
      <c r="E84" s="19" t="s">
        <v>306</v>
      </c>
      <c r="F84" s="20"/>
      <c r="G84" s="20"/>
      <c r="H84" s="20"/>
      <c r="I84" s="20"/>
      <c r="J84" s="20"/>
      <c r="K84" s="29">
        <v>10000.0</v>
      </c>
      <c r="L84" s="20"/>
      <c r="M84" s="20"/>
      <c r="N84" s="20"/>
      <c r="O84" s="20"/>
      <c r="P84" s="23">
        <v>10000.0</v>
      </c>
      <c r="Q84" s="24">
        <f t="shared" si="2"/>
        <v>0</v>
      </c>
      <c r="R84" s="30"/>
      <c r="S84" s="26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15">
        <v>81.0</v>
      </c>
      <c r="B85" s="46">
        <v>44930.0</v>
      </c>
      <c r="C85" s="17" t="s">
        <v>310</v>
      </c>
      <c r="D85" s="18">
        <v>50342.0</v>
      </c>
      <c r="E85" s="19" t="s">
        <v>304</v>
      </c>
      <c r="F85" s="20"/>
      <c r="G85" s="20"/>
      <c r="H85" s="20"/>
      <c r="I85" s="20"/>
      <c r="J85" s="20"/>
      <c r="K85" s="29">
        <v>8200.0</v>
      </c>
      <c r="L85" s="20"/>
      <c r="M85" s="20"/>
      <c r="N85" s="20"/>
      <c r="O85" s="20"/>
      <c r="P85" s="23">
        <v>8200.0</v>
      </c>
      <c r="Q85" s="24">
        <f t="shared" si="2"/>
        <v>0</v>
      </c>
      <c r="R85" s="30"/>
      <c r="S85" s="26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15">
        <v>82.0</v>
      </c>
      <c r="B86" s="46">
        <v>44930.0</v>
      </c>
      <c r="C86" s="17" t="s">
        <v>311</v>
      </c>
      <c r="D86" s="18">
        <v>48072.0</v>
      </c>
      <c r="E86" s="19" t="s">
        <v>312</v>
      </c>
      <c r="F86" s="20"/>
      <c r="G86" s="20"/>
      <c r="H86" s="21">
        <v>10000.0</v>
      </c>
      <c r="I86" s="20"/>
      <c r="J86" s="20"/>
      <c r="K86" s="22"/>
      <c r="L86" s="20"/>
      <c r="M86" s="20"/>
      <c r="N86" s="20"/>
      <c r="O86" s="20"/>
      <c r="P86" s="23">
        <v>10000.0</v>
      </c>
      <c r="Q86" s="24">
        <f t="shared" si="2"/>
        <v>0</v>
      </c>
      <c r="R86" s="30"/>
      <c r="S86" s="26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15">
        <v>83.0</v>
      </c>
      <c r="B87" s="46">
        <v>44930.0</v>
      </c>
      <c r="C87" s="17" t="s">
        <v>313</v>
      </c>
      <c r="D87" s="18">
        <v>21828.0</v>
      </c>
      <c r="E87" s="19" t="s">
        <v>314</v>
      </c>
      <c r="F87" s="20"/>
      <c r="G87" s="20"/>
      <c r="H87" s="21">
        <v>1200.0</v>
      </c>
      <c r="I87" s="20"/>
      <c r="J87" s="20"/>
      <c r="K87" s="22"/>
      <c r="L87" s="20"/>
      <c r="M87" s="20"/>
      <c r="N87" s="20"/>
      <c r="O87" s="20"/>
      <c r="P87" s="23">
        <v>1200.0</v>
      </c>
      <c r="Q87" s="24">
        <f t="shared" si="2"/>
        <v>0</v>
      </c>
      <c r="R87" s="30"/>
      <c r="S87" s="26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15">
        <v>84.0</v>
      </c>
      <c r="B88" s="46">
        <v>44930.0</v>
      </c>
      <c r="C88" s="17" t="s">
        <v>315</v>
      </c>
      <c r="D88" s="18">
        <v>59137.0</v>
      </c>
      <c r="E88" s="19" t="s">
        <v>316</v>
      </c>
      <c r="F88" s="20"/>
      <c r="G88" s="20"/>
      <c r="H88" s="21">
        <v>1250.0</v>
      </c>
      <c r="I88" s="20"/>
      <c r="J88" s="20"/>
      <c r="K88" s="22"/>
      <c r="L88" s="20"/>
      <c r="M88" s="20"/>
      <c r="N88" s="20"/>
      <c r="O88" s="20"/>
      <c r="P88" s="23">
        <v>1250.0</v>
      </c>
      <c r="Q88" s="24">
        <f t="shared" si="2"/>
        <v>0</v>
      </c>
      <c r="R88" s="30"/>
      <c r="S88" s="26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15">
        <v>85.0</v>
      </c>
      <c r="B89" s="46">
        <v>44930.0</v>
      </c>
      <c r="C89" s="17" t="s">
        <v>317</v>
      </c>
      <c r="D89" s="18">
        <v>49918.0</v>
      </c>
      <c r="E89" s="19" t="s">
        <v>318</v>
      </c>
      <c r="F89" s="20"/>
      <c r="G89" s="20"/>
      <c r="H89" s="21">
        <v>15200.0</v>
      </c>
      <c r="I89" s="20"/>
      <c r="J89" s="20"/>
      <c r="K89" s="22"/>
      <c r="L89" s="20"/>
      <c r="M89" s="20"/>
      <c r="N89" s="20"/>
      <c r="O89" s="20"/>
      <c r="P89" s="23">
        <v>15200.0</v>
      </c>
      <c r="Q89" s="24">
        <f t="shared" si="2"/>
        <v>0</v>
      </c>
      <c r="R89" s="30"/>
      <c r="S89" s="26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15">
        <v>86.0</v>
      </c>
      <c r="B90" s="46">
        <v>44930.0</v>
      </c>
      <c r="C90" s="17" t="s">
        <v>319</v>
      </c>
      <c r="D90" s="18">
        <v>21828.0</v>
      </c>
      <c r="E90" s="19" t="s">
        <v>314</v>
      </c>
      <c r="F90" s="20"/>
      <c r="G90" s="20"/>
      <c r="H90" s="20"/>
      <c r="I90" s="20"/>
      <c r="J90" s="20"/>
      <c r="K90" s="29">
        <v>5250.0</v>
      </c>
      <c r="L90" s="20"/>
      <c r="M90" s="20"/>
      <c r="N90" s="20"/>
      <c r="O90" s="20"/>
      <c r="P90" s="23">
        <v>5250.0</v>
      </c>
      <c r="Q90" s="24">
        <f t="shared" si="2"/>
        <v>0</v>
      </c>
      <c r="R90" s="30"/>
      <c r="S90" s="26"/>
      <c r="T90" s="27"/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15">
        <v>87.0</v>
      </c>
      <c r="B91" s="46">
        <v>44930.0</v>
      </c>
      <c r="C91" s="17" t="s">
        <v>320</v>
      </c>
      <c r="D91" s="18">
        <v>50148.0</v>
      </c>
      <c r="E91" s="19" t="s">
        <v>306</v>
      </c>
      <c r="F91" s="20"/>
      <c r="G91" s="20"/>
      <c r="H91" s="21">
        <v>350.0</v>
      </c>
      <c r="I91" s="21" t="s">
        <v>160</v>
      </c>
      <c r="J91" s="20"/>
      <c r="K91" s="29"/>
      <c r="L91" s="20"/>
      <c r="M91" s="20"/>
      <c r="N91" s="20"/>
      <c r="O91" s="20"/>
      <c r="P91" s="23">
        <v>350.0</v>
      </c>
      <c r="Q91" s="44">
        <v>0.0</v>
      </c>
      <c r="R91" s="30"/>
      <c r="S91" s="26"/>
      <c r="T91" s="27"/>
      <c r="U91" s="27"/>
      <c r="V91" s="27"/>
      <c r="W91" s="27"/>
      <c r="X91" s="4"/>
      <c r="Y91" s="4"/>
      <c r="Z91" s="4"/>
      <c r="AA91" s="4"/>
      <c r="AB91" s="4"/>
      <c r="AC91" s="4"/>
      <c r="AD91" s="4"/>
    </row>
    <row r="92">
      <c r="A92" s="15">
        <v>88.0</v>
      </c>
      <c r="B92" s="46">
        <v>44930.0</v>
      </c>
      <c r="C92" s="17" t="s">
        <v>321</v>
      </c>
      <c r="D92" s="18">
        <v>48192.0</v>
      </c>
      <c r="E92" s="19" t="s">
        <v>322</v>
      </c>
      <c r="F92" s="20"/>
      <c r="G92" s="20"/>
      <c r="H92" s="20"/>
      <c r="I92" s="20"/>
      <c r="J92" s="20"/>
      <c r="K92" s="29">
        <v>135.0</v>
      </c>
      <c r="L92" s="20"/>
      <c r="M92" s="20"/>
      <c r="N92" s="20"/>
      <c r="O92" s="21">
        <v>3465.0</v>
      </c>
      <c r="P92" s="23">
        <v>3600.0</v>
      </c>
      <c r="Q92" s="24">
        <f t="shared" ref="Q92:Q99" si="3">F92+G92+H92+I92+J92+K92+L92+N92+O92-P92</f>
        <v>0</v>
      </c>
      <c r="R92" s="30"/>
      <c r="S92" s="26"/>
      <c r="T92" s="27"/>
      <c r="U92" s="27"/>
      <c r="V92" s="27"/>
      <c r="W92" s="27"/>
      <c r="X92" s="4"/>
      <c r="Y92" s="4"/>
      <c r="Z92" s="4"/>
      <c r="AA92" s="4"/>
      <c r="AB92" s="4"/>
      <c r="AC92" s="4"/>
      <c r="AD92" s="4"/>
    </row>
    <row r="93">
      <c r="A93" s="15">
        <v>89.0</v>
      </c>
      <c r="B93" s="46">
        <v>44930.0</v>
      </c>
      <c r="C93" s="17" t="s">
        <v>323</v>
      </c>
      <c r="D93" s="18">
        <v>74943.0</v>
      </c>
      <c r="E93" s="19" t="s">
        <v>284</v>
      </c>
      <c r="F93" s="20"/>
      <c r="G93" s="20"/>
      <c r="H93" s="20"/>
      <c r="I93" s="20"/>
      <c r="J93" s="20"/>
      <c r="K93" s="29">
        <v>200.0</v>
      </c>
      <c r="L93" s="20"/>
      <c r="M93" s="20"/>
      <c r="N93" s="20"/>
      <c r="O93" s="21">
        <v>1000.0</v>
      </c>
      <c r="P93" s="23">
        <v>1200.0</v>
      </c>
      <c r="Q93" s="24">
        <f t="shared" si="3"/>
        <v>0</v>
      </c>
      <c r="R93" s="30"/>
      <c r="S93" s="26"/>
      <c r="T93" s="27"/>
      <c r="U93" s="27"/>
      <c r="V93" s="27"/>
      <c r="W93" s="27"/>
      <c r="X93" s="4"/>
      <c r="Y93" s="4"/>
      <c r="Z93" s="4"/>
      <c r="AA93" s="4"/>
      <c r="AB93" s="4"/>
      <c r="AC93" s="4"/>
      <c r="AD93" s="4"/>
    </row>
    <row r="94">
      <c r="A94" s="15">
        <v>90.0</v>
      </c>
      <c r="B94" s="46">
        <v>44930.0</v>
      </c>
      <c r="C94" s="17" t="s">
        <v>324</v>
      </c>
      <c r="D94" s="18">
        <v>72108.0</v>
      </c>
      <c r="E94" s="19" t="s">
        <v>325</v>
      </c>
      <c r="F94" s="20"/>
      <c r="G94" s="20"/>
      <c r="H94" s="21">
        <v>3600.0</v>
      </c>
      <c r="I94" s="20"/>
      <c r="J94" s="20"/>
      <c r="K94" s="22"/>
      <c r="L94" s="20"/>
      <c r="M94" s="20"/>
      <c r="N94" s="20"/>
      <c r="O94" s="20"/>
      <c r="P94" s="23">
        <v>3600.0</v>
      </c>
      <c r="Q94" s="24">
        <f t="shared" si="3"/>
        <v>0</v>
      </c>
      <c r="R94" s="30"/>
      <c r="S94" s="26"/>
      <c r="T94" s="27"/>
      <c r="U94" s="27"/>
      <c r="V94" s="27"/>
      <c r="W94" s="27"/>
      <c r="X94" s="4"/>
      <c r="Y94" s="4"/>
      <c r="Z94" s="4"/>
      <c r="AA94" s="4"/>
      <c r="AB94" s="4"/>
      <c r="AC94" s="4"/>
      <c r="AD94" s="4"/>
    </row>
    <row r="95">
      <c r="A95" s="15">
        <v>91.0</v>
      </c>
      <c r="B95" s="46">
        <v>44930.0</v>
      </c>
      <c r="C95" s="17" t="s">
        <v>326</v>
      </c>
      <c r="D95" s="18">
        <v>72108.0</v>
      </c>
      <c r="E95" s="19" t="s">
        <v>325</v>
      </c>
      <c r="F95" s="20"/>
      <c r="G95" s="20"/>
      <c r="H95" s="21">
        <v>280.0</v>
      </c>
      <c r="I95" s="20"/>
      <c r="J95" s="20"/>
      <c r="K95" s="22"/>
      <c r="L95" s="20"/>
      <c r="M95" s="20"/>
      <c r="N95" s="20"/>
      <c r="O95" s="20"/>
      <c r="P95" s="23">
        <v>280.0</v>
      </c>
      <c r="Q95" s="24">
        <f t="shared" si="3"/>
        <v>0</v>
      </c>
      <c r="R95" s="30"/>
      <c r="S95" s="26"/>
      <c r="T95" s="27"/>
      <c r="U95" s="27"/>
      <c r="V95" s="27"/>
      <c r="W95" s="27"/>
      <c r="X95" s="4"/>
      <c r="Y95" s="4"/>
      <c r="Z95" s="4"/>
      <c r="AA95" s="4"/>
      <c r="AB95" s="4"/>
      <c r="AC95" s="4"/>
      <c r="AD95" s="4"/>
    </row>
    <row r="96">
      <c r="A96" s="15">
        <v>92.0</v>
      </c>
      <c r="B96" s="46">
        <v>44930.0</v>
      </c>
      <c r="C96" s="17" t="s">
        <v>327</v>
      </c>
      <c r="D96" s="18">
        <v>48192.0</v>
      </c>
      <c r="E96" s="19" t="s">
        <v>322</v>
      </c>
      <c r="F96" s="20"/>
      <c r="G96" s="20"/>
      <c r="H96" s="20"/>
      <c r="I96" s="20"/>
      <c r="J96" s="20"/>
      <c r="K96" s="29">
        <v>5000.0</v>
      </c>
      <c r="L96" s="20"/>
      <c r="M96" s="20"/>
      <c r="N96" s="20"/>
      <c r="O96" s="20"/>
      <c r="P96" s="23">
        <v>5000.0</v>
      </c>
      <c r="Q96" s="24">
        <f t="shared" si="3"/>
        <v>0</v>
      </c>
      <c r="R96" s="30"/>
      <c r="S96" s="26"/>
      <c r="T96" s="27"/>
      <c r="U96" s="27"/>
      <c r="V96" s="27"/>
      <c r="W96" s="27"/>
      <c r="X96" s="4"/>
      <c r="Y96" s="4"/>
      <c r="Z96" s="4"/>
      <c r="AA96" s="4"/>
      <c r="AB96" s="4"/>
      <c r="AC96" s="4"/>
      <c r="AD96" s="4"/>
    </row>
    <row r="97">
      <c r="A97" s="15">
        <v>93.0</v>
      </c>
      <c r="B97" s="46">
        <v>44930.0</v>
      </c>
      <c r="C97" s="17" t="s">
        <v>328</v>
      </c>
      <c r="D97" s="18">
        <v>37642.0</v>
      </c>
      <c r="E97" s="19" t="s">
        <v>329</v>
      </c>
      <c r="F97" s="20"/>
      <c r="G97" s="20"/>
      <c r="H97" s="20"/>
      <c r="I97" s="20"/>
      <c r="J97" s="20"/>
      <c r="K97" s="29">
        <v>10000.0</v>
      </c>
      <c r="L97" s="20"/>
      <c r="M97" s="20"/>
      <c r="N97" s="20"/>
      <c r="O97" s="20"/>
      <c r="P97" s="23">
        <v>10000.0</v>
      </c>
      <c r="Q97" s="24">
        <f t="shared" si="3"/>
        <v>0</v>
      </c>
      <c r="R97" s="30"/>
      <c r="S97" s="26"/>
      <c r="T97" s="27"/>
      <c r="U97" s="27"/>
      <c r="V97" s="27"/>
      <c r="W97" s="27"/>
      <c r="X97" s="4"/>
      <c r="Y97" s="4"/>
      <c r="Z97" s="4"/>
      <c r="AA97" s="4"/>
      <c r="AB97" s="4"/>
      <c r="AC97" s="4"/>
      <c r="AD97" s="4"/>
    </row>
    <row r="98">
      <c r="A98" s="47">
        <v>94.0</v>
      </c>
      <c r="B98" s="46">
        <v>44930.0</v>
      </c>
      <c r="C98" s="17" t="s">
        <v>330</v>
      </c>
      <c r="D98" s="18">
        <v>26005.0</v>
      </c>
      <c r="E98" s="19" t="s">
        <v>331</v>
      </c>
      <c r="F98" s="20"/>
      <c r="G98" s="20"/>
      <c r="H98" s="20"/>
      <c r="I98" s="20"/>
      <c r="J98" s="20"/>
      <c r="K98" s="22"/>
      <c r="L98" s="20"/>
      <c r="M98" s="20"/>
      <c r="N98" s="20"/>
      <c r="O98" s="21">
        <v>2400.0</v>
      </c>
      <c r="P98" s="23">
        <v>2400.0</v>
      </c>
      <c r="Q98" s="24">
        <f t="shared" si="3"/>
        <v>0</v>
      </c>
      <c r="R98" s="30"/>
      <c r="S98" s="26"/>
      <c r="T98" s="27"/>
      <c r="U98" s="27"/>
      <c r="V98" s="27"/>
      <c r="W98" s="27"/>
      <c r="X98" s="4"/>
      <c r="Y98" s="4"/>
      <c r="Z98" s="4"/>
      <c r="AA98" s="4"/>
      <c r="AB98" s="4"/>
      <c r="AC98" s="4"/>
      <c r="AD98" s="4"/>
    </row>
    <row r="99">
      <c r="A99" s="15"/>
      <c r="B99" s="36"/>
      <c r="C99" s="36"/>
      <c r="D99" s="36"/>
      <c r="E99" s="36"/>
      <c r="F99" s="37">
        <f t="shared" ref="F99:P99" si="4">SUM(F5:F98)</f>
        <v>0</v>
      </c>
      <c r="G99" s="37">
        <f t="shared" si="4"/>
        <v>91150</v>
      </c>
      <c r="H99" s="37">
        <f t="shared" si="4"/>
        <v>31880</v>
      </c>
      <c r="I99" s="37">
        <f t="shared" si="4"/>
        <v>273602</v>
      </c>
      <c r="J99" s="37">
        <f t="shared" si="4"/>
        <v>185350</v>
      </c>
      <c r="K99" s="37">
        <f t="shared" si="4"/>
        <v>75660</v>
      </c>
      <c r="L99" s="37">
        <f t="shared" si="4"/>
        <v>0</v>
      </c>
      <c r="M99" s="37">
        <f t="shared" si="4"/>
        <v>0</v>
      </c>
      <c r="N99" s="37">
        <f t="shared" si="4"/>
        <v>0</v>
      </c>
      <c r="O99" s="37">
        <f t="shared" si="4"/>
        <v>23265</v>
      </c>
      <c r="P99" s="38">
        <f t="shared" si="4"/>
        <v>680907</v>
      </c>
      <c r="Q99" s="24">
        <f t="shared" si="3"/>
        <v>0</v>
      </c>
      <c r="R99" s="39"/>
      <c r="S99" s="26"/>
      <c r="T99" s="26"/>
      <c r="U99" s="26"/>
      <c r="V99" s="26"/>
      <c r="W99" s="26"/>
      <c r="X99" s="40"/>
      <c r="Y99" s="40"/>
      <c r="Z99" s="40"/>
      <c r="AA99" s="40"/>
      <c r="AB99" s="40"/>
      <c r="AC99" s="40"/>
      <c r="AD99" s="40"/>
    </row>
    <row r="100">
      <c r="A100" s="41"/>
      <c r="B100" s="36"/>
      <c r="C100" s="36"/>
      <c r="D100" s="36"/>
      <c r="E100" s="36"/>
      <c r="F100" s="42">
        <f>SUM(G99+H99+I99+J99+K99+O99+N99+M99)</f>
        <v>680907</v>
      </c>
      <c r="G100" s="8"/>
      <c r="H100" s="8"/>
      <c r="I100" s="8"/>
      <c r="J100" s="8"/>
      <c r="K100" s="8"/>
      <c r="L100" s="9"/>
      <c r="M100" s="43"/>
      <c r="N100" s="43"/>
      <c r="O100" s="43"/>
      <c r="P100" s="40"/>
      <c r="Q100" s="40"/>
      <c r="R100" s="27"/>
      <c r="S100" s="26"/>
      <c r="T100" s="26"/>
      <c r="U100" s="26"/>
      <c r="V100" s="26"/>
      <c r="W100" s="26"/>
      <c r="X100" s="40"/>
      <c r="Y100" s="40"/>
      <c r="Z100" s="40"/>
      <c r="AA100" s="40"/>
      <c r="AB100" s="40"/>
      <c r="AC100" s="40"/>
      <c r="AD100" s="40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7"/>
      <c r="S101" s="27"/>
      <c r="T101" s="27"/>
      <c r="U101" s="27"/>
      <c r="V101" s="27"/>
      <c r="W101" s="27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7"/>
      <c r="S102" s="27"/>
      <c r="T102" s="27"/>
      <c r="U102" s="27"/>
      <c r="V102" s="27"/>
      <c r="W102" s="27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7"/>
      <c r="S103" s="27"/>
      <c r="T103" s="27"/>
      <c r="U103" s="27"/>
      <c r="V103" s="27"/>
      <c r="W103" s="27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7"/>
      <c r="S104" s="27"/>
      <c r="T104" s="27"/>
      <c r="U104" s="27"/>
      <c r="V104" s="27"/>
      <c r="W104" s="27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27"/>
      <c r="S105" s="27"/>
      <c r="T105" s="27"/>
      <c r="U105" s="27"/>
      <c r="V105" s="27"/>
      <c r="W105" s="27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 t="s">
        <v>159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27"/>
      <c r="S106" s="27"/>
      <c r="T106" s="27"/>
      <c r="U106" s="27"/>
      <c r="V106" s="27"/>
      <c r="W106" s="27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27"/>
      <c r="S107" s="27"/>
      <c r="T107" s="27"/>
      <c r="U107" s="27"/>
      <c r="V107" s="27"/>
      <c r="W107" s="27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27"/>
      <c r="S108" s="27"/>
      <c r="T108" s="27"/>
      <c r="U108" s="27"/>
      <c r="V108" s="27"/>
      <c r="W108" s="27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27"/>
      <c r="S109" s="27"/>
      <c r="T109" s="27"/>
      <c r="U109" s="27"/>
      <c r="V109" s="27"/>
      <c r="W109" s="27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27"/>
      <c r="S110" s="27"/>
      <c r="T110" s="27"/>
      <c r="U110" s="27"/>
      <c r="V110" s="27"/>
      <c r="W110" s="27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27"/>
      <c r="S111" s="27"/>
      <c r="T111" s="27" t="s">
        <v>160</v>
      </c>
      <c r="U111" s="27"/>
      <c r="V111" s="27"/>
      <c r="W111" s="27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27"/>
      <c r="S112" s="27"/>
      <c r="T112" s="27"/>
      <c r="U112" s="27"/>
      <c r="V112" s="27"/>
      <c r="W112" s="27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</sheetData>
  <mergeCells count="17">
    <mergeCell ref="E2:E4"/>
    <mergeCell ref="F3:F4"/>
    <mergeCell ref="G3:H3"/>
    <mergeCell ref="I3:J3"/>
    <mergeCell ref="K3:K4"/>
    <mergeCell ref="L3:L4"/>
    <mergeCell ref="F100:L100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</cols>
  <sheetData>
    <row r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44931.0</v>
      </c>
      <c r="C5" s="17" t="s">
        <v>333</v>
      </c>
      <c r="D5" s="18">
        <v>10250.0</v>
      </c>
      <c r="E5" s="19" t="s">
        <v>59</v>
      </c>
      <c r="F5" s="20"/>
      <c r="G5" s="20"/>
      <c r="H5" s="20"/>
      <c r="I5" s="21">
        <v>350.0</v>
      </c>
      <c r="J5" s="22"/>
      <c r="K5" s="20"/>
      <c r="L5" s="20"/>
      <c r="M5" s="20"/>
      <c r="N5" s="20"/>
      <c r="O5" s="20"/>
      <c r="P5" s="23">
        <v>350.0</v>
      </c>
      <c r="Q5" s="24">
        <f t="shared" ref="Q5:Q97" si="1">F5+G5+H5+I5+J5+K5+L5+N5+O5-P5</f>
        <v>0</v>
      </c>
      <c r="R5" s="48" t="s">
        <v>42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44931.0</v>
      </c>
      <c r="C6" s="17" t="s">
        <v>334</v>
      </c>
      <c r="D6" s="18">
        <v>10288.0</v>
      </c>
      <c r="E6" s="19" t="s">
        <v>335</v>
      </c>
      <c r="F6" s="22"/>
      <c r="G6" s="20"/>
      <c r="H6" s="20"/>
      <c r="I6" s="21">
        <v>15000.0</v>
      </c>
      <c r="J6" s="22"/>
      <c r="K6" s="20"/>
      <c r="L6" s="20"/>
      <c r="M6" s="20"/>
      <c r="N6" s="20"/>
      <c r="O6" s="20"/>
      <c r="P6" s="23">
        <v>15000.0</v>
      </c>
      <c r="Q6" s="24">
        <f t="shared" si="1"/>
        <v>0</v>
      </c>
      <c r="R6" s="49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44931.0</v>
      </c>
      <c r="C7" s="17" t="s">
        <v>336</v>
      </c>
      <c r="D7" s="18">
        <v>40901.0</v>
      </c>
      <c r="E7" s="19" t="s">
        <v>337</v>
      </c>
      <c r="F7" s="20"/>
      <c r="G7" s="22"/>
      <c r="H7" s="20"/>
      <c r="I7" s="21">
        <v>4300.0</v>
      </c>
      <c r="J7" s="21"/>
      <c r="K7" s="20"/>
      <c r="L7" s="20"/>
      <c r="M7" s="20"/>
      <c r="N7" s="20"/>
      <c r="O7" s="20"/>
      <c r="P7" s="23">
        <v>4300.0</v>
      </c>
      <c r="Q7" s="24">
        <f t="shared" si="1"/>
        <v>0</v>
      </c>
      <c r="R7" s="49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44931.0</v>
      </c>
      <c r="C8" s="17" t="s">
        <v>338</v>
      </c>
      <c r="D8" s="18">
        <v>67160.0</v>
      </c>
      <c r="E8" s="19" t="s">
        <v>339</v>
      </c>
      <c r="F8" s="20"/>
      <c r="G8" s="20"/>
      <c r="H8" s="20"/>
      <c r="I8" s="21">
        <v>10000.0</v>
      </c>
      <c r="J8" s="22"/>
      <c r="K8" s="20"/>
      <c r="L8" s="20"/>
      <c r="M8" s="20"/>
      <c r="N8" s="20"/>
      <c r="O8" s="20"/>
      <c r="P8" s="23">
        <v>10000.0</v>
      </c>
      <c r="Q8" s="24">
        <f t="shared" si="1"/>
        <v>0</v>
      </c>
      <c r="R8" s="49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44931.0</v>
      </c>
      <c r="C9" s="17" t="s">
        <v>340</v>
      </c>
      <c r="D9" s="18">
        <v>37077.0</v>
      </c>
      <c r="E9" s="19" t="s">
        <v>341</v>
      </c>
      <c r="F9" s="20"/>
      <c r="G9" s="20"/>
      <c r="H9" s="20"/>
      <c r="I9" s="21"/>
      <c r="J9" s="29">
        <v>5150.0</v>
      </c>
      <c r="K9" s="20"/>
      <c r="L9" s="20"/>
      <c r="M9" s="20"/>
      <c r="N9" s="20"/>
      <c r="O9" s="20"/>
      <c r="P9" s="23">
        <v>5150.0</v>
      </c>
      <c r="Q9" s="24">
        <f t="shared" si="1"/>
        <v>0</v>
      </c>
      <c r="R9" s="49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44931.0</v>
      </c>
      <c r="C10" s="17" t="s">
        <v>342</v>
      </c>
      <c r="D10" s="18">
        <v>59904.0</v>
      </c>
      <c r="E10" s="19" t="s">
        <v>46</v>
      </c>
      <c r="F10" s="20"/>
      <c r="G10" s="20"/>
      <c r="H10" s="20"/>
      <c r="I10" s="21">
        <v>350.0</v>
      </c>
      <c r="J10" s="20"/>
      <c r="K10" s="22"/>
      <c r="L10" s="20"/>
      <c r="M10" s="20"/>
      <c r="N10" s="20"/>
      <c r="O10" s="20"/>
      <c r="P10" s="23">
        <v>350.0</v>
      </c>
      <c r="Q10" s="24">
        <f t="shared" si="1"/>
        <v>0</v>
      </c>
      <c r="R10" s="49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44931.0</v>
      </c>
      <c r="C11" s="17" t="s">
        <v>343</v>
      </c>
      <c r="D11" s="18">
        <v>54280.0</v>
      </c>
      <c r="E11" s="19" t="s">
        <v>344</v>
      </c>
      <c r="F11" s="20"/>
      <c r="G11" s="20"/>
      <c r="H11" s="20"/>
      <c r="I11" s="21">
        <v>5150.0</v>
      </c>
      <c r="J11" s="21"/>
      <c r="K11" s="20"/>
      <c r="L11" s="20"/>
      <c r="M11" s="20"/>
      <c r="N11" s="20"/>
      <c r="O11" s="20"/>
      <c r="P11" s="23">
        <v>5150.0</v>
      </c>
      <c r="Q11" s="24">
        <f t="shared" si="1"/>
        <v>0</v>
      </c>
      <c r="R11" s="49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44931.0</v>
      </c>
      <c r="C12" s="17" t="s">
        <v>345</v>
      </c>
      <c r="D12" s="18">
        <v>51939.0</v>
      </c>
      <c r="E12" s="19" t="s">
        <v>187</v>
      </c>
      <c r="F12" s="20"/>
      <c r="G12" s="20"/>
      <c r="H12" s="20"/>
      <c r="I12" s="21">
        <v>15000.0</v>
      </c>
      <c r="J12" s="21"/>
      <c r="K12" s="20"/>
      <c r="L12" s="20"/>
      <c r="M12" s="20"/>
      <c r="N12" s="20"/>
      <c r="O12" s="20"/>
      <c r="P12" s="23">
        <v>15000.0</v>
      </c>
      <c r="Q12" s="24">
        <f t="shared" si="1"/>
        <v>0</v>
      </c>
      <c r="R12" s="49" t="s">
        <v>24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44931.0</v>
      </c>
      <c r="C13" s="17" t="s">
        <v>346</v>
      </c>
      <c r="D13" s="18">
        <v>64740.0</v>
      </c>
      <c r="E13" s="19" t="s">
        <v>347</v>
      </c>
      <c r="F13" s="20"/>
      <c r="G13" s="20"/>
      <c r="H13" s="20"/>
      <c r="I13" s="21"/>
      <c r="J13" s="21">
        <v>1780.0</v>
      </c>
      <c r="K13" s="21">
        <v>870.0</v>
      </c>
      <c r="L13" s="20"/>
      <c r="M13" s="20"/>
      <c r="N13" s="20"/>
      <c r="O13" s="20"/>
      <c r="P13" s="23">
        <v>2650.0</v>
      </c>
      <c r="Q13" s="24">
        <f t="shared" si="1"/>
        <v>0</v>
      </c>
      <c r="R13" s="49" t="s">
        <v>27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44931.0</v>
      </c>
      <c r="C14" s="17" t="s">
        <v>348</v>
      </c>
      <c r="D14" s="18">
        <v>51017.0</v>
      </c>
      <c r="E14" s="19" t="s">
        <v>349</v>
      </c>
      <c r="F14" s="20"/>
      <c r="G14" s="20"/>
      <c r="H14" s="21">
        <v>15000.0</v>
      </c>
      <c r="I14" s="21"/>
      <c r="J14" s="21"/>
      <c r="K14" s="20"/>
      <c r="L14" s="20"/>
      <c r="M14" s="20"/>
      <c r="N14" s="20"/>
      <c r="O14" s="20"/>
      <c r="P14" s="23">
        <v>15000.0</v>
      </c>
      <c r="Q14" s="24">
        <f t="shared" si="1"/>
        <v>0</v>
      </c>
      <c r="R14" s="49" t="s">
        <v>24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44931.0</v>
      </c>
      <c r="C15" s="17" t="s">
        <v>350</v>
      </c>
      <c r="D15" s="18">
        <v>75318.0</v>
      </c>
      <c r="E15" s="19" t="s">
        <v>351</v>
      </c>
      <c r="F15" s="20"/>
      <c r="G15" s="20"/>
      <c r="H15" s="20"/>
      <c r="I15" s="21">
        <v>27000.0</v>
      </c>
      <c r="J15" s="22"/>
      <c r="K15" s="20"/>
      <c r="L15" s="20"/>
      <c r="M15" s="20"/>
      <c r="N15" s="20"/>
      <c r="O15" s="20"/>
      <c r="P15" s="23">
        <v>27000.0</v>
      </c>
      <c r="Q15" s="24">
        <f t="shared" si="1"/>
        <v>0</v>
      </c>
      <c r="R15" s="49" t="s">
        <v>106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44931.0</v>
      </c>
      <c r="C16" s="17" t="s">
        <v>352</v>
      </c>
      <c r="D16" s="18">
        <v>73801.0</v>
      </c>
      <c r="E16" s="19" t="s">
        <v>353</v>
      </c>
      <c r="F16" s="20"/>
      <c r="G16" s="20"/>
      <c r="H16" s="20"/>
      <c r="I16" s="21">
        <v>5000.0</v>
      </c>
      <c r="J16" s="21"/>
      <c r="K16" s="20"/>
      <c r="L16" s="20"/>
      <c r="M16" s="20"/>
      <c r="N16" s="20"/>
      <c r="O16" s="20"/>
      <c r="P16" s="23">
        <v>5000.0</v>
      </c>
      <c r="Q16" s="24">
        <f t="shared" si="1"/>
        <v>0</v>
      </c>
      <c r="R16" s="49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44931.0</v>
      </c>
      <c r="C17" s="17" t="s">
        <v>354</v>
      </c>
      <c r="D17" s="18">
        <v>61606.0</v>
      </c>
      <c r="E17" s="19" t="s">
        <v>355</v>
      </c>
      <c r="F17" s="20"/>
      <c r="G17" s="20"/>
      <c r="H17" s="20"/>
      <c r="I17" s="21">
        <v>3275.0</v>
      </c>
      <c r="J17" s="20"/>
      <c r="K17" s="20"/>
      <c r="L17" s="20"/>
      <c r="M17" s="20"/>
      <c r="N17" s="20"/>
      <c r="O17" s="20"/>
      <c r="P17" s="23">
        <v>3275.0</v>
      </c>
      <c r="Q17" s="24">
        <f t="shared" si="1"/>
        <v>0</v>
      </c>
      <c r="R17" s="49" t="s">
        <v>55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44931.0</v>
      </c>
      <c r="C18" s="17" t="s">
        <v>356</v>
      </c>
      <c r="D18" s="18">
        <v>47529.0</v>
      </c>
      <c r="E18" s="19" t="s">
        <v>357</v>
      </c>
      <c r="F18" s="20"/>
      <c r="G18" s="20"/>
      <c r="H18" s="20"/>
      <c r="I18" s="21">
        <v>2650.0</v>
      </c>
      <c r="J18" s="20"/>
      <c r="K18" s="20"/>
      <c r="L18" s="20"/>
      <c r="M18" s="20"/>
      <c r="N18" s="20"/>
      <c r="O18" s="20"/>
      <c r="P18" s="23">
        <v>2650.0</v>
      </c>
      <c r="Q18" s="24">
        <f t="shared" si="1"/>
        <v>0</v>
      </c>
      <c r="R18" s="49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44931.0</v>
      </c>
      <c r="C19" s="17" t="s">
        <v>358</v>
      </c>
      <c r="D19" s="18">
        <v>50136.0</v>
      </c>
      <c r="E19" s="19" t="s">
        <v>359</v>
      </c>
      <c r="F19" s="20"/>
      <c r="G19" s="20"/>
      <c r="H19" s="20"/>
      <c r="I19" s="21">
        <v>5150.0</v>
      </c>
      <c r="J19" s="22"/>
      <c r="K19" s="20"/>
      <c r="L19" s="20"/>
      <c r="M19" s="20"/>
      <c r="N19" s="20"/>
      <c r="O19" s="20"/>
      <c r="P19" s="23">
        <v>5150.0</v>
      </c>
      <c r="Q19" s="24">
        <f t="shared" si="1"/>
        <v>0</v>
      </c>
      <c r="R19" s="49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44931.0</v>
      </c>
      <c r="C20" s="17" t="s">
        <v>360</v>
      </c>
      <c r="D20" s="18">
        <v>48973.0</v>
      </c>
      <c r="E20" s="19" t="s">
        <v>361</v>
      </c>
      <c r="F20" s="20"/>
      <c r="G20" s="20"/>
      <c r="H20" s="20"/>
      <c r="I20" s="21">
        <v>900.0</v>
      </c>
      <c r="J20" s="20"/>
      <c r="K20" s="20"/>
      <c r="L20" s="20"/>
      <c r="M20" s="20"/>
      <c r="N20" s="20"/>
      <c r="O20" s="20"/>
      <c r="P20" s="23">
        <v>900.0</v>
      </c>
      <c r="Q20" s="24">
        <f t="shared" si="1"/>
        <v>0</v>
      </c>
      <c r="R20" s="49" t="s">
        <v>30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44931.0</v>
      </c>
      <c r="C21" s="17" t="s">
        <v>362</v>
      </c>
      <c r="D21" s="18">
        <v>50436.0</v>
      </c>
      <c r="E21" s="19" t="s">
        <v>134</v>
      </c>
      <c r="F21" s="20"/>
      <c r="G21" s="20"/>
      <c r="H21" s="20"/>
      <c r="I21" s="21">
        <v>10000.0</v>
      </c>
      <c r="J21" s="21"/>
      <c r="K21" s="20"/>
      <c r="L21" s="20"/>
      <c r="M21" s="20"/>
      <c r="N21" s="20"/>
      <c r="O21" s="20"/>
      <c r="P21" s="23">
        <v>10000.0</v>
      </c>
      <c r="Q21" s="24">
        <f t="shared" si="1"/>
        <v>0</v>
      </c>
      <c r="R21" s="49" t="s">
        <v>30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44931.0</v>
      </c>
      <c r="C22" s="17" t="s">
        <v>363</v>
      </c>
      <c r="D22" s="18">
        <v>51976.0</v>
      </c>
      <c r="E22" s="19" t="s">
        <v>364</v>
      </c>
      <c r="F22" s="20"/>
      <c r="G22" s="20"/>
      <c r="H22" s="20"/>
      <c r="I22" s="21"/>
      <c r="J22" s="29">
        <v>1400.0</v>
      </c>
      <c r="K22" s="20"/>
      <c r="L22" s="20"/>
      <c r="M22" s="20"/>
      <c r="N22" s="20"/>
      <c r="O22" s="20"/>
      <c r="P22" s="23">
        <v>1400.0</v>
      </c>
      <c r="Q22" s="24">
        <f t="shared" si="1"/>
        <v>0</v>
      </c>
      <c r="R22" s="49" t="s">
        <v>106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44931.0</v>
      </c>
      <c r="C23" s="17" t="s">
        <v>365</v>
      </c>
      <c r="D23" s="18">
        <v>63830.0</v>
      </c>
      <c r="E23" s="19" t="s">
        <v>70</v>
      </c>
      <c r="F23" s="20"/>
      <c r="G23" s="20"/>
      <c r="H23" s="20"/>
      <c r="I23" s="21">
        <v>5150.0</v>
      </c>
      <c r="J23" s="29"/>
      <c r="K23" s="20"/>
      <c r="L23" s="20"/>
      <c r="M23" s="20"/>
      <c r="N23" s="20"/>
      <c r="O23" s="20"/>
      <c r="P23" s="23">
        <v>5150.0</v>
      </c>
      <c r="Q23" s="24">
        <f t="shared" si="1"/>
        <v>0</v>
      </c>
      <c r="R23" s="49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44931.0</v>
      </c>
      <c r="C24" s="17" t="s">
        <v>366</v>
      </c>
      <c r="D24" s="18">
        <v>73245.0</v>
      </c>
      <c r="E24" s="19" t="s">
        <v>367</v>
      </c>
      <c r="F24" s="20"/>
      <c r="G24" s="20"/>
      <c r="H24" s="20"/>
      <c r="I24" s="21">
        <v>8125.0</v>
      </c>
      <c r="J24" s="29"/>
      <c r="K24" s="20"/>
      <c r="L24" s="20"/>
      <c r="M24" s="20"/>
      <c r="N24" s="20"/>
      <c r="O24" s="20"/>
      <c r="P24" s="23">
        <v>8125.0</v>
      </c>
      <c r="Q24" s="24">
        <f t="shared" si="1"/>
        <v>0</v>
      </c>
      <c r="R24" s="49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44931.0</v>
      </c>
      <c r="C25" s="17" t="s">
        <v>368</v>
      </c>
      <c r="D25" s="18">
        <v>51876.0</v>
      </c>
      <c r="E25" s="19" t="s">
        <v>369</v>
      </c>
      <c r="F25" s="20"/>
      <c r="G25" s="20"/>
      <c r="H25" s="20"/>
      <c r="I25" s="21">
        <v>5000.0</v>
      </c>
      <c r="J25" s="21"/>
      <c r="K25" s="20"/>
      <c r="L25" s="20"/>
      <c r="M25" s="20"/>
      <c r="N25" s="20"/>
      <c r="O25" s="20"/>
      <c r="P25" s="23">
        <v>5000.0</v>
      </c>
      <c r="Q25" s="24">
        <f t="shared" si="1"/>
        <v>0</v>
      </c>
      <c r="R25" s="49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44931.0</v>
      </c>
      <c r="C26" s="17" t="s">
        <v>370</v>
      </c>
      <c r="D26" s="18">
        <v>68941.0</v>
      </c>
      <c r="E26" s="19" t="s">
        <v>371</v>
      </c>
      <c r="F26" s="20"/>
      <c r="G26" s="20"/>
      <c r="H26" s="20"/>
      <c r="I26" s="21"/>
      <c r="J26" s="29">
        <v>500.0</v>
      </c>
      <c r="K26" s="20"/>
      <c r="L26" s="20"/>
      <c r="M26" s="20"/>
      <c r="N26" s="20"/>
      <c r="O26" s="20"/>
      <c r="P26" s="23">
        <v>500.0</v>
      </c>
      <c r="Q26" s="24">
        <f t="shared" si="1"/>
        <v>0</v>
      </c>
      <c r="R26" s="49" t="s">
        <v>106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44931.0</v>
      </c>
      <c r="C27" s="17" t="s">
        <v>372</v>
      </c>
      <c r="D27" s="18">
        <v>52470.0</v>
      </c>
      <c r="E27" s="19" t="s">
        <v>373</v>
      </c>
      <c r="F27" s="20"/>
      <c r="G27" s="20"/>
      <c r="H27" s="20"/>
      <c r="I27" s="21">
        <v>5000.0</v>
      </c>
      <c r="J27" s="21"/>
      <c r="K27" s="20"/>
      <c r="L27" s="20"/>
      <c r="M27" s="20"/>
      <c r="N27" s="20"/>
      <c r="O27" s="20"/>
      <c r="P27" s="23">
        <v>5000.0</v>
      </c>
      <c r="Q27" s="24">
        <f t="shared" si="1"/>
        <v>0</v>
      </c>
      <c r="R27" s="49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44931.0</v>
      </c>
      <c r="C28" s="17" t="s">
        <v>374</v>
      </c>
      <c r="D28" s="18">
        <v>52853.0</v>
      </c>
      <c r="E28" s="19" t="s">
        <v>375</v>
      </c>
      <c r="F28" s="20"/>
      <c r="G28" s="20"/>
      <c r="H28" s="20"/>
      <c r="I28" s="21">
        <v>5000.0</v>
      </c>
      <c r="J28" s="21"/>
      <c r="K28" s="22"/>
      <c r="L28" s="20"/>
      <c r="M28" s="20"/>
      <c r="N28" s="20"/>
      <c r="O28" s="20"/>
      <c r="P28" s="23">
        <v>5000.0</v>
      </c>
      <c r="Q28" s="24">
        <f t="shared" si="1"/>
        <v>0</v>
      </c>
      <c r="R28" s="49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44931.0</v>
      </c>
      <c r="C29" s="17" t="s">
        <v>376</v>
      </c>
      <c r="D29" s="18">
        <v>51876.0</v>
      </c>
      <c r="E29" s="19" t="s">
        <v>369</v>
      </c>
      <c r="F29" s="20"/>
      <c r="G29" s="20"/>
      <c r="H29" s="20"/>
      <c r="I29" s="21">
        <v>37155.0</v>
      </c>
      <c r="J29" s="21"/>
      <c r="K29" s="20"/>
      <c r="L29" s="20"/>
      <c r="M29" s="20"/>
      <c r="N29" s="20"/>
      <c r="O29" s="20"/>
      <c r="P29" s="23">
        <v>37155.0</v>
      </c>
      <c r="Q29" s="24">
        <f t="shared" si="1"/>
        <v>0</v>
      </c>
      <c r="R29" s="49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44931.0</v>
      </c>
      <c r="C30" s="17" t="s">
        <v>377</v>
      </c>
      <c r="D30" s="18">
        <v>71266.0</v>
      </c>
      <c r="E30" s="19" t="s">
        <v>378</v>
      </c>
      <c r="F30" s="20"/>
      <c r="G30" s="20"/>
      <c r="H30" s="20"/>
      <c r="I30" s="21">
        <v>5150.0</v>
      </c>
      <c r="J30" s="21"/>
      <c r="K30" s="20"/>
      <c r="L30" s="20"/>
      <c r="M30" s="20"/>
      <c r="N30" s="20"/>
      <c r="O30" s="20"/>
      <c r="P30" s="23">
        <v>5150.0</v>
      </c>
      <c r="Q30" s="24">
        <f t="shared" si="1"/>
        <v>0</v>
      </c>
      <c r="R30" s="49" t="s">
        <v>106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44931.0</v>
      </c>
      <c r="C31" s="17" t="s">
        <v>379</v>
      </c>
      <c r="D31" s="18">
        <v>36928.0</v>
      </c>
      <c r="E31" s="19" t="s">
        <v>380</v>
      </c>
      <c r="F31" s="20"/>
      <c r="G31" s="20"/>
      <c r="H31" s="20"/>
      <c r="I31" s="21"/>
      <c r="J31" s="20"/>
      <c r="K31" s="21">
        <v>4800.0</v>
      </c>
      <c r="L31" s="20"/>
      <c r="M31" s="20"/>
      <c r="N31" s="20"/>
      <c r="O31" s="20"/>
      <c r="P31" s="23">
        <v>4800.0</v>
      </c>
      <c r="Q31" s="24">
        <f t="shared" si="1"/>
        <v>0</v>
      </c>
      <c r="R31" s="49" t="s">
        <v>42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44931.0</v>
      </c>
      <c r="C32" s="17" t="s">
        <v>381</v>
      </c>
      <c r="D32" s="18">
        <v>59812.0</v>
      </c>
      <c r="E32" s="19" t="s">
        <v>382</v>
      </c>
      <c r="F32" s="20"/>
      <c r="G32" s="21"/>
      <c r="H32" s="20"/>
      <c r="I32" s="21">
        <v>5000.0</v>
      </c>
      <c r="J32" s="20"/>
      <c r="K32" s="20"/>
      <c r="L32" s="20"/>
      <c r="M32" s="20"/>
      <c r="N32" s="20"/>
      <c r="O32" s="20"/>
      <c r="P32" s="23">
        <v>5000.0</v>
      </c>
      <c r="Q32" s="24">
        <f t="shared" si="1"/>
        <v>0</v>
      </c>
      <c r="R32" s="49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44931.0</v>
      </c>
      <c r="C33" s="17" t="s">
        <v>383</v>
      </c>
      <c r="D33" s="18">
        <v>66932.0</v>
      </c>
      <c r="E33" s="19" t="s">
        <v>384</v>
      </c>
      <c r="F33" s="20"/>
      <c r="G33" s="21"/>
      <c r="H33" s="20"/>
      <c r="I33" s="21">
        <v>5000.0</v>
      </c>
      <c r="J33" s="20"/>
      <c r="K33" s="20"/>
      <c r="L33" s="20"/>
      <c r="M33" s="20"/>
      <c r="N33" s="20"/>
      <c r="O33" s="20"/>
      <c r="P33" s="23">
        <v>5000.0</v>
      </c>
      <c r="Q33" s="24">
        <f t="shared" si="1"/>
        <v>0</v>
      </c>
      <c r="R33" s="49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44931.0</v>
      </c>
      <c r="C34" s="17" t="s">
        <v>385</v>
      </c>
      <c r="D34" s="18">
        <v>59812.0</v>
      </c>
      <c r="E34" s="19" t="s">
        <v>382</v>
      </c>
      <c r="F34" s="20"/>
      <c r="G34" s="20"/>
      <c r="H34" s="20"/>
      <c r="I34" s="21">
        <v>1950.0</v>
      </c>
      <c r="J34" s="20"/>
      <c r="K34" s="22"/>
      <c r="L34" s="20"/>
      <c r="M34" s="20"/>
      <c r="N34" s="20"/>
      <c r="O34" s="20"/>
      <c r="P34" s="23">
        <v>1950.0</v>
      </c>
      <c r="Q34" s="24">
        <f t="shared" si="1"/>
        <v>0</v>
      </c>
      <c r="R34" s="49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44931.0</v>
      </c>
      <c r="C35" s="17" t="s">
        <v>386</v>
      </c>
      <c r="D35" s="18">
        <v>39317.0</v>
      </c>
      <c r="E35" s="19" t="s">
        <v>139</v>
      </c>
      <c r="F35" s="20"/>
      <c r="G35" s="22"/>
      <c r="H35" s="20"/>
      <c r="I35" s="21">
        <v>2650.0</v>
      </c>
      <c r="J35" s="20"/>
      <c r="K35" s="20"/>
      <c r="L35" s="20"/>
      <c r="M35" s="20"/>
      <c r="N35" s="20"/>
      <c r="O35" s="20"/>
      <c r="P35" s="23">
        <v>2650.0</v>
      </c>
      <c r="Q35" s="24">
        <f t="shared" si="1"/>
        <v>0</v>
      </c>
      <c r="R35" s="49" t="s">
        <v>42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44931.0</v>
      </c>
      <c r="C36" s="17" t="s">
        <v>387</v>
      </c>
      <c r="D36" s="18">
        <v>66893.0</v>
      </c>
      <c r="E36" s="19" t="s">
        <v>388</v>
      </c>
      <c r="F36" s="20"/>
      <c r="G36" s="20"/>
      <c r="H36" s="20"/>
      <c r="I36" s="21">
        <v>1980.0</v>
      </c>
      <c r="J36" s="21"/>
      <c r="K36" s="20"/>
      <c r="L36" s="20"/>
      <c r="M36" s="20"/>
      <c r="N36" s="22"/>
      <c r="O36" s="20"/>
      <c r="P36" s="23">
        <v>1980.0</v>
      </c>
      <c r="Q36" s="24">
        <f t="shared" si="1"/>
        <v>0</v>
      </c>
      <c r="R36" s="49" t="s">
        <v>55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44931.0</v>
      </c>
      <c r="C37" s="17" t="s">
        <v>389</v>
      </c>
      <c r="D37" s="18">
        <v>67125.0</v>
      </c>
      <c r="E37" s="19" t="s">
        <v>390</v>
      </c>
      <c r="F37" s="20"/>
      <c r="G37" s="20"/>
      <c r="H37" s="20"/>
      <c r="I37" s="21">
        <v>3920.0</v>
      </c>
      <c r="J37" s="20"/>
      <c r="K37" s="20"/>
      <c r="L37" s="20"/>
      <c r="M37" s="20"/>
      <c r="N37" s="20"/>
      <c r="O37" s="20"/>
      <c r="P37" s="23">
        <v>3920.0</v>
      </c>
      <c r="Q37" s="24">
        <f t="shared" si="1"/>
        <v>0</v>
      </c>
      <c r="R37" s="49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44931.0</v>
      </c>
      <c r="C38" s="17" t="s">
        <v>391</v>
      </c>
      <c r="D38" s="18">
        <v>21194.0</v>
      </c>
      <c r="E38" s="19" t="s">
        <v>392</v>
      </c>
      <c r="F38" s="20"/>
      <c r="G38" s="20"/>
      <c r="H38" s="20"/>
      <c r="I38" s="21">
        <v>3700.0</v>
      </c>
      <c r="J38" s="20"/>
      <c r="K38" s="20"/>
      <c r="L38" s="20"/>
      <c r="M38" s="20"/>
      <c r="N38" s="20"/>
      <c r="O38" s="20"/>
      <c r="P38" s="23">
        <v>3700.0</v>
      </c>
      <c r="Q38" s="24">
        <f t="shared" si="1"/>
        <v>0</v>
      </c>
      <c r="R38" s="49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44931.0</v>
      </c>
      <c r="C39" s="17" t="s">
        <v>393</v>
      </c>
      <c r="D39" s="18">
        <v>48973.0</v>
      </c>
      <c r="E39" s="19" t="s">
        <v>361</v>
      </c>
      <c r="F39" s="21"/>
      <c r="G39" s="21"/>
      <c r="H39" s="20"/>
      <c r="I39" s="21">
        <v>10000.0</v>
      </c>
      <c r="J39" s="22"/>
      <c r="K39" s="20"/>
      <c r="L39" s="20"/>
      <c r="M39" s="20"/>
      <c r="N39" s="20"/>
      <c r="O39" s="20"/>
      <c r="P39" s="23">
        <v>10000.0</v>
      </c>
      <c r="Q39" s="24">
        <f t="shared" si="1"/>
        <v>0</v>
      </c>
      <c r="R39" s="49" t="s">
        <v>55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44931.0</v>
      </c>
      <c r="C40" s="17" t="s">
        <v>394</v>
      </c>
      <c r="D40" s="18">
        <v>51069.0</v>
      </c>
      <c r="E40" s="19" t="s">
        <v>395</v>
      </c>
      <c r="F40" s="21"/>
      <c r="G40" s="21">
        <v>5000.0</v>
      </c>
      <c r="H40" s="20"/>
      <c r="I40" s="20"/>
      <c r="J40" s="29"/>
      <c r="K40" s="20"/>
      <c r="L40" s="20"/>
      <c r="M40" s="20"/>
      <c r="N40" s="20"/>
      <c r="O40" s="20"/>
      <c r="P40" s="23">
        <v>5000.0</v>
      </c>
      <c r="Q40" s="24">
        <f t="shared" si="1"/>
        <v>0</v>
      </c>
      <c r="R40" s="49" t="s">
        <v>24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44931.0</v>
      </c>
      <c r="C41" s="17" t="s">
        <v>396</v>
      </c>
      <c r="D41" s="18">
        <v>48657.0</v>
      </c>
      <c r="E41" s="19" t="s">
        <v>397</v>
      </c>
      <c r="F41" s="21"/>
      <c r="G41" s="22"/>
      <c r="H41" s="20"/>
      <c r="I41" s="21">
        <v>2650.0</v>
      </c>
      <c r="J41" s="20"/>
      <c r="K41" s="20"/>
      <c r="L41" s="20"/>
      <c r="M41" s="20"/>
      <c r="N41" s="20"/>
      <c r="O41" s="20"/>
      <c r="P41" s="23">
        <v>2650.0</v>
      </c>
      <c r="Q41" s="24">
        <f t="shared" si="1"/>
        <v>0</v>
      </c>
      <c r="R41" s="49" t="s">
        <v>55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44931.0</v>
      </c>
      <c r="C42" s="17" t="s">
        <v>398</v>
      </c>
      <c r="D42" s="18">
        <v>75326.0</v>
      </c>
      <c r="E42" s="19" t="s">
        <v>399</v>
      </c>
      <c r="F42" s="20"/>
      <c r="G42" s="20"/>
      <c r="H42" s="20"/>
      <c r="I42" s="21">
        <v>27000.0</v>
      </c>
      <c r="J42" s="29"/>
      <c r="K42" s="20"/>
      <c r="L42" s="20"/>
      <c r="M42" s="20"/>
      <c r="N42" s="20"/>
      <c r="O42" s="20"/>
      <c r="P42" s="23">
        <v>27000.0</v>
      </c>
      <c r="Q42" s="24">
        <f t="shared" si="1"/>
        <v>0</v>
      </c>
      <c r="R42" s="49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44931.0</v>
      </c>
      <c r="C43" s="17" t="s">
        <v>400</v>
      </c>
      <c r="D43" s="18">
        <v>10744.0</v>
      </c>
      <c r="E43" s="19" t="s">
        <v>401</v>
      </c>
      <c r="F43" s="20"/>
      <c r="G43" s="20"/>
      <c r="H43" s="20"/>
      <c r="I43" s="21">
        <v>15200.0</v>
      </c>
      <c r="J43" s="21"/>
      <c r="K43" s="20"/>
      <c r="L43" s="20"/>
      <c r="M43" s="20"/>
      <c r="N43" s="20"/>
      <c r="O43" s="20"/>
      <c r="P43" s="23">
        <v>15200.0</v>
      </c>
      <c r="Q43" s="24">
        <f t="shared" si="1"/>
        <v>0</v>
      </c>
      <c r="R43" s="49" t="s">
        <v>42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44931.0</v>
      </c>
      <c r="C44" s="17" t="s">
        <v>402</v>
      </c>
      <c r="D44" s="18">
        <v>51512.0</v>
      </c>
      <c r="E44" s="19" t="s">
        <v>403</v>
      </c>
      <c r="F44" s="20"/>
      <c r="G44" s="20"/>
      <c r="H44" s="20"/>
      <c r="I44" s="21">
        <v>5730.0</v>
      </c>
      <c r="J44" s="21"/>
      <c r="K44" s="20"/>
      <c r="L44" s="20"/>
      <c r="M44" s="20"/>
      <c r="N44" s="20"/>
      <c r="O44" s="20"/>
      <c r="P44" s="23">
        <v>5730.0</v>
      </c>
      <c r="Q44" s="24">
        <f t="shared" si="1"/>
        <v>0</v>
      </c>
      <c r="R44" s="49" t="s">
        <v>42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44931.0</v>
      </c>
      <c r="C45" s="17" t="s">
        <v>404</v>
      </c>
      <c r="D45" s="18">
        <v>22332.0</v>
      </c>
      <c r="E45" s="19" t="s">
        <v>136</v>
      </c>
      <c r="F45" s="20"/>
      <c r="G45" s="20"/>
      <c r="H45" s="20"/>
      <c r="I45" s="21">
        <v>5150.0</v>
      </c>
      <c r="J45" s="20"/>
      <c r="K45" s="20"/>
      <c r="L45" s="20"/>
      <c r="M45" s="20"/>
      <c r="N45" s="20"/>
      <c r="O45" s="20"/>
      <c r="P45" s="23">
        <v>5150.0</v>
      </c>
      <c r="Q45" s="24">
        <f t="shared" si="1"/>
        <v>0</v>
      </c>
      <c r="R45" s="49" t="s">
        <v>30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44931.0</v>
      </c>
      <c r="C46" s="17" t="s">
        <v>405</v>
      </c>
      <c r="D46" s="18">
        <v>71030.0</v>
      </c>
      <c r="E46" s="19" t="s">
        <v>406</v>
      </c>
      <c r="F46" s="20"/>
      <c r="G46" s="20"/>
      <c r="H46" s="20"/>
      <c r="I46" s="21"/>
      <c r="J46" s="29">
        <v>500.0</v>
      </c>
      <c r="K46" s="20"/>
      <c r="L46" s="20"/>
      <c r="M46" s="20"/>
      <c r="N46" s="20"/>
      <c r="O46" s="20"/>
      <c r="P46" s="23">
        <v>500.0</v>
      </c>
      <c r="Q46" s="24">
        <f t="shared" si="1"/>
        <v>0</v>
      </c>
      <c r="R46" s="49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44931.0</v>
      </c>
      <c r="C47" s="17" t="s">
        <v>407</v>
      </c>
      <c r="D47" s="18">
        <v>71550.0</v>
      </c>
      <c r="E47" s="19" t="s">
        <v>408</v>
      </c>
      <c r="F47" s="20"/>
      <c r="G47" s="20"/>
      <c r="H47" s="20"/>
      <c r="I47" s="21"/>
      <c r="J47" s="21">
        <v>500.0</v>
      </c>
      <c r="K47" s="22"/>
      <c r="L47" s="20"/>
      <c r="M47" s="20"/>
      <c r="N47" s="20"/>
      <c r="O47" s="20"/>
      <c r="P47" s="23">
        <v>500.0</v>
      </c>
      <c r="Q47" s="24">
        <f t="shared" si="1"/>
        <v>0</v>
      </c>
      <c r="R47" s="49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44931.0</v>
      </c>
      <c r="C48" s="17" t="s">
        <v>409</v>
      </c>
      <c r="D48" s="18">
        <v>36928.0</v>
      </c>
      <c r="E48" s="19" t="s">
        <v>380</v>
      </c>
      <c r="F48" s="20"/>
      <c r="G48" s="20"/>
      <c r="H48" s="20"/>
      <c r="I48" s="21"/>
      <c r="J48" s="20"/>
      <c r="K48" s="21">
        <v>2750.0</v>
      </c>
      <c r="L48" s="20"/>
      <c r="M48" s="20"/>
      <c r="N48" s="20"/>
      <c r="O48" s="20"/>
      <c r="P48" s="23">
        <v>2750.0</v>
      </c>
      <c r="Q48" s="24">
        <f t="shared" si="1"/>
        <v>0</v>
      </c>
      <c r="R48" s="49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44931.0</v>
      </c>
      <c r="C49" s="17" t="s">
        <v>410</v>
      </c>
      <c r="D49" s="18">
        <v>72433.0</v>
      </c>
      <c r="E49" s="19" t="s">
        <v>411</v>
      </c>
      <c r="F49" s="20"/>
      <c r="G49" s="20"/>
      <c r="H49" s="20"/>
      <c r="I49" s="21"/>
      <c r="J49" s="21">
        <v>500.0</v>
      </c>
      <c r="K49" s="20"/>
      <c r="L49" s="20"/>
      <c r="M49" s="20"/>
      <c r="N49" s="20"/>
      <c r="O49" s="20"/>
      <c r="P49" s="23">
        <v>500.0</v>
      </c>
      <c r="Q49" s="24">
        <f t="shared" si="1"/>
        <v>0</v>
      </c>
      <c r="R49" s="49" t="s">
        <v>106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44931.0</v>
      </c>
      <c r="C50" s="17" t="s">
        <v>412</v>
      </c>
      <c r="D50" s="18">
        <v>75324.0</v>
      </c>
      <c r="E50" s="19" t="s">
        <v>413</v>
      </c>
      <c r="F50" s="20"/>
      <c r="G50" s="20"/>
      <c r="H50" s="20"/>
      <c r="I50" s="20"/>
      <c r="J50" s="21">
        <v>500.0</v>
      </c>
      <c r="K50" s="20"/>
      <c r="L50" s="20"/>
      <c r="M50" s="20"/>
      <c r="N50" s="20"/>
      <c r="O50" s="20"/>
      <c r="P50" s="23">
        <v>500.0</v>
      </c>
      <c r="Q50" s="24">
        <f t="shared" si="1"/>
        <v>0</v>
      </c>
      <c r="R50" s="49" t="s">
        <v>106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44931.0</v>
      </c>
      <c r="C51" s="17" t="s">
        <v>414</v>
      </c>
      <c r="D51" s="18">
        <v>39803.0</v>
      </c>
      <c r="E51" s="19" t="s">
        <v>415</v>
      </c>
      <c r="F51" s="20"/>
      <c r="G51" s="20"/>
      <c r="H51" s="20"/>
      <c r="I51" s="21">
        <v>5775.0</v>
      </c>
      <c r="J51" s="20"/>
      <c r="K51" s="20"/>
      <c r="L51" s="20"/>
      <c r="M51" s="20"/>
      <c r="N51" s="20"/>
      <c r="O51" s="20"/>
      <c r="P51" s="23">
        <v>5775.0</v>
      </c>
      <c r="Q51" s="24">
        <f t="shared" si="1"/>
        <v>0</v>
      </c>
      <c r="R51" s="49" t="s">
        <v>55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44931.0</v>
      </c>
      <c r="C52" s="17" t="s">
        <v>416</v>
      </c>
      <c r="D52" s="18">
        <v>51512.0</v>
      </c>
      <c r="E52" s="19" t="s">
        <v>403</v>
      </c>
      <c r="F52" s="20"/>
      <c r="G52" s="20"/>
      <c r="H52" s="20"/>
      <c r="I52" s="20"/>
      <c r="J52" s="21">
        <v>420.0</v>
      </c>
      <c r="K52" s="20"/>
      <c r="L52" s="20"/>
      <c r="M52" s="20"/>
      <c r="N52" s="20"/>
      <c r="O52" s="20"/>
      <c r="P52" s="23">
        <v>420.0</v>
      </c>
      <c r="Q52" s="24">
        <f t="shared" si="1"/>
        <v>0</v>
      </c>
      <c r="R52" s="49" t="s">
        <v>27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44931.0</v>
      </c>
      <c r="C53" s="17" t="s">
        <v>417</v>
      </c>
      <c r="D53" s="18">
        <v>73195.0</v>
      </c>
      <c r="E53" s="19" t="s">
        <v>418</v>
      </c>
      <c r="F53" s="20"/>
      <c r="G53" s="20"/>
      <c r="H53" s="20"/>
      <c r="I53" s="21"/>
      <c r="J53" s="21">
        <v>27000.0</v>
      </c>
      <c r="K53" s="20"/>
      <c r="L53" s="20"/>
      <c r="M53" s="20"/>
      <c r="N53" s="20"/>
      <c r="O53" s="20"/>
      <c r="P53" s="23">
        <v>27000.0</v>
      </c>
      <c r="Q53" s="24">
        <f t="shared" si="1"/>
        <v>0</v>
      </c>
      <c r="R53" s="49" t="s">
        <v>27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44931.0</v>
      </c>
      <c r="C54" s="17" t="s">
        <v>419</v>
      </c>
      <c r="D54" s="18">
        <v>27066.0</v>
      </c>
      <c r="E54" s="19" t="s">
        <v>420</v>
      </c>
      <c r="F54" s="20"/>
      <c r="G54" s="20"/>
      <c r="H54" s="20"/>
      <c r="I54" s="21">
        <v>2650.0</v>
      </c>
      <c r="J54" s="21"/>
      <c r="K54" s="20"/>
      <c r="L54" s="20"/>
      <c r="M54" s="20"/>
      <c r="N54" s="20"/>
      <c r="O54" s="20"/>
      <c r="P54" s="23">
        <v>2650.0</v>
      </c>
      <c r="Q54" s="24">
        <f t="shared" si="1"/>
        <v>0</v>
      </c>
      <c r="R54" s="49" t="s">
        <v>55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44931.0</v>
      </c>
      <c r="C55" s="17" t="s">
        <v>421</v>
      </c>
      <c r="D55" s="18">
        <v>55448.0</v>
      </c>
      <c r="E55" s="19" t="s">
        <v>221</v>
      </c>
      <c r="F55" s="20"/>
      <c r="G55" s="20"/>
      <c r="H55" s="20"/>
      <c r="I55" s="21">
        <v>20700.0</v>
      </c>
      <c r="J55" s="21"/>
      <c r="K55" s="20"/>
      <c r="L55" s="20"/>
      <c r="M55" s="20"/>
      <c r="N55" s="20"/>
      <c r="O55" s="20"/>
      <c r="P55" s="23">
        <v>20700.0</v>
      </c>
      <c r="Q55" s="24">
        <f t="shared" si="1"/>
        <v>0</v>
      </c>
      <c r="R55" s="49" t="s">
        <v>55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44931.0</v>
      </c>
      <c r="C56" s="17" t="s">
        <v>422</v>
      </c>
      <c r="D56" s="18">
        <v>60503.0</v>
      </c>
      <c r="E56" s="19" t="s">
        <v>423</v>
      </c>
      <c r="F56" s="20"/>
      <c r="G56" s="20"/>
      <c r="H56" s="20"/>
      <c r="I56" s="21">
        <v>450.0</v>
      </c>
      <c r="J56" s="21"/>
      <c r="K56" s="20"/>
      <c r="L56" s="20"/>
      <c r="M56" s="20"/>
      <c r="N56" s="20"/>
      <c r="O56" s="20"/>
      <c r="P56" s="23">
        <v>450.0</v>
      </c>
      <c r="Q56" s="24">
        <f t="shared" si="1"/>
        <v>0</v>
      </c>
      <c r="R56" s="49" t="s">
        <v>27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44931.0</v>
      </c>
      <c r="C57" s="17" t="s">
        <v>424</v>
      </c>
      <c r="D57" s="18">
        <v>75328.0</v>
      </c>
      <c r="E57" s="19" t="s">
        <v>425</v>
      </c>
      <c r="F57" s="20"/>
      <c r="G57" s="20"/>
      <c r="H57" s="20"/>
      <c r="I57" s="21">
        <v>300.0</v>
      </c>
      <c r="J57" s="21"/>
      <c r="K57" s="20"/>
      <c r="L57" s="20"/>
      <c r="M57" s="20"/>
      <c r="N57" s="20"/>
      <c r="O57" s="20"/>
      <c r="P57" s="23">
        <v>300.0</v>
      </c>
      <c r="Q57" s="24">
        <f t="shared" si="1"/>
        <v>0</v>
      </c>
      <c r="R57" s="49" t="s">
        <v>106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44931.0</v>
      </c>
      <c r="C58" s="17" t="s">
        <v>426</v>
      </c>
      <c r="D58" s="18">
        <v>75330.0</v>
      </c>
      <c r="E58" s="19" t="s">
        <v>427</v>
      </c>
      <c r="F58" s="20"/>
      <c r="G58" s="20"/>
      <c r="H58" s="22"/>
      <c r="I58" s="21">
        <v>300.0</v>
      </c>
      <c r="J58" s="21"/>
      <c r="K58" s="20"/>
      <c r="L58" s="20"/>
      <c r="M58" s="20"/>
      <c r="N58" s="20"/>
      <c r="O58" s="20"/>
      <c r="P58" s="23">
        <v>300.0</v>
      </c>
      <c r="Q58" s="24">
        <f t="shared" si="1"/>
        <v>0</v>
      </c>
      <c r="R58" s="49" t="s">
        <v>106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44931.0</v>
      </c>
      <c r="C59" s="17" t="s">
        <v>428</v>
      </c>
      <c r="D59" s="18">
        <v>50593.0</v>
      </c>
      <c r="E59" s="19" t="s">
        <v>429</v>
      </c>
      <c r="F59" s="20"/>
      <c r="G59" s="20"/>
      <c r="H59" s="20"/>
      <c r="I59" s="21">
        <v>45000.0</v>
      </c>
      <c r="J59" s="21"/>
      <c r="K59" s="20"/>
      <c r="L59" s="20"/>
      <c r="M59" s="20"/>
      <c r="N59" s="20"/>
      <c r="O59" s="20"/>
      <c r="P59" s="23">
        <v>45000.0</v>
      </c>
      <c r="Q59" s="24">
        <f t="shared" si="1"/>
        <v>0</v>
      </c>
      <c r="R59" s="49" t="s">
        <v>24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44931.0</v>
      </c>
      <c r="C60" s="17" t="s">
        <v>430</v>
      </c>
      <c r="D60" s="18">
        <v>73076.0</v>
      </c>
      <c r="E60" s="19" t="s">
        <v>431</v>
      </c>
      <c r="F60" s="20"/>
      <c r="G60" s="20"/>
      <c r="H60" s="20"/>
      <c r="I60" s="21"/>
      <c r="J60" s="21">
        <v>27000.0</v>
      </c>
      <c r="K60" s="20"/>
      <c r="L60" s="20"/>
      <c r="M60" s="20"/>
      <c r="N60" s="20"/>
      <c r="O60" s="20"/>
      <c r="P60" s="23">
        <v>27000.0</v>
      </c>
      <c r="Q60" s="24">
        <f t="shared" si="1"/>
        <v>0</v>
      </c>
      <c r="R60" s="49" t="s">
        <v>27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44931.0</v>
      </c>
      <c r="C61" s="17" t="s">
        <v>432</v>
      </c>
      <c r="D61" s="18">
        <v>46778.0</v>
      </c>
      <c r="E61" s="19" t="s">
        <v>433</v>
      </c>
      <c r="F61" s="20"/>
      <c r="G61" s="20"/>
      <c r="H61" s="20"/>
      <c r="I61" s="21"/>
      <c r="J61" s="21">
        <v>1875.0</v>
      </c>
      <c r="K61" s="21"/>
      <c r="L61" s="20"/>
      <c r="M61" s="20"/>
      <c r="N61" s="20"/>
      <c r="O61" s="20"/>
      <c r="P61" s="23">
        <v>1875.0</v>
      </c>
      <c r="Q61" s="24">
        <f t="shared" si="1"/>
        <v>0</v>
      </c>
      <c r="R61" s="49" t="s">
        <v>27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44931.0</v>
      </c>
      <c r="C62" s="17" t="s">
        <v>434</v>
      </c>
      <c r="D62" s="18">
        <v>46778.0</v>
      </c>
      <c r="E62" s="19" t="s">
        <v>433</v>
      </c>
      <c r="F62" s="20"/>
      <c r="G62" s="20"/>
      <c r="H62" s="20"/>
      <c r="I62" s="21"/>
      <c r="J62" s="21">
        <v>3600.0</v>
      </c>
      <c r="K62" s="21"/>
      <c r="L62" s="20"/>
      <c r="M62" s="20"/>
      <c r="N62" s="22"/>
      <c r="O62" s="20"/>
      <c r="P62" s="23">
        <v>3600.0</v>
      </c>
      <c r="Q62" s="24">
        <f t="shared" si="1"/>
        <v>0</v>
      </c>
      <c r="R62" s="49" t="s">
        <v>27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44931.0</v>
      </c>
      <c r="C63" s="17" t="s">
        <v>435</v>
      </c>
      <c r="D63" s="18">
        <v>46778.0</v>
      </c>
      <c r="E63" s="19" t="s">
        <v>433</v>
      </c>
      <c r="F63" s="20"/>
      <c r="G63" s="20"/>
      <c r="H63" s="20"/>
      <c r="I63" s="21"/>
      <c r="J63" s="21">
        <v>11100.0</v>
      </c>
      <c r="K63" s="20"/>
      <c r="L63" s="20"/>
      <c r="M63" s="20"/>
      <c r="N63" s="20"/>
      <c r="O63" s="20"/>
      <c r="P63" s="23">
        <v>11100.0</v>
      </c>
      <c r="Q63" s="24">
        <f t="shared" si="1"/>
        <v>0</v>
      </c>
      <c r="R63" s="49" t="s">
        <v>27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44931.0</v>
      </c>
      <c r="C64" s="17" t="s">
        <v>436</v>
      </c>
      <c r="D64" s="18">
        <v>52512.0</v>
      </c>
      <c r="E64" s="19" t="s">
        <v>437</v>
      </c>
      <c r="F64" s="22"/>
      <c r="G64" s="20"/>
      <c r="H64" s="20"/>
      <c r="I64" s="21"/>
      <c r="J64" s="21">
        <v>8125.0</v>
      </c>
      <c r="K64" s="20"/>
      <c r="L64" s="20"/>
      <c r="M64" s="20"/>
      <c r="N64" s="20"/>
      <c r="O64" s="20"/>
      <c r="P64" s="23">
        <v>8125.0</v>
      </c>
      <c r="Q64" s="24">
        <f t="shared" si="1"/>
        <v>0</v>
      </c>
      <c r="R64" s="49" t="s">
        <v>42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44931.0</v>
      </c>
      <c r="C65" s="17" t="s">
        <v>438</v>
      </c>
      <c r="D65" s="18">
        <v>41827.0</v>
      </c>
      <c r="E65" s="19" t="s">
        <v>439</v>
      </c>
      <c r="F65" s="20"/>
      <c r="G65" s="20"/>
      <c r="H65" s="20"/>
      <c r="I65" s="21">
        <v>150.0</v>
      </c>
      <c r="J65" s="21"/>
      <c r="K65" s="20"/>
      <c r="L65" s="21"/>
      <c r="M65" s="22"/>
      <c r="N65" s="20"/>
      <c r="O65" s="20"/>
      <c r="P65" s="23">
        <v>150.0</v>
      </c>
      <c r="Q65" s="24">
        <f t="shared" si="1"/>
        <v>0</v>
      </c>
      <c r="R65" s="49" t="s">
        <v>30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44931.0</v>
      </c>
      <c r="C66" s="17" t="s">
        <v>440</v>
      </c>
      <c r="D66" s="18">
        <v>55650.0</v>
      </c>
      <c r="E66" s="19" t="s">
        <v>441</v>
      </c>
      <c r="F66" s="20"/>
      <c r="G66" s="20"/>
      <c r="H66" s="20"/>
      <c r="I66" s="21"/>
      <c r="J66" s="21">
        <v>2650.0</v>
      </c>
      <c r="K66" s="20"/>
      <c r="L66" s="20"/>
      <c r="M66" s="20"/>
      <c r="N66" s="20"/>
      <c r="O66" s="20"/>
      <c r="P66" s="23">
        <v>2650.0</v>
      </c>
      <c r="Q66" s="24">
        <f t="shared" si="1"/>
        <v>0</v>
      </c>
      <c r="R66" s="49" t="s">
        <v>42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44931.0</v>
      </c>
      <c r="C67" s="17" t="s">
        <v>442</v>
      </c>
      <c r="D67" s="18">
        <v>22727.0</v>
      </c>
      <c r="E67" s="19" t="s">
        <v>443</v>
      </c>
      <c r="F67" s="20"/>
      <c r="G67" s="20"/>
      <c r="H67" s="20"/>
      <c r="I67" s="21">
        <v>1250.0</v>
      </c>
      <c r="J67" s="21"/>
      <c r="K67" s="20"/>
      <c r="L67" s="20"/>
      <c r="M67" s="20"/>
      <c r="N67" s="20"/>
      <c r="O67" s="20"/>
      <c r="P67" s="23">
        <v>1250.0</v>
      </c>
      <c r="Q67" s="24">
        <f t="shared" si="1"/>
        <v>0</v>
      </c>
      <c r="R67" s="49" t="s">
        <v>42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44931.0</v>
      </c>
      <c r="C68" s="17" t="s">
        <v>444</v>
      </c>
      <c r="D68" s="18">
        <v>10250.0</v>
      </c>
      <c r="E68" s="19" t="s">
        <v>59</v>
      </c>
      <c r="F68" s="20"/>
      <c r="G68" s="20"/>
      <c r="H68" s="20"/>
      <c r="I68" s="21"/>
      <c r="J68" s="21">
        <v>350.0</v>
      </c>
      <c r="K68" s="20"/>
      <c r="L68" s="20"/>
      <c r="M68" s="20"/>
      <c r="N68" s="20"/>
      <c r="O68" s="20"/>
      <c r="P68" s="23">
        <v>350.0</v>
      </c>
      <c r="Q68" s="24">
        <f t="shared" si="1"/>
        <v>0</v>
      </c>
      <c r="R68" s="49" t="s">
        <v>55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44931.0</v>
      </c>
      <c r="C69" s="17" t="s">
        <v>445</v>
      </c>
      <c r="D69" s="18">
        <v>52851.0</v>
      </c>
      <c r="E69" s="19" t="s">
        <v>446</v>
      </c>
      <c r="F69" s="20"/>
      <c r="G69" s="20"/>
      <c r="H69" s="20"/>
      <c r="I69" s="21"/>
      <c r="J69" s="29">
        <v>7650.0</v>
      </c>
      <c r="K69" s="22"/>
      <c r="L69" s="20"/>
      <c r="M69" s="20"/>
      <c r="N69" s="20"/>
      <c r="O69" s="20"/>
      <c r="P69" s="23">
        <v>7650.0</v>
      </c>
      <c r="Q69" s="24">
        <f t="shared" si="1"/>
        <v>0</v>
      </c>
      <c r="R69" s="49" t="s">
        <v>30</v>
      </c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44931.0</v>
      </c>
      <c r="C70" s="17" t="s">
        <v>447</v>
      </c>
      <c r="D70" s="18">
        <v>55448.0</v>
      </c>
      <c r="E70" s="19" t="s">
        <v>221</v>
      </c>
      <c r="F70" s="20"/>
      <c r="G70" s="20"/>
      <c r="H70" s="20"/>
      <c r="I70" s="21">
        <v>15000.0</v>
      </c>
      <c r="J70" s="21"/>
      <c r="K70" s="21"/>
      <c r="L70" s="20"/>
      <c r="M70" s="20"/>
      <c r="N70" s="20"/>
      <c r="O70" s="20"/>
      <c r="P70" s="23">
        <v>15000.0</v>
      </c>
      <c r="Q70" s="24">
        <f t="shared" si="1"/>
        <v>0</v>
      </c>
      <c r="R70" s="49" t="s">
        <v>55</v>
      </c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44931.0</v>
      </c>
      <c r="C71" s="17" t="s">
        <v>448</v>
      </c>
      <c r="D71" s="18">
        <v>50739.0</v>
      </c>
      <c r="E71" s="19" t="s">
        <v>449</v>
      </c>
      <c r="F71" s="20"/>
      <c r="G71" s="20"/>
      <c r="H71" s="20"/>
      <c r="I71" s="21">
        <v>1250.0</v>
      </c>
      <c r="J71" s="22"/>
      <c r="K71" s="21"/>
      <c r="L71" s="20"/>
      <c r="M71" s="20"/>
      <c r="N71" s="20"/>
      <c r="O71" s="20"/>
      <c r="P71" s="23">
        <v>1250.0</v>
      </c>
      <c r="Q71" s="24">
        <f t="shared" si="1"/>
        <v>0</v>
      </c>
      <c r="R71" s="45" t="s">
        <v>42</v>
      </c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44931.0</v>
      </c>
      <c r="C72" s="17" t="s">
        <v>450</v>
      </c>
      <c r="D72" s="18">
        <v>50595.0</v>
      </c>
      <c r="E72" s="19" t="s">
        <v>451</v>
      </c>
      <c r="F72" s="20"/>
      <c r="G72" s="20"/>
      <c r="H72" s="21">
        <v>55000.0</v>
      </c>
      <c r="I72" s="21"/>
      <c r="J72" s="20"/>
      <c r="K72" s="20"/>
      <c r="L72" s="20"/>
      <c r="M72" s="20"/>
      <c r="N72" s="20"/>
      <c r="O72" s="20"/>
      <c r="P72" s="23">
        <v>55000.0</v>
      </c>
      <c r="Q72" s="24">
        <f t="shared" si="1"/>
        <v>0</v>
      </c>
      <c r="R72" s="45" t="s">
        <v>27</v>
      </c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44931.0</v>
      </c>
      <c r="C73" s="17" t="s">
        <v>452</v>
      </c>
      <c r="D73" s="18">
        <v>53717.0</v>
      </c>
      <c r="E73" s="19" t="s">
        <v>453</v>
      </c>
      <c r="F73" s="20"/>
      <c r="G73" s="20"/>
      <c r="H73" s="20"/>
      <c r="I73" s="21"/>
      <c r="J73" s="21">
        <v>5150.0</v>
      </c>
      <c r="K73" s="20"/>
      <c r="L73" s="20"/>
      <c r="M73" s="20"/>
      <c r="N73" s="20"/>
      <c r="O73" s="21"/>
      <c r="P73" s="23">
        <v>5150.0</v>
      </c>
      <c r="Q73" s="24">
        <f t="shared" si="1"/>
        <v>0</v>
      </c>
      <c r="R73" s="45" t="s">
        <v>106</v>
      </c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44931.0</v>
      </c>
      <c r="C74" s="17" t="s">
        <v>454</v>
      </c>
      <c r="D74" s="18">
        <v>47681.0</v>
      </c>
      <c r="E74" s="19" t="s">
        <v>455</v>
      </c>
      <c r="F74" s="20"/>
      <c r="G74" s="20"/>
      <c r="H74" s="20"/>
      <c r="I74" s="21">
        <v>2650.0</v>
      </c>
      <c r="J74" s="21"/>
      <c r="K74" s="21"/>
      <c r="L74" s="20"/>
      <c r="M74" s="20"/>
      <c r="N74" s="20"/>
      <c r="O74" s="21"/>
      <c r="P74" s="23">
        <v>2650.0</v>
      </c>
      <c r="Q74" s="24">
        <f t="shared" si="1"/>
        <v>0</v>
      </c>
      <c r="R74" s="45" t="s">
        <v>30</v>
      </c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44931.0</v>
      </c>
      <c r="C75" s="17" t="s">
        <v>456</v>
      </c>
      <c r="D75" s="18">
        <v>48631.0</v>
      </c>
      <c r="E75" s="19" t="s">
        <v>457</v>
      </c>
      <c r="F75" s="20"/>
      <c r="G75" s="20"/>
      <c r="H75" s="20"/>
      <c r="I75" s="21">
        <v>350.0</v>
      </c>
      <c r="J75" s="20"/>
      <c r="K75" s="21"/>
      <c r="L75" s="20"/>
      <c r="M75" s="20"/>
      <c r="N75" s="20"/>
      <c r="O75" s="21"/>
      <c r="P75" s="23">
        <v>350.0</v>
      </c>
      <c r="Q75" s="24">
        <f t="shared" si="1"/>
        <v>0</v>
      </c>
      <c r="R75" s="45" t="s">
        <v>30</v>
      </c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44931.0</v>
      </c>
      <c r="C76" s="17" t="s">
        <v>458</v>
      </c>
      <c r="D76" s="18">
        <v>75334.0</v>
      </c>
      <c r="E76" s="19" t="s">
        <v>459</v>
      </c>
      <c r="F76" s="20"/>
      <c r="G76" s="20"/>
      <c r="H76" s="20"/>
      <c r="I76" s="21"/>
      <c r="J76" s="21">
        <v>27000.0</v>
      </c>
      <c r="K76" s="20"/>
      <c r="L76" s="20"/>
      <c r="M76" s="20"/>
      <c r="N76" s="20"/>
      <c r="O76" s="21"/>
      <c r="P76" s="23">
        <v>27000.0</v>
      </c>
      <c r="Q76" s="24">
        <f t="shared" si="1"/>
        <v>0</v>
      </c>
      <c r="R76" s="45" t="s">
        <v>106</v>
      </c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16">
        <v>44931.0</v>
      </c>
      <c r="C77" s="17" t="s">
        <v>460</v>
      </c>
      <c r="D77" s="18">
        <v>50336.0</v>
      </c>
      <c r="E77" s="19" t="s">
        <v>461</v>
      </c>
      <c r="F77" s="20"/>
      <c r="G77" s="20"/>
      <c r="H77" s="21">
        <v>5000.0</v>
      </c>
      <c r="I77" s="20"/>
      <c r="J77" s="21"/>
      <c r="K77" s="22"/>
      <c r="L77" s="20"/>
      <c r="M77" s="20"/>
      <c r="N77" s="20"/>
      <c r="O77" s="20"/>
      <c r="P77" s="23">
        <v>5000.0</v>
      </c>
      <c r="Q77" s="24">
        <f t="shared" si="1"/>
        <v>0</v>
      </c>
      <c r="R77" s="45" t="s">
        <v>30</v>
      </c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16">
        <v>44931.0</v>
      </c>
      <c r="C78" s="17" t="s">
        <v>462</v>
      </c>
      <c r="D78" s="18">
        <v>50336.0</v>
      </c>
      <c r="E78" s="19" t="s">
        <v>461</v>
      </c>
      <c r="F78" s="20"/>
      <c r="G78" s="20"/>
      <c r="H78" s="21">
        <v>5000.0</v>
      </c>
      <c r="I78" s="21"/>
      <c r="J78" s="20"/>
      <c r="K78" s="22"/>
      <c r="L78" s="20"/>
      <c r="M78" s="20"/>
      <c r="N78" s="20"/>
      <c r="O78" s="20"/>
      <c r="P78" s="23">
        <v>5000.0</v>
      </c>
      <c r="Q78" s="24">
        <f t="shared" si="1"/>
        <v>0</v>
      </c>
      <c r="R78" s="45" t="s">
        <v>30</v>
      </c>
      <c r="S78" s="26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16">
        <v>44931.0</v>
      </c>
      <c r="C79" s="17" t="s">
        <v>463</v>
      </c>
      <c r="D79" s="18">
        <v>72496.0</v>
      </c>
      <c r="E79" s="19" t="s">
        <v>464</v>
      </c>
      <c r="F79" s="20"/>
      <c r="G79" s="20"/>
      <c r="H79" s="20"/>
      <c r="I79" s="21">
        <v>500.0</v>
      </c>
      <c r="J79" s="20"/>
      <c r="K79" s="29"/>
      <c r="L79" s="20"/>
      <c r="M79" s="20"/>
      <c r="N79" s="20"/>
      <c r="O79" s="20"/>
      <c r="P79" s="23">
        <v>500.0</v>
      </c>
      <c r="Q79" s="24">
        <f t="shared" si="1"/>
        <v>0</v>
      </c>
      <c r="R79" s="45" t="s">
        <v>106</v>
      </c>
      <c r="S79" s="26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16">
        <v>44931.0</v>
      </c>
      <c r="C80" s="17" t="s">
        <v>465</v>
      </c>
      <c r="D80" s="18">
        <v>65534.0</v>
      </c>
      <c r="E80" s="19" t="s">
        <v>466</v>
      </c>
      <c r="F80" s="20"/>
      <c r="G80" s="20"/>
      <c r="H80" s="20"/>
      <c r="I80" s="20"/>
      <c r="J80" s="20"/>
      <c r="K80" s="22"/>
      <c r="L80" s="20"/>
      <c r="M80" s="20"/>
      <c r="N80" s="21">
        <v>6800.0</v>
      </c>
      <c r="O80" s="21"/>
      <c r="P80" s="23">
        <v>6800.0</v>
      </c>
      <c r="Q80" s="24">
        <f t="shared" si="1"/>
        <v>0</v>
      </c>
      <c r="R80" s="45" t="s">
        <v>27</v>
      </c>
      <c r="S80" s="26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16">
        <v>44930.0</v>
      </c>
      <c r="C81" s="17" t="s">
        <v>467</v>
      </c>
      <c r="D81" s="18">
        <v>25650.0</v>
      </c>
      <c r="E81" s="19" t="s">
        <v>294</v>
      </c>
      <c r="F81" s="20"/>
      <c r="G81" s="20"/>
      <c r="H81" s="20"/>
      <c r="I81" s="20"/>
      <c r="J81" s="20"/>
      <c r="K81" s="29">
        <v>8000.0</v>
      </c>
      <c r="L81" s="20"/>
      <c r="M81" s="20"/>
      <c r="N81" s="20"/>
      <c r="O81" s="21"/>
      <c r="P81" s="23">
        <v>8000.0</v>
      </c>
      <c r="Q81" s="24">
        <f t="shared" si="1"/>
        <v>0</v>
      </c>
      <c r="R81" s="45"/>
      <c r="S81" s="26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16">
        <v>44931.0</v>
      </c>
      <c r="C82" s="17" t="s">
        <v>468</v>
      </c>
      <c r="D82" s="18">
        <v>57201.0</v>
      </c>
      <c r="E82" s="19" t="s">
        <v>469</v>
      </c>
      <c r="F82" s="20"/>
      <c r="G82" s="20"/>
      <c r="H82" s="21">
        <v>800.0</v>
      </c>
      <c r="I82" s="20"/>
      <c r="J82" s="20"/>
      <c r="K82" s="22"/>
      <c r="L82" s="20"/>
      <c r="M82" s="20"/>
      <c r="N82" s="20"/>
      <c r="O82" s="21"/>
      <c r="P82" s="23">
        <v>800.0</v>
      </c>
      <c r="Q82" s="24">
        <f t="shared" si="1"/>
        <v>0</v>
      </c>
      <c r="R82" s="45"/>
      <c r="S82" s="26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15">
        <v>79.0</v>
      </c>
      <c r="B83" s="16">
        <v>44931.0</v>
      </c>
      <c r="C83" s="17" t="s">
        <v>470</v>
      </c>
      <c r="D83" s="18">
        <v>10288.0</v>
      </c>
      <c r="E83" s="19" t="s">
        <v>335</v>
      </c>
      <c r="F83" s="20"/>
      <c r="G83" s="20"/>
      <c r="H83" s="20"/>
      <c r="I83" s="20"/>
      <c r="J83" s="20"/>
      <c r="K83" s="22"/>
      <c r="L83" s="20"/>
      <c r="M83" s="20"/>
      <c r="N83" s="20"/>
      <c r="O83" s="21">
        <v>5600.0</v>
      </c>
      <c r="P83" s="23">
        <v>5600.0</v>
      </c>
      <c r="Q83" s="24">
        <f t="shared" si="1"/>
        <v>0</v>
      </c>
      <c r="R83" s="45"/>
      <c r="S83" s="26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15">
        <v>80.0</v>
      </c>
      <c r="B84" s="16">
        <v>44931.0</v>
      </c>
      <c r="C84" s="17" t="s">
        <v>471</v>
      </c>
      <c r="D84" s="18">
        <v>52215.0</v>
      </c>
      <c r="E84" s="19" t="s">
        <v>472</v>
      </c>
      <c r="F84" s="20"/>
      <c r="G84" s="20"/>
      <c r="H84" s="21">
        <v>1650.0</v>
      </c>
      <c r="I84" s="20"/>
      <c r="J84" s="20"/>
      <c r="K84" s="29"/>
      <c r="L84" s="20"/>
      <c r="M84" s="20"/>
      <c r="N84" s="20"/>
      <c r="O84" s="20"/>
      <c r="P84" s="23">
        <v>1650.0</v>
      </c>
      <c r="Q84" s="24">
        <f t="shared" si="1"/>
        <v>0</v>
      </c>
      <c r="R84" s="45"/>
      <c r="S84" s="26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15">
        <v>81.0</v>
      </c>
      <c r="B85" s="16">
        <v>44931.0</v>
      </c>
      <c r="C85" s="17" t="s">
        <v>473</v>
      </c>
      <c r="D85" s="18">
        <v>52853.0</v>
      </c>
      <c r="E85" s="19" t="s">
        <v>375</v>
      </c>
      <c r="F85" s="20"/>
      <c r="G85" s="20"/>
      <c r="H85" s="20"/>
      <c r="I85" s="20"/>
      <c r="J85" s="20"/>
      <c r="K85" s="29"/>
      <c r="L85" s="20"/>
      <c r="M85" s="20"/>
      <c r="N85" s="20"/>
      <c r="O85" s="21">
        <v>5600.0</v>
      </c>
      <c r="P85" s="23">
        <v>5600.0</v>
      </c>
      <c r="Q85" s="24">
        <f t="shared" si="1"/>
        <v>0</v>
      </c>
      <c r="R85" s="45"/>
      <c r="S85" s="26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15">
        <v>82.0</v>
      </c>
      <c r="B86" s="16">
        <v>44931.0</v>
      </c>
      <c r="C86" s="17" t="s">
        <v>474</v>
      </c>
      <c r="D86" s="18">
        <v>10291.0</v>
      </c>
      <c r="E86" s="19" t="s">
        <v>475</v>
      </c>
      <c r="F86" s="20"/>
      <c r="G86" s="20"/>
      <c r="H86" s="21"/>
      <c r="I86" s="20"/>
      <c r="J86" s="20"/>
      <c r="K86" s="29">
        <v>300.0</v>
      </c>
      <c r="L86" s="20"/>
      <c r="M86" s="20"/>
      <c r="N86" s="20"/>
      <c r="O86" s="20"/>
      <c r="P86" s="23">
        <v>300.0</v>
      </c>
      <c r="Q86" s="24">
        <f t="shared" si="1"/>
        <v>0</v>
      </c>
      <c r="R86" s="45"/>
      <c r="S86" s="26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15">
        <v>83.0</v>
      </c>
      <c r="B87" s="16">
        <v>44931.0</v>
      </c>
      <c r="C87" s="17" t="s">
        <v>476</v>
      </c>
      <c r="D87" s="18">
        <v>67125.0</v>
      </c>
      <c r="E87" s="19" t="s">
        <v>390</v>
      </c>
      <c r="F87" s="20"/>
      <c r="G87" s="20"/>
      <c r="H87" s="21"/>
      <c r="I87" s="20"/>
      <c r="J87" s="20"/>
      <c r="K87" s="22"/>
      <c r="L87" s="20"/>
      <c r="M87" s="20"/>
      <c r="N87" s="20"/>
      <c r="O87" s="21">
        <v>2400.0</v>
      </c>
      <c r="P87" s="23">
        <v>2400.0</v>
      </c>
      <c r="Q87" s="24">
        <f t="shared" si="1"/>
        <v>0</v>
      </c>
      <c r="R87" s="45"/>
      <c r="S87" s="26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15">
        <v>84.0</v>
      </c>
      <c r="B88" s="16">
        <v>44931.0</v>
      </c>
      <c r="C88" s="17" t="s">
        <v>477</v>
      </c>
      <c r="D88" s="18">
        <v>75325.0</v>
      </c>
      <c r="E88" s="19" t="s">
        <v>478</v>
      </c>
      <c r="F88" s="20"/>
      <c r="G88" s="20"/>
      <c r="H88" s="21"/>
      <c r="I88" s="20"/>
      <c r="J88" s="20"/>
      <c r="K88" s="29">
        <v>27000.0</v>
      </c>
      <c r="L88" s="20"/>
      <c r="M88" s="20"/>
      <c r="N88" s="20"/>
      <c r="O88" s="20"/>
      <c r="P88" s="23">
        <v>27000.0</v>
      </c>
      <c r="Q88" s="24">
        <f t="shared" si="1"/>
        <v>0</v>
      </c>
      <c r="R88" s="45"/>
      <c r="S88" s="26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15">
        <v>85.0</v>
      </c>
      <c r="B89" s="16">
        <v>44931.0</v>
      </c>
      <c r="C89" s="17" t="s">
        <v>479</v>
      </c>
      <c r="D89" s="18">
        <v>51512.0</v>
      </c>
      <c r="E89" s="19" t="s">
        <v>403</v>
      </c>
      <c r="F89" s="20"/>
      <c r="G89" s="20"/>
      <c r="H89" s="21"/>
      <c r="I89" s="20"/>
      <c r="J89" s="20"/>
      <c r="K89" s="22"/>
      <c r="L89" s="20"/>
      <c r="M89" s="20"/>
      <c r="N89" s="20"/>
      <c r="O89" s="21">
        <v>3600.0</v>
      </c>
      <c r="P89" s="23">
        <v>3600.0</v>
      </c>
      <c r="Q89" s="24">
        <f t="shared" si="1"/>
        <v>0</v>
      </c>
      <c r="R89" s="45"/>
      <c r="S89" s="26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15">
        <v>86.0</v>
      </c>
      <c r="B90" s="16">
        <v>44931.0</v>
      </c>
      <c r="C90" s="17" t="s">
        <v>480</v>
      </c>
      <c r="D90" s="18">
        <v>24368.0</v>
      </c>
      <c r="E90" s="19" t="s">
        <v>481</v>
      </c>
      <c r="F90" s="20"/>
      <c r="G90" s="20"/>
      <c r="H90" s="20"/>
      <c r="I90" s="20"/>
      <c r="J90" s="20"/>
      <c r="K90" s="29"/>
      <c r="L90" s="20"/>
      <c r="M90" s="20"/>
      <c r="N90" s="20"/>
      <c r="O90" s="21">
        <v>1200.0</v>
      </c>
      <c r="P90" s="23">
        <v>1200.0</v>
      </c>
      <c r="Q90" s="24">
        <f t="shared" si="1"/>
        <v>0</v>
      </c>
      <c r="R90" s="45"/>
      <c r="S90" s="26"/>
      <c r="T90" s="27"/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15">
        <v>87.0</v>
      </c>
      <c r="B91" s="16">
        <v>44931.0</v>
      </c>
      <c r="C91" s="17" t="s">
        <v>482</v>
      </c>
      <c r="D91" s="18">
        <v>51166.0</v>
      </c>
      <c r="E91" s="19" t="s">
        <v>483</v>
      </c>
      <c r="F91" s="20"/>
      <c r="G91" s="20"/>
      <c r="H91" s="21">
        <v>5000.0</v>
      </c>
      <c r="I91" s="21"/>
      <c r="J91" s="20"/>
      <c r="K91" s="29"/>
      <c r="L91" s="20"/>
      <c r="M91" s="20"/>
      <c r="N91" s="20"/>
      <c r="O91" s="20"/>
      <c r="P91" s="23">
        <v>5000.0</v>
      </c>
      <c r="Q91" s="24">
        <f t="shared" si="1"/>
        <v>0</v>
      </c>
      <c r="R91" s="45"/>
      <c r="S91" s="26"/>
      <c r="T91" s="27"/>
      <c r="U91" s="27"/>
      <c r="V91" s="27"/>
      <c r="W91" s="27"/>
      <c r="X91" s="4"/>
      <c r="Y91" s="4"/>
      <c r="Z91" s="4"/>
      <c r="AA91" s="4"/>
      <c r="AB91" s="4"/>
      <c r="AC91" s="4"/>
      <c r="AD91" s="4"/>
    </row>
    <row r="92">
      <c r="A92" s="15">
        <v>88.0</v>
      </c>
      <c r="B92" s="16">
        <v>44931.0</v>
      </c>
      <c r="C92" s="17" t="s">
        <v>484</v>
      </c>
      <c r="D92" s="18">
        <v>42046.0</v>
      </c>
      <c r="E92" s="19" t="s">
        <v>485</v>
      </c>
      <c r="F92" s="20"/>
      <c r="G92" s="20"/>
      <c r="H92" s="21">
        <v>10000.0</v>
      </c>
      <c r="I92" s="20"/>
      <c r="J92" s="20"/>
      <c r="K92" s="29"/>
      <c r="L92" s="20"/>
      <c r="M92" s="20"/>
      <c r="N92" s="20"/>
      <c r="O92" s="21"/>
      <c r="P92" s="23">
        <v>10000.0</v>
      </c>
      <c r="Q92" s="24">
        <f t="shared" si="1"/>
        <v>0</v>
      </c>
      <c r="R92" s="45"/>
      <c r="S92" s="26"/>
      <c r="T92" s="27"/>
      <c r="U92" s="27"/>
      <c r="V92" s="27"/>
      <c r="W92" s="27"/>
      <c r="X92" s="4"/>
      <c r="Y92" s="4"/>
      <c r="Z92" s="4"/>
      <c r="AA92" s="4"/>
      <c r="AB92" s="4"/>
      <c r="AC92" s="4"/>
      <c r="AD92" s="4"/>
    </row>
    <row r="93">
      <c r="A93" s="15">
        <v>89.0</v>
      </c>
      <c r="B93" s="16">
        <v>44931.0</v>
      </c>
      <c r="C93" s="17" t="s">
        <v>486</v>
      </c>
      <c r="D93" s="18">
        <v>41827.0</v>
      </c>
      <c r="E93" s="19" t="s">
        <v>439</v>
      </c>
      <c r="F93" s="20"/>
      <c r="G93" s="20"/>
      <c r="H93" s="20"/>
      <c r="I93" s="20"/>
      <c r="J93" s="20"/>
      <c r="K93" s="29"/>
      <c r="L93" s="20"/>
      <c r="M93" s="20"/>
      <c r="N93" s="20"/>
      <c r="O93" s="21">
        <v>1200.0</v>
      </c>
      <c r="P93" s="23">
        <v>1200.0</v>
      </c>
      <c r="Q93" s="24">
        <f t="shared" si="1"/>
        <v>0</v>
      </c>
      <c r="R93" s="45"/>
      <c r="S93" s="26"/>
      <c r="T93" s="27"/>
      <c r="U93" s="27"/>
      <c r="V93" s="27"/>
      <c r="W93" s="27"/>
      <c r="X93" s="4"/>
      <c r="Y93" s="4"/>
      <c r="Z93" s="4"/>
      <c r="AA93" s="4"/>
      <c r="AB93" s="4"/>
      <c r="AC93" s="4"/>
      <c r="AD93" s="4"/>
    </row>
    <row r="94">
      <c r="A94" s="15">
        <v>90.0</v>
      </c>
      <c r="B94" s="16">
        <v>44931.0</v>
      </c>
      <c r="C94" s="17" t="s">
        <v>487</v>
      </c>
      <c r="D94" s="18">
        <v>22463.0</v>
      </c>
      <c r="E94" s="19" t="s">
        <v>488</v>
      </c>
      <c r="F94" s="20"/>
      <c r="G94" s="20"/>
      <c r="H94" s="21"/>
      <c r="I94" s="20"/>
      <c r="J94" s="20"/>
      <c r="K94" s="29">
        <v>25.0</v>
      </c>
      <c r="L94" s="20"/>
      <c r="M94" s="20"/>
      <c r="N94" s="20"/>
      <c r="O94" s="21">
        <v>1575.0</v>
      </c>
      <c r="P94" s="23">
        <v>1600.0</v>
      </c>
      <c r="Q94" s="24">
        <f t="shared" si="1"/>
        <v>0</v>
      </c>
      <c r="R94" s="45"/>
      <c r="S94" s="26"/>
      <c r="T94" s="27"/>
      <c r="U94" s="27"/>
      <c r="V94" s="27"/>
      <c r="W94" s="27"/>
      <c r="X94" s="4"/>
      <c r="Y94" s="4"/>
      <c r="Z94" s="4"/>
      <c r="AA94" s="4"/>
      <c r="AB94" s="4"/>
      <c r="AC94" s="4"/>
      <c r="AD94" s="4"/>
    </row>
    <row r="95">
      <c r="A95" s="15">
        <v>91.0</v>
      </c>
      <c r="B95" s="16">
        <v>44931.0</v>
      </c>
      <c r="C95" s="17" t="s">
        <v>489</v>
      </c>
      <c r="D95" s="18">
        <v>22332.0</v>
      </c>
      <c r="E95" s="19" t="s">
        <v>136</v>
      </c>
      <c r="F95" s="20"/>
      <c r="G95" s="20"/>
      <c r="H95" s="21"/>
      <c r="I95" s="20"/>
      <c r="J95" s="20"/>
      <c r="K95" s="22"/>
      <c r="L95" s="20"/>
      <c r="M95" s="20"/>
      <c r="N95" s="20"/>
      <c r="O95" s="21">
        <v>1200.0</v>
      </c>
      <c r="P95" s="23">
        <v>1200.0</v>
      </c>
      <c r="Q95" s="24">
        <f t="shared" si="1"/>
        <v>0</v>
      </c>
      <c r="R95" s="45"/>
      <c r="S95" s="26"/>
      <c r="T95" s="27"/>
      <c r="U95" s="27"/>
      <c r="V95" s="27"/>
      <c r="W95" s="27"/>
      <c r="X95" s="4"/>
      <c r="Y95" s="4"/>
      <c r="Z95" s="4"/>
      <c r="AA95" s="4"/>
      <c r="AB95" s="4"/>
      <c r="AC95" s="4"/>
      <c r="AD95" s="4"/>
    </row>
    <row r="96">
      <c r="A96" s="15">
        <v>92.0</v>
      </c>
      <c r="B96" s="16">
        <v>44931.0</v>
      </c>
      <c r="C96" s="17" t="s">
        <v>490</v>
      </c>
      <c r="D96" s="18">
        <v>75214.0</v>
      </c>
      <c r="E96" s="19" t="s">
        <v>491</v>
      </c>
      <c r="F96" s="20"/>
      <c r="G96" s="20"/>
      <c r="H96" s="21">
        <v>3200.0</v>
      </c>
      <c r="I96" s="20"/>
      <c r="J96" s="20"/>
      <c r="K96" s="29"/>
      <c r="L96" s="20"/>
      <c r="M96" s="20"/>
      <c r="N96" s="20"/>
      <c r="O96" s="20"/>
      <c r="P96" s="23">
        <v>3200.0</v>
      </c>
      <c r="Q96" s="24">
        <f t="shared" si="1"/>
        <v>0</v>
      </c>
      <c r="R96" s="45"/>
      <c r="S96" s="26"/>
      <c r="T96" s="27"/>
      <c r="U96" s="27"/>
      <c r="V96" s="27"/>
      <c r="W96" s="27"/>
      <c r="X96" s="4"/>
      <c r="Y96" s="4"/>
      <c r="Z96" s="4"/>
      <c r="AA96" s="4"/>
      <c r="AB96" s="4"/>
      <c r="AC96" s="4"/>
      <c r="AD96" s="4"/>
    </row>
    <row r="97">
      <c r="A97" s="15"/>
      <c r="B97" s="36"/>
      <c r="C97" s="36"/>
      <c r="D97" s="36"/>
      <c r="E97" s="36"/>
      <c r="F97" s="37">
        <f t="shared" ref="F97:P97" si="2">SUM(F5:F96)</f>
        <v>0</v>
      </c>
      <c r="G97" s="37">
        <f t="shared" si="2"/>
        <v>5000</v>
      </c>
      <c r="H97" s="37">
        <f t="shared" si="2"/>
        <v>100650</v>
      </c>
      <c r="I97" s="37">
        <f t="shared" si="2"/>
        <v>360960</v>
      </c>
      <c r="J97" s="37">
        <f t="shared" si="2"/>
        <v>132750</v>
      </c>
      <c r="K97" s="37">
        <f t="shared" si="2"/>
        <v>43745</v>
      </c>
      <c r="L97" s="37">
        <f t="shared" si="2"/>
        <v>0</v>
      </c>
      <c r="M97" s="37">
        <f t="shared" si="2"/>
        <v>0</v>
      </c>
      <c r="N97" s="37">
        <f t="shared" si="2"/>
        <v>6800</v>
      </c>
      <c r="O97" s="37">
        <f t="shared" si="2"/>
        <v>22375</v>
      </c>
      <c r="P97" s="38">
        <f t="shared" si="2"/>
        <v>672280</v>
      </c>
      <c r="Q97" s="24">
        <f t="shared" si="1"/>
        <v>0</v>
      </c>
      <c r="R97" s="39"/>
      <c r="S97" s="26"/>
      <c r="T97" s="26"/>
      <c r="U97" s="26"/>
      <c r="V97" s="26"/>
      <c r="W97" s="26"/>
      <c r="X97" s="40"/>
      <c r="Y97" s="40"/>
      <c r="Z97" s="40"/>
      <c r="AA97" s="40"/>
      <c r="AB97" s="40"/>
      <c r="AC97" s="40"/>
      <c r="AD97" s="40"/>
    </row>
    <row r="98">
      <c r="A98" s="41"/>
      <c r="B98" s="36"/>
      <c r="C98" s="36"/>
      <c r="D98" s="36"/>
      <c r="E98" s="36"/>
      <c r="F98" s="42">
        <f>SUM(G97+H97+I97+J97+K97+O97+N97+M97)</f>
        <v>672280</v>
      </c>
      <c r="G98" s="8"/>
      <c r="H98" s="8"/>
      <c r="I98" s="8"/>
      <c r="J98" s="8"/>
      <c r="K98" s="8"/>
      <c r="L98" s="9"/>
      <c r="M98" s="43"/>
      <c r="N98" s="43"/>
      <c r="O98" s="43"/>
      <c r="P98" s="40"/>
      <c r="Q98" s="40"/>
      <c r="R98" s="27"/>
      <c r="S98" s="26"/>
      <c r="T98" s="26"/>
      <c r="U98" s="26"/>
      <c r="V98" s="26"/>
      <c r="W98" s="26"/>
      <c r="X98" s="40"/>
      <c r="Y98" s="40"/>
      <c r="Z98" s="40"/>
      <c r="AA98" s="40"/>
      <c r="AB98" s="40"/>
      <c r="AC98" s="40"/>
      <c r="AD98" s="40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27"/>
      <c r="S99" s="27"/>
      <c r="T99" s="27"/>
      <c r="U99" s="27"/>
      <c r="V99" s="27"/>
      <c r="W99" s="27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27"/>
      <c r="S100" s="27"/>
      <c r="T100" s="27"/>
      <c r="U100" s="27"/>
      <c r="V100" s="27"/>
      <c r="W100" s="27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7"/>
      <c r="S101" s="27"/>
      <c r="T101" s="27"/>
      <c r="U101" s="27"/>
      <c r="V101" s="27"/>
      <c r="W101" s="27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7"/>
      <c r="S102" s="27"/>
      <c r="T102" s="27"/>
      <c r="U102" s="27"/>
      <c r="V102" s="27"/>
      <c r="W102" s="27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7"/>
      <c r="S103" s="27"/>
      <c r="T103" s="27"/>
      <c r="U103" s="27"/>
      <c r="V103" s="27"/>
      <c r="W103" s="27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 t="s">
        <v>159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7"/>
      <c r="S104" s="27"/>
      <c r="T104" s="27"/>
      <c r="U104" s="27"/>
      <c r="V104" s="27"/>
      <c r="W104" s="27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27"/>
      <c r="S105" s="27"/>
      <c r="T105" s="27"/>
      <c r="U105" s="27"/>
      <c r="V105" s="27"/>
      <c r="W105" s="27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27"/>
      <c r="S106" s="27"/>
      <c r="T106" s="27"/>
      <c r="U106" s="27"/>
      <c r="V106" s="27"/>
      <c r="W106" s="27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27"/>
      <c r="S107" s="27"/>
      <c r="T107" s="27"/>
      <c r="U107" s="27"/>
      <c r="V107" s="27"/>
      <c r="W107" s="27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27"/>
      <c r="S108" s="27"/>
      <c r="T108" s="27"/>
      <c r="U108" s="27"/>
      <c r="V108" s="27"/>
      <c r="W108" s="27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27"/>
      <c r="S109" s="27"/>
      <c r="T109" s="27" t="s">
        <v>160</v>
      </c>
      <c r="U109" s="27"/>
      <c r="V109" s="27"/>
      <c r="W109" s="27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27"/>
      <c r="S110" s="27"/>
      <c r="T110" s="27"/>
      <c r="U110" s="27"/>
      <c r="V110" s="27"/>
      <c r="W110" s="27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</sheetData>
  <mergeCells count="17">
    <mergeCell ref="E2:E4"/>
    <mergeCell ref="F3:F4"/>
    <mergeCell ref="G3:H3"/>
    <mergeCell ref="I3:J3"/>
    <mergeCell ref="K3:K4"/>
    <mergeCell ref="L3:L4"/>
    <mergeCell ref="F98:L9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</cols>
  <sheetData>
    <row r="1">
      <c r="A1" s="1" t="s">
        <v>492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44932.0</v>
      </c>
      <c r="C5" s="17" t="s">
        <v>493</v>
      </c>
      <c r="D5" s="18">
        <v>33507.0</v>
      </c>
      <c r="E5" s="19" t="s">
        <v>494</v>
      </c>
      <c r="F5" s="20"/>
      <c r="G5" s="20"/>
      <c r="H5" s="20"/>
      <c r="I5" s="21">
        <v>5150.0</v>
      </c>
      <c r="J5" s="22"/>
      <c r="K5" s="20"/>
      <c r="L5" s="20"/>
      <c r="M5" s="20"/>
      <c r="N5" s="20"/>
      <c r="O5" s="20"/>
      <c r="P5" s="23">
        <v>5150.0</v>
      </c>
      <c r="Q5" s="24">
        <f t="shared" ref="Q5:Q50" si="1">F5+G5+H5+I5+J5+K5+L5+N5+O5-P5</f>
        <v>0</v>
      </c>
      <c r="R5" s="48" t="s">
        <v>42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44932.0</v>
      </c>
      <c r="C6" s="17" t="s">
        <v>495</v>
      </c>
      <c r="D6" s="18">
        <v>62146.0</v>
      </c>
      <c r="E6" s="19" t="s">
        <v>41</v>
      </c>
      <c r="F6" s="22"/>
      <c r="G6" s="20"/>
      <c r="H6" s="20"/>
      <c r="I6" s="21">
        <v>625.0</v>
      </c>
      <c r="J6" s="22"/>
      <c r="K6" s="20"/>
      <c r="L6" s="20"/>
      <c r="M6" s="20"/>
      <c r="N6" s="20"/>
      <c r="O6" s="20"/>
      <c r="P6" s="23">
        <v>625.0</v>
      </c>
      <c r="Q6" s="24">
        <f t="shared" si="1"/>
        <v>0</v>
      </c>
      <c r="R6" s="49" t="s">
        <v>55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44932.0</v>
      </c>
      <c r="C7" s="17" t="s">
        <v>496</v>
      </c>
      <c r="D7" s="18">
        <v>59904.0</v>
      </c>
      <c r="E7" s="19" t="s">
        <v>46</v>
      </c>
      <c r="F7" s="20"/>
      <c r="G7" s="22"/>
      <c r="H7" s="20"/>
      <c r="I7" s="21">
        <v>200.0</v>
      </c>
      <c r="J7" s="21"/>
      <c r="K7" s="20"/>
      <c r="L7" s="20"/>
      <c r="M7" s="20"/>
      <c r="N7" s="20"/>
      <c r="O7" s="20"/>
      <c r="P7" s="23">
        <v>200.0</v>
      </c>
      <c r="Q7" s="24">
        <f t="shared" si="1"/>
        <v>0</v>
      </c>
      <c r="R7" s="49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44932.0</v>
      </c>
      <c r="C8" s="17" t="s">
        <v>497</v>
      </c>
      <c r="D8" s="18">
        <v>75025.0</v>
      </c>
      <c r="E8" s="19" t="s">
        <v>498</v>
      </c>
      <c r="F8" s="20"/>
      <c r="G8" s="20"/>
      <c r="H8" s="20"/>
      <c r="I8" s="21">
        <v>500.0</v>
      </c>
      <c r="J8" s="22"/>
      <c r="K8" s="20"/>
      <c r="L8" s="20"/>
      <c r="M8" s="20"/>
      <c r="N8" s="20"/>
      <c r="O8" s="20"/>
      <c r="P8" s="23">
        <v>500.0</v>
      </c>
      <c r="Q8" s="24">
        <f t="shared" si="1"/>
        <v>0</v>
      </c>
      <c r="R8" s="49" t="s">
        <v>106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44932.0</v>
      </c>
      <c r="C9" s="17" t="s">
        <v>499</v>
      </c>
      <c r="D9" s="18">
        <v>53225.0</v>
      </c>
      <c r="E9" s="19" t="s">
        <v>500</v>
      </c>
      <c r="F9" s="20"/>
      <c r="G9" s="20"/>
      <c r="H9" s="20"/>
      <c r="I9" s="21">
        <v>5150.0</v>
      </c>
      <c r="J9" s="29"/>
      <c r="K9" s="20"/>
      <c r="L9" s="20"/>
      <c r="M9" s="20"/>
      <c r="N9" s="20"/>
      <c r="O9" s="20"/>
      <c r="P9" s="23">
        <v>5150.0</v>
      </c>
      <c r="Q9" s="24">
        <f t="shared" si="1"/>
        <v>0</v>
      </c>
      <c r="R9" s="49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44932.0</v>
      </c>
      <c r="C10" s="17" t="s">
        <v>501</v>
      </c>
      <c r="D10" s="18">
        <v>25026.0</v>
      </c>
      <c r="E10" s="19" t="s">
        <v>502</v>
      </c>
      <c r="F10" s="20"/>
      <c r="G10" s="20"/>
      <c r="H10" s="20"/>
      <c r="I10" s="21">
        <v>3700.0</v>
      </c>
      <c r="J10" s="20"/>
      <c r="K10" s="22"/>
      <c r="L10" s="20"/>
      <c r="M10" s="20"/>
      <c r="N10" s="20"/>
      <c r="O10" s="20"/>
      <c r="P10" s="23">
        <v>3700.0</v>
      </c>
      <c r="Q10" s="24">
        <f t="shared" si="1"/>
        <v>0</v>
      </c>
      <c r="R10" s="49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44932.0</v>
      </c>
      <c r="C11" s="17" t="s">
        <v>503</v>
      </c>
      <c r="D11" s="18">
        <v>27066.0</v>
      </c>
      <c r="E11" s="19" t="s">
        <v>420</v>
      </c>
      <c r="F11" s="20"/>
      <c r="G11" s="20"/>
      <c r="H11" s="20"/>
      <c r="I11" s="21">
        <v>5000.0</v>
      </c>
      <c r="J11" s="21"/>
      <c r="K11" s="20"/>
      <c r="L11" s="20"/>
      <c r="M11" s="20"/>
      <c r="N11" s="20"/>
      <c r="O11" s="20"/>
      <c r="P11" s="23">
        <v>5000.0</v>
      </c>
      <c r="Q11" s="24">
        <f t="shared" si="1"/>
        <v>0</v>
      </c>
      <c r="R11" s="49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44932.0</v>
      </c>
      <c r="C12" s="17" t="s">
        <v>504</v>
      </c>
      <c r="D12" s="18">
        <v>27066.0</v>
      </c>
      <c r="E12" s="19" t="s">
        <v>420</v>
      </c>
      <c r="F12" s="20"/>
      <c r="G12" s="20"/>
      <c r="H12" s="20"/>
      <c r="I12" s="21">
        <v>5000.0</v>
      </c>
      <c r="J12" s="21"/>
      <c r="K12" s="20"/>
      <c r="L12" s="20"/>
      <c r="M12" s="20"/>
      <c r="N12" s="20"/>
      <c r="O12" s="20"/>
      <c r="P12" s="23">
        <v>5000.0</v>
      </c>
      <c r="Q12" s="24">
        <f t="shared" si="1"/>
        <v>0</v>
      </c>
      <c r="R12" s="49" t="s">
        <v>55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44932.0</v>
      </c>
      <c r="C13" s="17" t="s">
        <v>505</v>
      </c>
      <c r="D13" s="18">
        <v>75320.0</v>
      </c>
      <c r="E13" s="19" t="s">
        <v>506</v>
      </c>
      <c r="F13" s="20"/>
      <c r="G13" s="20"/>
      <c r="H13" s="20"/>
      <c r="I13" s="21"/>
      <c r="J13" s="21">
        <v>2750.0</v>
      </c>
      <c r="K13" s="21"/>
      <c r="L13" s="20"/>
      <c r="M13" s="20"/>
      <c r="N13" s="20"/>
      <c r="O13" s="20"/>
      <c r="P13" s="23">
        <v>2750.0</v>
      </c>
      <c r="Q13" s="24">
        <f t="shared" si="1"/>
        <v>0</v>
      </c>
      <c r="R13" s="49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44932.0</v>
      </c>
      <c r="C14" s="17" t="s">
        <v>507</v>
      </c>
      <c r="D14" s="18">
        <v>65532.0</v>
      </c>
      <c r="E14" s="19" t="s">
        <v>508</v>
      </c>
      <c r="F14" s="20"/>
      <c r="G14" s="20"/>
      <c r="H14" s="21"/>
      <c r="I14" s="21">
        <v>500.0</v>
      </c>
      <c r="J14" s="21"/>
      <c r="K14" s="20"/>
      <c r="L14" s="20"/>
      <c r="M14" s="20"/>
      <c r="N14" s="20"/>
      <c r="O14" s="20"/>
      <c r="P14" s="23">
        <v>500.0</v>
      </c>
      <c r="Q14" s="24">
        <f t="shared" si="1"/>
        <v>0</v>
      </c>
      <c r="R14" s="49" t="s">
        <v>106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44932.0</v>
      </c>
      <c r="C15" s="17" t="s">
        <v>509</v>
      </c>
      <c r="D15" s="18">
        <v>52083.0</v>
      </c>
      <c r="E15" s="19" t="s">
        <v>23</v>
      </c>
      <c r="F15" s="20"/>
      <c r="G15" s="20"/>
      <c r="H15" s="20"/>
      <c r="I15" s="21">
        <v>10800.0</v>
      </c>
      <c r="J15" s="22"/>
      <c r="K15" s="20"/>
      <c r="L15" s="20"/>
      <c r="M15" s="20"/>
      <c r="N15" s="20"/>
      <c r="O15" s="20"/>
      <c r="P15" s="23">
        <v>10800.0</v>
      </c>
      <c r="Q15" s="24">
        <f t="shared" si="1"/>
        <v>0</v>
      </c>
      <c r="R15" s="49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44932.0</v>
      </c>
      <c r="C16" s="17" t="s">
        <v>510</v>
      </c>
      <c r="D16" s="18">
        <v>51017.0</v>
      </c>
      <c r="E16" s="19" t="s">
        <v>349</v>
      </c>
      <c r="F16" s="20"/>
      <c r="G16" s="20"/>
      <c r="H16" s="21">
        <v>8400.0</v>
      </c>
      <c r="I16" s="21"/>
      <c r="J16" s="21"/>
      <c r="K16" s="20"/>
      <c r="L16" s="20"/>
      <c r="M16" s="20"/>
      <c r="N16" s="20"/>
      <c r="O16" s="20"/>
      <c r="P16" s="23">
        <v>8400.0</v>
      </c>
      <c r="Q16" s="24">
        <f t="shared" si="1"/>
        <v>0</v>
      </c>
      <c r="R16" s="49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44932.0</v>
      </c>
      <c r="C17" s="17" t="s">
        <v>511</v>
      </c>
      <c r="D17" s="18">
        <v>51782.0</v>
      </c>
      <c r="E17" s="19" t="s">
        <v>129</v>
      </c>
      <c r="F17" s="20"/>
      <c r="G17" s="20"/>
      <c r="H17" s="20"/>
      <c r="I17" s="21"/>
      <c r="J17" s="21">
        <v>350.0</v>
      </c>
      <c r="K17" s="20"/>
      <c r="L17" s="20"/>
      <c r="M17" s="20"/>
      <c r="N17" s="20"/>
      <c r="O17" s="20"/>
      <c r="P17" s="23">
        <v>350.0</v>
      </c>
      <c r="Q17" s="24">
        <f t="shared" si="1"/>
        <v>0</v>
      </c>
      <c r="R17" s="49" t="s">
        <v>55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44932.0</v>
      </c>
      <c r="C18" s="17" t="s">
        <v>512</v>
      </c>
      <c r="D18" s="18">
        <v>50739.0</v>
      </c>
      <c r="E18" s="19" t="s">
        <v>449</v>
      </c>
      <c r="F18" s="20"/>
      <c r="G18" s="20"/>
      <c r="H18" s="20"/>
      <c r="I18" s="21">
        <v>1450.0</v>
      </c>
      <c r="J18" s="20"/>
      <c r="K18" s="20"/>
      <c r="L18" s="20"/>
      <c r="M18" s="20"/>
      <c r="N18" s="20"/>
      <c r="O18" s="20"/>
      <c r="P18" s="23">
        <v>1450.0</v>
      </c>
      <c r="Q18" s="24">
        <f t="shared" si="1"/>
        <v>0</v>
      </c>
      <c r="R18" s="49" t="s">
        <v>55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44932.0</v>
      </c>
      <c r="C19" s="17" t="s">
        <v>513</v>
      </c>
      <c r="D19" s="18">
        <v>55992.0</v>
      </c>
      <c r="E19" s="19" t="s">
        <v>167</v>
      </c>
      <c r="F19" s="20"/>
      <c r="G19" s="20"/>
      <c r="H19" s="20"/>
      <c r="I19" s="21">
        <v>350.0</v>
      </c>
      <c r="J19" s="22"/>
      <c r="K19" s="20"/>
      <c r="L19" s="20"/>
      <c r="M19" s="20"/>
      <c r="N19" s="20"/>
      <c r="O19" s="20"/>
      <c r="P19" s="23">
        <v>350.0</v>
      </c>
      <c r="Q19" s="24">
        <f t="shared" si="1"/>
        <v>0</v>
      </c>
      <c r="R19" s="49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44932.0</v>
      </c>
      <c r="C20" s="17" t="s">
        <v>514</v>
      </c>
      <c r="D20" s="18">
        <v>45096.0</v>
      </c>
      <c r="E20" s="19" t="s">
        <v>515</v>
      </c>
      <c r="F20" s="20"/>
      <c r="G20" s="20"/>
      <c r="H20" s="20"/>
      <c r="I20" s="21">
        <v>13750.0</v>
      </c>
      <c r="J20" s="20"/>
      <c r="K20" s="20"/>
      <c r="L20" s="20"/>
      <c r="M20" s="20"/>
      <c r="N20" s="20"/>
      <c r="O20" s="20"/>
      <c r="P20" s="23">
        <v>13750.0</v>
      </c>
      <c r="Q20" s="24">
        <f t="shared" si="1"/>
        <v>0</v>
      </c>
      <c r="R20" s="49" t="s">
        <v>30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44932.0</v>
      </c>
      <c r="C21" s="17" t="s">
        <v>516</v>
      </c>
      <c r="D21" s="18">
        <v>54899.0</v>
      </c>
      <c r="E21" s="19" t="s">
        <v>517</v>
      </c>
      <c r="F21" s="20"/>
      <c r="G21" s="20"/>
      <c r="H21" s="20"/>
      <c r="I21" s="21">
        <v>5000.0</v>
      </c>
      <c r="J21" s="21"/>
      <c r="K21" s="20"/>
      <c r="L21" s="20"/>
      <c r="M21" s="20"/>
      <c r="N21" s="20"/>
      <c r="O21" s="20"/>
      <c r="P21" s="23">
        <v>5000.0</v>
      </c>
      <c r="Q21" s="24">
        <f t="shared" si="1"/>
        <v>0</v>
      </c>
      <c r="R21" s="49" t="s">
        <v>30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44932.0</v>
      </c>
      <c r="C22" s="17" t="s">
        <v>518</v>
      </c>
      <c r="D22" s="18">
        <v>60722.0</v>
      </c>
      <c r="E22" s="19" t="s">
        <v>519</v>
      </c>
      <c r="F22" s="20"/>
      <c r="G22" s="20"/>
      <c r="H22" s="20"/>
      <c r="I22" s="21">
        <v>2650.0</v>
      </c>
      <c r="J22" s="29"/>
      <c r="K22" s="20"/>
      <c r="L22" s="20"/>
      <c r="M22" s="20"/>
      <c r="N22" s="20"/>
      <c r="O22" s="20"/>
      <c r="P22" s="23">
        <v>2650.0</v>
      </c>
      <c r="Q22" s="24">
        <f t="shared" si="1"/>
        <v>0</v>
      </c>
      <c r="R22" s="49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44932.0</v>
      </c>
      <c r="C23" s="17" t="s">
        <v>520</v>
      </c>
      <c r="D23" s="18">
        <v>22727.0</v>
      </c>
      <c r="E23" s="19" t="s">
        <v>443</v>
      </c>
      <c r="F23" s="20"/>
      <c r="G23" s="20"/>
      <c r="H23" s="20"/>
      <c r="I23" s="21">
        <v>100.0</v>
      </c>
      <c r="J23" s="29"/>
      <c r="K23" s="20"/>
      <c r="L23" s="20"/>
      <c r="M23" s="20"/>
      <c r="N23" s="20"/>
      <c r="O23" s="20"/>
      <c r="P23" s="23">
        <v>100.0</v>
      </c>
      <c r="Q23" s="24">
        <f t="shared" si="1"/>
        <v>0</v>
      </c>
      <c r="R23" s="49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44932.0</v>
      </c>
      <c r="C24" s="17" t="s">
        <v>521</v>
      </c>
      <c r="D24" s="18">
        <v>65868.0</v>
      </c>
      <c r="E24" s="19" t="s">
        <v>522</v>
      </c>
      <c r="F24" s="20"/>
      <c r="G24" s="20"/>
      <c r="H24" s="20"/>
      <c r="I24" s="21">
        <v>900.0</v>
      </c>
      <c r="J24" s="29"/>
      <c r="K24" s="20"/>
      <c r="L24" s="20"/>
      <c r="M24" s="20"/>
      <c r="N24" s="20"/>
      <c r="O24" s="20"/>
      <c r="P24" s="23">
        <v>900.0</v>
      </c>
      <c r="Q24" s="24">
        <f t="shared" si="1"/>
        <v>0</v>
      </c>
      <c r="R24" s="49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44932.0</v>
      </c>
      <c r="C25" s="17" t="s">
        <v>523</v>
      </c>
      <c r="D25" s="18">
        <v>48854.0</v>
      </c>
      <c r="E25" s="19" t="s">
        <v>179</v>
      </c>
      <c r="F25" s="20"/>
      <c r="G25" s="20"/>
      <c r="H25" s="20"/>
      <c r="I25" s="21"/>
      <c r="J25" s="21">
        <v>15200.0</v>
      </c>
      <c r="K25" s="20"/>
      <c r="L25" s="20"/>
      <c r="M25" s="20"/>
      <c r="N25" s="20"/>
      <c r="O25" s="20"/>
      <c r="P25" s="23">
        <v>15200.0</v>
      </c>
      <c r="Q25" s="24">
        <f t="shared" si="1"/>
        <v>0</v>
      </c>
      <c r="R25" s="49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44932.0</v>
      </c>
      <c r="C26" s="17" t="s">
        <v>524</v>
      </c>
      <c r="D26" s="18">
        <v>68463.0</v>
      </c>
      <c r="E26" s="19" t="s">
        <v>525</v>
      </c>
      <c r="F26" s="20"/>
      <c r="G26" s="20"/>
      <c r="H26" s="20"/>
      <c r="I26" s="21"/>
      <c r="J26" s="29">
        <v>10000.0</v>
      </c>
      <c r="K26" s="20"/>
      <c r="L26" s="20"/>
      <c r="M26" s="20"/>
      <c r="N26" s="20"/>
      <c r="O26" s="20"/>
      <c r="P26" s="23">
        <v>10000.0</v>
      </c>
      <c r="Q26" s="24">
        <f t="shared" si="1"/>
        <v>0</v>
      </c>
      <c r="R26" s="49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44932.0</v>
      </c>
      <c r="C27" s="17" t="s">
        <v>526</v>
      </c>
      <c r="D27" s="18">
        <v>50593.0</v>
      </c>
      <c r="E27" s="19" t="s">
        <v>429</v>
      </c>
      <c r="F27" s="20"/>
      <c r="G27" s="20"/>
      <c r="H27" s="20"/>
      <c r="I27" s="21">
        <v>25000.0</v>
      </c>
      <c r="J27" s="21"/>
      <c r="K27" s="20"/>
      <c r="L27" s="20"/>
      <c r="M27" s="20"/>
      <c r="N27" s="20"/>
      <c r="O27" s="20"/>
      <c r="P27" s="23">
        <v>25000.0</v>
      </c>
      <c r="Q27" s="24">
        <f t="shared" si="1"/>
        <v>0</v>
      </c>
      <c r="R27" s="49" t="s">
        <v>24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44932.0</v>
      </c>
      <c r="C28" s="17" t="s">
        <v>527</v>
      </c>
      <c r="D28" s="18">
        <v>10249.0</v>
      </c>
      <c r="E28" s="19" t="s">
        <v>528</v>
      </c>
      <c r="F28" s="20"/>
      <c r="G28" s="20"/>
      <c r="H28" s="20"/>
      <c r="I28" s="21"/>
      <c r="J28" s="21"/>
      <c r="K28" s="22"/>
      <c r="L28" s="20"/>
      <c r="M28" s="20"/>
      <c r="N28" s="21">
        <v>200.0</v>
      </c>
      <c r="O28" s="20"/>
      <c r="P28" s="23">
        <v>200.0</v>
      </c>
      <c r="Q28" s="24">
        <f t="shared" si="1"/>
        <v>0</v>
      </c>
      <c r="R28" s="49" t="s">
        <v>24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44932.0</v>
      </c>
      <c r="C29" s="17" t="s">
        <v>529</v>
      </c>
      <c r="D29" s="18">
        <v>48772.0</v>
      </c>
      <c r="E29" s="19" t="s">
        <v>530</v>
      </c>
      <c r="F29" s="20"/>
      <c r="G29" s="20"/>
      <c r="H29" s="20"/>
      <c r="I29" s="21"/>
      <c r="J29" s="21">
        <v>5200.0</v>
      </c>
      <c r="K29" s="20"/>
      <c r="L29" s="20"/>
      <c r="M29" s="20"/>
      <c r="N29" s="20"/>
      <c r="O29" s="20"/>
      <c r="P29" s="23">
        <v>5200.0</v>
      </c>
      <c r="Q29" s="24">
        <f t="shared" si="1"/>
        <v>0</v>
      </c>
      <c r="R29" s="49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44932.0</v>
      </c>
      <c r="C30" s="17" t="s">
        <v>531</v>
      </c>
      <c r="D30" s="18">
        <v>54573.0</v>
      </c>
      <c r="E30" s="19" t="s">
        <v>532</v>
      </c>
      <c r="F30" s="20"/>
      <c r="G30" s="20"/>
      <c r="H30" s="20"/>
      <c r="I30" s="21">
        <v>5150.0</v>
      </c>
      <c r="J30" s="21"/>
      <c r="K30" s="20"/>
      <c r="L30" s="20"/>
      <c r="M30" s="20"/>
      <c r="N30" s="20"/>
      <c r="O30" s="20"/>
      <c r="P30" s="23">
        <v>5150.0</v>
      </c>
      <c r="Q30" s="24">
        <f t="shared" si="1"/>
        <v>0</v>
      </c>
      <c r="R30" s="49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44932.0</v>
      </c>
      <c r="C31" s="17" t="s">
        <v>533</v>
      </c>
      <c r="D31" s="18">
        <v>22332.0</v>
      </c>
      <c r="E31" s="19" t="s">
        <v>136</v>
      </c>
      <c r="F31" s="20"/>
      <c r="G31" s="20"/>
      <c r="H31" s="20"/>
      <c r="I31" s="21">
        <v>850.0</v>
      </c>
      <c r="J31" s="20"/>
      <c r="K31" s="21"/>
      <c r="L31" s="20"/>
      <c r="M31" s="20"/>
      <c r="N31" s="20"/>
      <c r="O31" s="20"/>
      <c r="P31" s="23">
        <v>850.0</v>
      </c>
      <c r="Q31" s="24">
        <f t="shared" si="1"/>
        <v>0</v>
      </c>
      <c r="R31" s="49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44932.0</v>
      </c>
      <c r="C32" s="17" t="s">
        <v>534</v>
      </c>
      <c r="D32" s="18">
        <v>62331.0</v>
      </c>
      <c r="E32" s="19" t="s">
        <v>535</v>
      </c>
      <c r="F32" s="20"/>
      <c r="G32" s="21"/>
      <c r="H32" s="20"/>
      <c r="I32" s="21">
        <v>2650.0</v>
      </c>
      <c r="J32" s="20"/>
      <c r="K32" s="20"/>
      <c r="L32" s="20"/>
      <c r="M32" s="20"/>
      <c r="N32" s="20"/>
      <c r="O32" s="20"/>
      <c r="P32" s="23">
        <v>2650.0</v>
      </c>
      <c r="Q32" s="24">
        <f t="shared" si="1"/>
        <v>0</v>
      </c>
      <c r="R32" s="49" t="s">
        <v>106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44932.0</v>
      </c>
      <c r="C33" s="17" t="s">
        <v>536</v>
      </c>
      <c r="D33" s="18">
        <v>74859.0</v>
      </c>
      <c r="E33" s="19" t="s">
        <v>132</v>
      </c>
      <c r="F33" s="20"/>
      <c r="G33" s="21"/>
      <c r="H33" s="20"/>
      <c r="I33" s="21">
        <v>5400.0</v>
      </c>
      <c r="J33" s="20"/>
      <c r="K33" s="20"/>
      <c r="L33" s="20"/>
      <c r="M33" s="20"/>
      <c r="N33" s="20"/>
      <c r="O33" s="20"/>
      <c r="P33" s="23">
        <v>5400.0</v>
      </c>
      <c r="Q33" s="24">
        <f t="shared" si="1"/>
        <v>0</v>
      </c>
      <c r="R33" s="49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44932.0</v>
      </c>
      <c r="C34" s="17" t="s">
        <v>537</v>
      </c>
      <c r="D34" s="18">
        <v>52662.0</v>
      </c>
      <c r="E34" s="19" t="s">
        <v>538</v>
      </c>
      <c r="F34" s="20"/>
      <c r="G34" s="20"/>
      <c r="H34" s="20"/>
      <c r="I34" s="21">
        <v>3700.0</v>
      </c>
      <c r="J34" s="20"/>
      <c r="K34" s="22"/>
      <c r="L34" s="20"/>
      <c r="M34" s="20"/>
      <c r="N34" s="20"/>
      <c r="O34" s="20"/>
      <c r="P34" s="23">
        <v>3700.0</v>
      </c>
      <c r="Q34" s="24">
        <f t="shared" si="1"/>
        <v>0</v>
      </c>
      <c r="R34" s="49" t="s">
        <v>55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44932.0</v>
      </c>
      <c r="C35" s="17" t="s">
        <v>539</v>
      </c>
      <c r="D35" s="18">
        <v>71591.0</v>
      </c>
      <c r="E35" s="19" t="s">
        <v>540</v>
      </c>
      <c r="F35" s="20"/>
      <c r="G35" s="22"/>
      <c r="H35" s="20"/>
      <c r="I35" s="21">
        <v>12500.0</v>
      </c>
      <c r="J35" s="20"/>
      <c r="K35" s="20"/>
      <c r="L35" s="20"/>
      <c r="M35" s="20"/>
      <c r="N35" s="20"/>
      <c r="O35" s="20"/>
      <c r="P35" s="23">
        <v>12500.0</v>
      </c>
      <c r="Q35" s="24">
        <f t="shared" si="1"/>
        <v>0</v>
      </c>
      <c r="R35" s="49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44932.0</v>
      </c>
      <c r="C36" s="17" t="s">
        <v>541</v>
      </c>
      <c r="D36" s="18">
        <v>58543.0</v>
      </c>
      <c r="E36" s="19" t="s">
        <v>542</v>
      </c>
      <c r="F36" s="20"/>
      <c r="G36" s="20"/>
      <c r="H36" s="20"/>
      <c r="I36" s="21">
        <v>3700.0</v>
      </c>
      <c r="J36" s="21"/>
      <c r="K36" s="20"/>
      <c r="L36" s="20"/>
      <c r="M36" s="20"/>
      <c r="N36" s="22"/>
      <c r="O36" s="20"/>
      <c r="P36" s="23">
        <v>3700.0</v>
      </c>
      <c r="Q36" s="24">
        <f t="shared" si="1"/>
        <v>0</v>
      </c>
      <c r="R36" s="49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44932.0</v>
      </c>
      <c r="C37" s="17" t="s">
        <v>543</v>
      </c>
      <c r="D37" s="18">
        <v>52214.0</v>
      </c>
      <c r="E37" s="19" t="s">
        <v>544</v>
      </c>
      <c r="F37" s="20"/>
      <c r="G37" s="20"/>
      <c r="H37" s="20"/>
      <c r="I37" s="21">
        <v>700.0</v>
      </c>
      <c r="J37" s="20"/>
      <c r="K37" s="20"/>
      <c r="L37" s="20"/>
      <c r="M37" s="20"/>
      <c r="N37" s="20"/>
      <c r="O37" s="20"/>
      <c r="P37" s="23">
        <v>700.0</v>
      </c>
      <c r="Q37" s="24">
        <f t="shared" si="1"/>
        <v>0</v>
      </c>
      <c r="R37" s="49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44932.0</v>
      </c>
      <c r="C38" s="17" t="s">
        <v>545</v>
      </c>
      <c r="D38" s="18">
        <v>31927.0</v>
      </c>
      <c r="E38" s="19" t="s">
        <v>546</v>
      </c>
      <c r="F38" s="20"/>
      <c r="G38" s="20"/>
      <c r="H38" s="20"/>
      <c r="I38" s="21">
        <v>8050.0</v>
      </c>
      <c r="J38" s="20"/>
      <c r="K38" s="20"/>
      <c r="L38" s="20"/>
      <c r="M38" s="20"/>
      <c r="N38" s="20"/>
      <c r="O38" s="20"/>
      <c r="P38" s="23">
        <v>8050.0</v>
      </c>
      <c r="Q38" s="24">
        <f t="shared" si="1"/>
        <v>0</v>
      </c>
      <c r="R38" s="49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44932.0</v>
      </c>
      <c r="C39" s="17" t="s">
        <v>547</v>
      </c>
      <c r="D39" s="18">
        <v>48577.0</v>
      </c>
      <c r="E39" s="19" t="s">
        <v>548</v>
      </c>
      <c r="F39" s="21"/>
      <c r="G39" s="21"/>
      <c r="H39" s="20"/>
      <c r="I39" s="21">
        <v>5000.0</v>
      </c>
      <c r="J39" s="22"/>
      <c r="K39" s="20"/>
      <c r="L39" s="20"/>
      <c r="M39" s="20"/>
      <c r="N39" s="20"/>
      <c r="O39" s="20"/>
      <c r="P39" s="23">
        <v>5000.0</v>
      </c>
      <c r="Q39" s="24">
        <f t="shared" si="1"/>
        <v>0</v>
      </c>
      <c r="R39" s="49" t="s">
        <v>30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44932.0</v>
      </c>
      <c r="C40" s="17" t="s">
        <v>549</v>
      </c>
      <c r="D40" s="18">
        <v>43389.0</v>
      </c>
      <c r="E40" s="19" t="s">
        <v>550</v>
      </c>
      <c r="F40" s="21"/>
      <c r="G40" s="21"/>
      <c r="H40" s="20"/>
      <c r="I40" s="21">
        <v>3700.0</v>
      </c>
      <c r="J40" s="29"/>
      <c r="K40" s="20"/>
      <c r="L40" s="20"/>
      <c r="M40" s="20"/>
      <c r="N40" s="20"/>
      <c r="O40" s="20"/>
      <c r="P40" s="23">
        <v>3700.0</v>
      </c>
      <c r="Q40" s="24">
        <f t="shared" si="1"/>
        <v>0</v>
      </c>
      <c r="R40" s="49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44932.0</v>
      </c>
      <c r="C41" s="17" t="s">
        <v>551</v>
      </c>
      <c r="D41" s="18">
        <v>51797.0</v>
      </c>
      <c r="E41" s="19" t="s">
        <v>552</v>
      </c>
      <c r="F41" s="21"/>
      <c r="G41" s="22"/>
      <c r="H41" s="20"/>
      <c r="I41" s="21"/>
      <c r="J41" s="21">
        <v>5150.0</v>
      </c>
      <c r="K41" s="20"/>
      <c r="L41" s="20"/>
      <c r="M41" s="20"/>
      <c r="N41" s="20"/>
      <c r="O41" s="20"/>
      <c r="P41" s="23">
        <v>5150.0</v>
      </c>
      <c r="Q41" s="24">
        <f t="shared" si="1"/>
        <v>0</v>
      </c>
      <c r="R41" s="49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44932.0</v>
      </c>
      <c r="C42" s="17" t="s">
        <v>553</v>
      </c>
      <c r="D42" s="18">
        <v>74639.0</v>
      </c>
      <c r="E42" s="19" t="s">
        <v>554</v>
      </c>
      <c r="F42" s="20"/>
      <c r="G42" s="20"/>
      <c r="H42" s="20"/>
      <c r="I42" s="21">
        <v>25000.0</v>
      </c>
      <c r="J42" s="29"/>
      <c r="K42" s="20"/>
      <c r="L42" s="20"/>
      <c r="M42" s="20"/>
      <c r="N42" s="20"/>
      <c r="O42" s="20"/>
      <c r="P42" s="23">
        <v>25000.0</v>
      </c>
      <c r="Q42" s="24">
        <f t="shared" si="1"/>
        <v>0</v>
      </c>
      <c r="R42" s="49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44932.0</v>
      </c>
      <c r="C43" s="17" t="s">
        <v>555</v>
      </c>
      <c r="D43" s="18">
        <v>60269.0</v>
      </c>
      <c r="E43" s="19" t="s">
        <v>556</v>
      </c>
      <c r="F43" s="20"/>
      <c r="G43" s="20"/>
      <c r="H43" s="20"/>
      <c r="I43" s="21">
        <v>5150.0</v>
      </c>
      <c r="J43" s="21"/>
      <c r="K43" s="20"/>
      <c r="L43" s="20"/>
      <c r="M43" s="20"/>
      <c r="N43" s="20"/>
      <c r="O43" s="20"/>
      <c r="P43" s="23">
        <v>5150.0</v>
      </c>
      <c r="Q43" s="24">
        <f t="shared" si="1"/>
        <v>0</v>
      </c>
      <c r="R43" s="49" t="s">
        <v>42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44932.0</v>
      </c>
      <c r="C44" s="17" t="s">
        <v>557</v>
      </c>
      <c r="D44" s="18">
        <v>54899.0</v>
      </c>
      <c r="E44" s="19" t="s">
        <v>517</v>
      </c>
      <c r="F44" s="20"/>
      <c r="G44" s="20"/>
      <c r="H44" s="20"/>
      <c r="I44" s="21">
        <v>5000.0</v>
      </c>
      <c r="J44" s="21"/>
      <c r="K44" s="20"/>
      <c r="L44" s="20"/>
      <c r="M44" s="20"/>
      <c r="N44" s="20"/>
      <c r="O44" s="20"/>
      <c r="P44" s="23">
        <v>5000.0</v>
      </c>
      <c r="Q44" s="24">
        <f t="shared" si="1"/>
        <v>0</v>
      </c>
      <c r="R44" s="49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44932.0</v>
      </c>
      <c r="C45" s="17" t="s">
        <v>558</v>
      </c>
      <c r="D45" s="18">
        <v>50413.0</v>
      </c>
      <c r="E45" s="19" t="s">
        <v>559</v>
      </c>
      <c r="F45" s="20"/>
      <c r="G45" s="20"/>
      <c r="H45" s="20"/>
      <c r="I45" s="21">
        <v>8600.0</v>
      </c>
      <c r="J45" s="20"/>
      <c r="K45" s="20"/>
      <c r="L45" s="20"/>
      <c r="M45" s="20"/>
      <c r="N45" s="20"/>
      <c r="O45" s="20"/>
      <c r="P45" s="23">
        <v>8600.0</v>
      </c>
      <c r="Q45" s="24">
        <f t="shared" si="1"/>
        <v>0</v>
      </c>
      <c r="R45" s="49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44932.0</v>
      </c>
      <c r="C46" s="17" t="s">
        <v>560</v>
      </c>
      <c r="D46" s="18">
        <v>74575.0</v>
      </c>
      <c r="E46" s="19" t="s">
        <v>561</v>
      </c>
      <c r="F46" s="20"/>
      <c r="G46" s="20"/>
      <c r="H46" s="20"/>
      <c r="I46" s="21"/>
      <c r="J46" s="29">
        <v>3000.0</v>
      </c>
      <c r="K46" s="20"/>
      <c r="L46" s="20"/>
      <c r="M46" s="20"/>
      <c r="N46" s="20"/>
      <c r="O46" s="20"/>
      <c r="P46" s="23">
        <v>3000.0</v>
      </c>
      <c r="Q46" s="24">
        <f t="shared" si="1"/>
        <v>0</v>
      </c>
      <c r="R46" s="49" t="s">
        <v>42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44932.0</v>
      </c>
      <c r="C47" s="17" t="s">
        <v>562</v>
      </c>
      <c r="D47" s="18">
        <v>54226.0</v>
      </c>
      <c r="E47" s="19" t="s">
        <v>208</v>
      </c>
      <c r="F47" s="20"/>
      <c r="G47" s="20"/>
      <c r="H47" s="20"/>
      <c r="I47" s="21">
        <v>2650.0</v>
      </c>
      <c r="J47" s="21"/>
      <c r="K47" s="22"/>
      <c r="L47" s="20"/>
      <c r="M47" s="20"/>
      <c r="N47" s="20"/>
      <c r="O47" s="20"/>
      <c r="P47" s="23">
        <v>2650.0</v>
      </c>
      <c r="Q47" s="24">
        <f t="shared" si="1"/>
        <v>0</v>
      </c>
      <c r="R47" s="49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44932.0</v>
      </c>
      <c r="C48" s="17" t="s">
        <v>563</v>
      </c>
      <c r="D48" s="18">
        <v>55768.0</v>
      </c>
      <c r="E48" s="19" t="s">
        <v>564</v>
      </c>
      <c r="F48" s="20"/>
      <c r="G48" s="20"/>
      <c r="H48" s="20"/>
      <c r="I48" s="21">
        <v>2650.0</v>
      </c>
      <c r="J48" s="20"/>
      <c r="K48" s="21"/>
      <c r="L48" s="20"/>
      <c r="M48" s="20"/>
      <c r="N48" s="20"/>
      <c r="O48" s="20"/>
      <c r="P48" s="23">
        <v>2650.0</v>
      </c>
      <c r="Q48" s="24">
        <f t="shared" si="1"/>
        <v>0</v>
      </c>
      <c r="R48" s="49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44932.0</v>
      </c>
      <c r="C49" s="17" t="s">
        <v>565</v>
      </c>
      <c r="D49" s="18">
        <v>22341.0</v>
      </c>
      <c r="E49" s="19" t="s">
        <v>566</v>
      </c>
      <c r="F49" s="20"/>
      <c r="G49" s="20"/>
      <c r="H49" s="20"/>
      <c r="I49" s="21">
        <v>350.0</v>
      </c>
      <c r="J49" s="21"/>
      <c r="K49" s="20"/>
      <c r="L49" s="20"/>
      <c r="M49" s="20"/>
      <c r="N49" s="20"/>
      <c r="O49" s="20"/>
      <c r="P49" s="23">
        <v>350.0</v>
      </c>
      <c r="Q49" s="24">
        <f t="shared" si="1"/>
        <v>0</v>
      </c>
      <c r="R49" s="49" t="s">
        <v>55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44932.0</v>
      </c>
      <c r="C50" s="17" t="s">
        <v>567</v>
      </c>
      <c r="D50" s="18">
        <v>58572.0</v>
      </c>
      <c r="E50" s="19" t="s">
        <v>568</v>
      </c>
      <c r="F50" s="20"/>
      <c r="G50" s="20"/>
      <c r="H50" s="20"/>
      <c r="I50" s="20"/>
      <c r="J50" s="21">
        <v>5150.0</v>
      </c>
      <c r="K50" s="20"/>
      <c r="L50" s="20"/>
      <c r="M50" s="20"/>
      <c r="N50" s="20"/>
      <c r="O50" s="20"/>
      <c r="P50" s="23">
        <v>5150.0</v>
      </c>
      <c r="Q50" s="24">
        <f t="shared" si="1"/>
        <v>0</v>
      </c>
      <c r="R50" s="49" t="s">
        <v>55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44932.0</v>
      </c>
      <c r="C51" s="17" t="s">
        <v>569</v>
      </c>
      <c r="D51" s="18">
        <v>55650.0</v>
      </c>
      <c r="E51" s="19" t="s">
        <v>441</v>
      </c>
      <c r="F51" s="20"/>
      <c r="G51" s="20"/>
      <c r="H51" s="20"/>
      <c r="I51" s="21"/>
      <c r="J51" s="50">
        <v>5150.0</v>
      </c>
      <c r="K51" s="20"/>
      <c r="L51" s="20"/>
      <c r="M51" s="20"/>
      <c r="N51" s="20"/>
      <c r="O51" s="20"/>
      <c r="P51" s="23">
        <v>5150.0</v>
      </c>
      <c r="Q51" s="44">
        <v>0.0</v>
      </c>
      <c r="R51" s="49" t="s">
        <v>55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44932.0</v>
      </c>
      <c r="C52" s="17" t="s">
        <v>570</v>
      </c>
      <c r="D52" s="18">
        <v>22332.0</v>
      </c>
      <c r="E52" s="19" t="s">
        <v>136</v>
      </c>
      <c r="F52" s="20"/>
      <c r="G52" s="20"/>
      <c r="H52" s="20"/>
      <c r="I52" s="21">
        <v>1400.0</v>
      </c>
      <c r="J52" s="51"/>
      <c r="K52" s="20"/>
      <c r="L52" s="20"/>
      <c r="M52" s="20"/>
      <c r="N52" s="20"/>
      <c r="O52" s="20"/>
      <c r="P52" s="23">
        <v>1400.0</v>
      </c>
      <c r="Q52" s="44">
        <v>0.0</v>
      </c>
      <c r="R52" s="49" t="s">
        <v>106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44932.0</v>
      </c>
      <c r="C53" s="17" t="s">
        <v>571</v>
      </c>
      <c r="D53" s="18">
        <v>22332.0</v>
      </c>
      <c r="E53" s="19" t="s">
        <v>136</v>
      </c>
      <c r="F53" s="20"/>
      <c r="G53" s="20"/>
      <c r="H53" s="20"/>
      <c r="I53" s="21"/>
      <c r="J53" s="50"/>
      <c r="K53" s="21">
        <v>1500.0</v>
      </c>
      <c r="L53" s="20"/>
      <c r="M53" s="20"/>
      <c r="N53" s="20"/>
      <c r="O53" s="20"/>
      <c r="P53" s="23">
        <v>1500.0</v>
      </c>
      <c r="Q53" s="24">
        <f t="shared" ref="Q53:Q72" si="2">F53+G53+H53+I53+J53+K53+L53+N53+O53-P53</f>
        <v>0</v>
      </c>
      <c r="R53" s="49" t="s">
        <v>106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44932.0</v>
      </c>
      <c r="C54" s="17" t="s">
        <v>572</v>
      </c>
      <c r="D54" s="18">
        <v>24609.0</v>
      </c>
      <c r="E54" s="19" t="s">
        <v>573</v>
      </c>
      <c r="F54" s="20"/>
      <c r="G54" s="20"/>
      <c r="H54" s="20"/>
      <c r="I54" s="21">
        <v>1010.0</v>
      </c>
      <c r="J54" s="50"/>
      <c r="K54" s="20"/>
      <c r="L54" s="20"/>
      <c r="M54" s="20"/>
      <c r="N54" s="20"/>
      <c r="O54" s="20"/>
      <c r="P54" s="23">
        <v>1010.0</v>
      </c>
      <c r="Q54" s="24">
        <f t="shared" si="2"/>
        <v>0</v>
      </c>
      <c r="R54" s="49" t="s">
        <v>106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44932.0</v>
      </c>
      <c r="C55" s="17" t="s">
        <v>574</v>
      </c>
      <c r="D55" s="18">
        <v>22341.0</v>
      </c>
      <c r="E55" s="19" t="s">
        <v>566</v>
      </c>
      <c r="F55" s="20"/>
      <c r="G55" s="20"/>
      <c r="H55" s="20"/>
      <c r="I55" s="21">
        <v>2850.0</v>
      </c>
      <c r="J55" s="50"/>
      <c r="K55" s="20"/>
      <c r="L55" s="20"/>
      <c r="M55" s="20"/>
      <c r="N55" s="20"/>
      <c r="O55" s="20"/>
      <c r="P55" s="23">
        <v>2850.0</v>
      </c>
      <c r="Q55" s="24">
        <f t="shared" si="2"/>
        <v>0</v>
      </c>
      <c r="R55" s="49" t="s">
        <v>106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44932.0</v>
      </c>
      <c r="C56" s="17" t="s">
        <v>575</v>
      </c>
      <c r="D56" s="18">
        <v>22341.0</v>
      </c>
      <c r="E56" s="19" t="s">
        <v>566</v>
      </c>
      <c r="F56" s="20"/>
      <c r="G56" s="20"/>
      <c r="H56" s="20"/>
      <c r="I56" s="21">
        <v>5150.0</v>
      </c>
      <c r="J56" s="21"/>
      <c r="K56" s="20"/>
      <c r="L56" s="20"/>
      <c r="M56" s="20"/>
      <c r="N56" s="20"/>
      <c r="O56" s="20"/>
      <c r="P56" s="23">
        <v>5150.0</v>
      </c>
      <c r="Q56" s="24">
        <f t="shared" si="2"/>
        <v>0</v>
      </c>
      <c r="R56" s="49" t="s">
        <v>106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44932.0</v>
      </c>
      <c r="C57" s="17" t="s">
        <v>576</v>
      </c>
      <c r="D57" s="18">
        <v>10002.0</v>
      </c>
      <c r="E57" s="19" t="s">
        <v>302</v>
      </c>
      <c r="F57" s="21">
        <v>25.0</v>
      </c>
      <c r="G57" s="20"/>
      <c r="H57" s="20"/>
      <c r="I57" s="21"/>
      <c r="J57" s="21"/>
      <c r="K57" s="20"/>
      <c r="L57" s="20"/>
      <c r="M57" s="20"/>
      <c r="N57" s="20"/>
      <c r="O57" s="20"/>
      <c r="P57" s="23">
        <v>25.0</v>
      </c>
      <c r="Q57" s="24">
        <f t="shared" si="2"/>
        <v>0</v>
      </c>
      <c r="R57" s="49" t="s">
        <v>30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44932.0</v>
      </c>
      <c r="C58" s="17" t="s">
        <v>577</v>
      </c>
      <c r="D58" s="18">
        <v>74575.0</v>
      </c>
      <c r="E58" s="19" t="s">
        <v>561</v>
      </c>
      <c r="F58" s="20"/>
      <c r="G58" s="20"/>
      <c r="H58" s="22"/>
      <c r="I58" s="21"/>
      <c r="J58" s="21">
        <v>3000.0</v>
      </c>
      <c r="K58" s="20"/>
      <c r="L58" s="20"/>
      <c r="M58" s="20"/>
      <c r="N58" s="20"/>
      <c r="O58" s="20"/>
      <c r="P58" s="23">
        <v>3000.0</v>
      </c>
      <c r="Q58" s="24">
        <f t="shared" si="2"/>
        <v>0</v>
      </c>
      <c r="R58" s="49" t="s">
        <v>55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44932.0</v>
      </c>
      <c r="C59" s="17" t="s">
        <v>578</v>
      </c>
      <c r="D59" s="18">
        <v>56242.0</v>
      </c>
      <c r="E59" s="19" t="s">
        <v>579</v>
      </c>
      <c r="F59" s="20"/>
      <c r="G59" s="20"/>
      <c r="H59" s="20"/>
      <c r="I59" s="21">
        <v>5000.0</v>
      </c>
      <c r="J59" s="21"/>
      <c r="K59" s="20"/>
      <c r="L59" s="20"/>
      <c r="M59" s="20"/>
      <c r="N59" s="20"/>
      <c r="O59" s="20"/>
      <c r="P59" s="23">
        <v>5000.0</v>
      </c>
      <c r="Q59" s="24">
        <f t="shared" si="2"/>
        <v>0</v>
      </c>
      <c r="R59" s="49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44932.0</v>
      </c>
      <c r="C60" s="17" t="s">
        <v>580</v>
      </c>
      <c r="D60" s="18">
        <v>69917.0</v>
      </c>
      <c r="E60" s="19" t="s">
        <v>581</v>
      </c>
      <c r="F60" s="20"/>
      <c r="G60" s="20"/>
      <c r="H60" s="20"/>
      <c r="I60" s="21">
        <v>2650.0</v>
      </c>
      <c r="J60" s="21"/>
      <c r="K60" s="20"/>
      <c r="L60" s="20"/>
      <c r="M60" s="20"/>
      <c r="N60" s="20"/>
      <c r="O60" s="20"/>
      <c r="P60" s="23">
        <v>2650.0</v>
      </c>
      <c r="Q60" s="24">
        <f t="shared" si="2"/>
        <v>0</v>
      </c>
      <c r="R60" s="49" t="s">
        <v>106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44932.0</v>
      </c>
      <c r="C61" s="17" t="s">
        <v>582</v>
      </c>
      <c r="D61" s="18">
        <v>48136.0</v>
      </c>
      <c r="E61" s="19" t="s">
        <v>241</v>
      </c>
      <c r="F61" s="20"/>
      <c r="G61" s="20"/>
      <c r="H61" s="20"/>
      <c r="I61" s="21">
        <v>2350.0</v>
      </c>
      <c r="J61" s="21"/>
      <c r="K61" s="21">
        <v>150.0</v>
      </c>
      <c r="L61" s="20"/>
      <c r="M61" s="20"/>
      <c r="N61" s="20"/>
      <c r="O61" s="20"/>
      <c r="P61" s="23">
        <v>2500.0</v>
      </c>
      <c r="Q61" s="24">
        <f t="shared" si="2"/>
        <v>0</v>
      </c>
      <c r="R61" s="49" t="s">
        <v>30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44932.0</v>
      </c>
      <c r="C62" s="17" t="s">
        <v>583</v>
      </c>
      <c r="D62" s="18">
        <v>62294.0</v>
      </c>
      <c r="E62" s="19" t="s">
        <v>584</v>
      </c>
      <c r="F62" s="20"/>
      <c r="G62" s="20"/>
      <c r="H62" s="20"/>
      <c r="I62" s="21">
        <v>300.0</v>
      </c>
      <c r="J62" s="21"/>
      <c r="K62" s="21"/>
      <c r="L62" s="20"/>
      <c r="M62" s="20"/>
      <c r="N62" s="22"/>
      <c r="O62" s="20"/>
      <c r="P62" s="23">
        <v>300.0</v>
      </c>
      <c r="Q62" s="24">
        <f t="shared" si="2"/>
        <v>0</v>
      </c>
      <c r="R62" s="49" t="s">
        <v>106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44932.0</v>
      </c>
      <c r="C63" s="17" t="s">
        <v>585</v>
      </c>
      <c r="D63" s="18">
        <v>66714.0</v>
      </c>
      <c r="E63" s="19" t="s">
        <v>586</v>
      </c>
      <c r="F63" s="20"/>
      <c r="G63" s="20"/>
      <c r="H63" s="20"/>
      <c r="I63" s="21"/>
      <c r="J63" s="21"/>
      <c r="K63" s="21">
        <v>25000.0</v>
      </c>
      <c r="L63" s="20"/>
      <c r="M63" s="20"/>
      <c r="N63" s="20"/>
      <c r="O63" s="20"/>
      <c r="P63" s="23">
        <v>25000.0</v>
      </c>
      <c r="Q63" s="24">
        <f t="shared" si="2"/>
        <v>0</v>
      </c>
      <c r="R63" s="49" t="s">
        <v>106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44932.0</v>
      </c>
      <c r="C64" s="17" t="s">
        <v>587</v>
      </c>
      <c r="D64" s="18">
        <v>21828.0</v>
      </c>
      <c r="E64" s="19" t="s">
        <v>314</v>
      </c>
      <c r="F64" s="22"/>
      <c r="G64" s="20"/>
      <c r="H64" s="20"/>
      <c r="I64" s="21"/>
      <c r="J64" s="21"/>
      <c r="K64" s="21">
        <v>450.0</v>
      </c>
      <c r="L64" s="20"/>
      <c r="M64" s="20"/>
      <c r="N64" s="20"/>
      <c r="O64" s="21">
        <v>750.0</v>
      </c>
      <c r="P64" s="23">
        <v>1200.0</v>
      </c>
      <c r="Q64" s="24">
        <f t="shared" si="2"/>
        <v>0</v>
      </c>
      <c r="R64" s="49"/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44932.0</v>
      </c>
      <c r="C65" s="17" t="s">
        <v>588</v>
      </c>
      <c r="D65" s="18">
        <v>45256.0</v>
      </c>
      <c r="E65" s="19" t="s">
        <v>589</v>
      </c>
      <c r="F65" s="20"/>
      <c r="G65" s="20"/>
      <c r="H65" s="20"/>
      <c r="I65" s="21"/>
      <c r="J65" s="21"/>
      <c r="K65" s="20"/>
      <c r="L65" s="21"/>
      <c r="M65" s="22"/>
      <c r="N65" s="20"/>
      <c r="O65" s="21">
        <v>1200.0</v>
      </c>
      <c r="P65" s="23">
        <v>1200.0</v>
      </c>
      <c r="Q65" s="24">
        <f t="shared" si="2"/>
        <v>0</v>
      </c>
      <c r="R65" s="49"/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44932.0</v>
      </c>
      <c r="C66" s="17" t="s">
        <v>590</v>
      </c>
      <c r="D66" s="18">
        <v>21828.0</v>
      </c>
      <c r="E66" s="19" t="s">
        <v>314</v>
      </c>
      <c r="F66" s="20"/>
      <c r="G66" s="20"/>
      <c r="H66" s="20"/>
      <c r="I66" s="21"/>
      <c r="J66" s="21"/>
      <c r="K66" s="20"/>
      <c r="L66" s="20"/>
      <c r="M66" s="20"/>
      <c r="N66" s="21">
        <v>7650.0</v>
      </c>
      <c r="O66" s="20"/>
      <c r="P66" s="23">
        <v>7650.0</v>
      </c>
      <c r="Q66" s="24">
        <f t="shared" si="2"/>
        <v>0</v>
      </c>
      <c r="R66" s="49"/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44932.0</v>
      </c>
      <c r="C67" s="17" t="s">
        <v>591</v>
      </c>
      <c r="D67" s="18">
        <v>12102.0</v>
      </c>
      <c r="E67" s="19" t="s">
        <v>592</v>
      </c>
      <c r="F67" s="20"/>
      <c r="G67" s="20"/>
      <c r="H67" s="21">
        <v>50000.0</v>
      </c>
      <c r="I67" s="21"/>
      <c r="J67" s="21"/>
      <c r="K67" s="20"/>
      <c r="L67" s="20"/>
      <c r="M67" s="20"/>
      <c r="N67" s="20"/>
      <c r="O67" s="20"/>
      <c r="P67" s="23">
        <v>50000.0</v>
      </c>
      <c r="Q67" s="24">
        <f t="shared" si="2"/>
        <v>0</v>
      </c>
      <c r="R67" s="49"/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44932.0</v>
      </c>
      <c r="C68" s="17" t="s">
        <v>593</v>
      </c>
      <c r="D68" s="18">
        <v>62294.0</v>
      </c>
      <c r="E68" s="19" t="s">
        <v>584</v>
      </c>
      <c r="F68" s="20"/>
      <c r="G68" s="20"/>
      <c r="H68" s="20"/>
      <c r="I68" s="21"/>
      <c r="J68" s="21"/>
      <c r="K68" s="21">
        <v>3000.0</v>
      </c>
      <c r="L68" s="20"/>
      <c r="M68" s="20"/>
      <c r="N68" s="20"/>
      <c r="O68" s="20"/>
      <c r="P68" s="23">
        <v>3000.0</v>
      </c>
      <c r="Q68" s="24">
        <f t="shared" si="2"/>
        <v>0</v>
      </c>
      <c r="R68" s="49"/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44932.0</v>
      </c>
      <c r="C69" s="17" t="s">
        <v>594</v>
      </c>
      <c r="D69" s="18">
        <v>48577.0</v>
      </c>
      <c r="E69" s="19" t="s">
        <v>548</v>
      </c>
      <c r="F69" s="20"/>
      <c r="G69" s="20"/>
      <c r="H69" s="20"/>
      <c r="I69" s="21"/>
      <c r="J69" s="29"/>
      <c r="K69" s="22"/>
      <c r="L69" s="20"/>
      <c r="M69" s="20"/>
      <c r="N69" s="20"/>
      <c r="O69" s="21">
        <v>800.0</v>
      </c>
      <c r="P69" s="23">
        <v>800.0</v>
      </c>
      <c r="Q69" s="24">
        <f t="shared" si="2"/>
        <v>0</v>
      </c>
      <c r="R69" s="49"/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44932.0</v>
      </c>
      <c r="C70" s="17" t="s">
        <v>595</v>
      </c>
      <c r="D70" s="18">
        <v>24609.0</v>
      </c>
      <c r="E70" s="19" t="s">
        <v>573</v>
      </c>
      <c r="F70" s="20"/>
      <c r="G70" s="20"/>
      <c r="H70" s="20"/>
      <c r="I70" s="21"/>
      <c r="J70" s="21"/>
      <c r="K70" s="21"/>
      <c r="L70" s="20"/>
      <c r="M70" s="20"/>
      <c r="N70" s="20"/>
      <c r="O70" s="21">
        <v>1200.0</v>
      </c>
      <c r="P70" s="23">
        <v>1200.0</v>
      </c>
      <c r="Q70" s="24">
        <f t="shared" si="2"/>
        <v>0</v>
      </c>
      <c r="R70" s="49"/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44932.0</v>
      </c>
      <c r="C71" s="17" t="s">
        <v>596</v>
      </c>
      <c r="D71" s="18">
        <v>59904.0</v>
      </c>
      <c r="E71" s="19" t="s">
        <v>46</v>
      </c>
      <c r="F71" s="20"/>
      <c r="G71" s="20"/>
      <c r="H71" s="20"/>
      <c r="I71" s="21"/>
      <c r="J71" s="22"/>
      <c r="K71" s="21"/>
      <c r="L71" s="20"/>
      <c r="M71" s="20"/>
      <c r="N71" s="20"/>
      <c r="O71" s="21">
        <v>2000.0</v>
      </c>
      <c r="P71" s="23">
        <v>2000.0</v>
      </c>
      <c r="Q71" s="24">
        <f t="shared" si="2"/>
        <v>0</v>
      </c>
      <c r="R71" s="45"/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/>
      <c r="B72" s="36"/>
      <c r="C72" s="36"/>
      <c r="D72" s="36"/>
      <c r="E72" s="36"/>
      <c r="F72" s="37">
        <f>SUM(F5:F71)</f>
        <v>25</v>
      </c>
      <c r="G72" s="52">
        <v>0.0</v>
      </c>
      <c r="H72" s="37">
        <f t="shared" ref="H72:P72" si="3">SUM(H5:H71)</f>
        <v>58400</v>
      </c>
      <c r="I72" s="37">
        <f t="shared" si="3"/>
        <v>207335</v>
      </c>
      <c r="J72" s="37">
        <f t="shared" si="3"/>
        <v>54950</v>
      </c>
      <c r="K72" s="37">
        <f t="shared" si="3"/>
        <v>30100</v>
      </c>
      <c r="L72" s="37">
        <f t="shared" si="3"/>
        <v>0</v>
      </c>
      <c r="M72" s="37">
        <f t="shared" si="3"/>
        <v>0</v>
      </c>
      <c r="N72" s="37">
        <f t="shared" si="3"/>
        <v>7850</v>
      </c>
      <c r="O72" s="37">
        <f t="shared" si="3"/>
        <v>5950</v>
      </c>
      <c r="P72" s="38">
        <f t="shared" si="3"/>
        <v>364610</v>
      </c>
      <c r="Q72" s="24">
        <f t="shared" si="2"/>
        <v>0</v>
      </c>
      <c r="R72" s="39"/>
      <c r="S72" s="26"/>
      <c r="T72" s="26"/>
      <c r="U72" s="26"/>
      <c r="V72" s="26"/>
      <c r="W72" s="26"/>
      <c r="X72" s="40"/>
      <c r="Y72" s="40"/>
      <c r="Z72" s="40"/>
      <c r="AA72" s="40"/>
      <c r="AB72" s="40"/>
      <c r="AC72" s="40"/>
      <c r="AD72" s="40"/>
    </row>
    <row r="73">
      <c r="A73" s="41"/>
      <c r="B73" s="36"/>
      <c r="C73" s="36"/>
      <c r="D73" s="36"/>
      <c r="E73" s="36"/>
      <c r="F73" s="42">
        <f>F72+G72+H72+I72+J72+K72+L72+M72+N72+O72</f>
        <v>364610</v>
      </c>
      <c r="G73" s="8"/>
      <c r="H73" s="8"/>
      <c r="I73" s="8"/>
      <c r="J73" s="8"/>
      <c r="K73" s="8"/>
      <c r="L73" s="9"/>
      <c r="M73" s="43"/>
      <c r="N73" s="43"/>
      <c r="O73" s="43"/>
      <c r="P73" s="40"/>
      <c r="Q73" s="40"/>
      <c r="R73" s="27"/>
      <c r="S73" s="26"/>
      <c r="T73" s="26"/>
      <c r="U73" s="26"/>
      <c r="V73" s="26"/>
      <c r="W73" s="26"/>
      <c r="X73" s="40"/>
      <c r="Y73" s="40"/>
      <c r="Z73" s="40"/>
      <c r="AA73" s="40"/>
      <c r="AB73" s="40"/>
      <c r="AC73" s="40"/>
      <c r="AD73" s="40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7"/>
      <c r="S76" s="27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7"/>
      <c r="S77" s="27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 t="s">
        <v>159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27"/>
      <c r="S82" s="27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27"/>
      <c r="S83" s="27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27"/>
      <c r="S84" s="27"/>
      <c r="T84" s="27" t="s">
        <v>160</v>
      </c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27"/>
      <c r="S85" s="27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</sheetData>
  <mergeCells count="17">
    <mergeCell ref="E2:E4"/>
    <mergeCell ref="F3:F4"/>
    <mergeCell ref="G3:H3"/>
    <mergeCell ref="I3:J3"/>
    <mergeCell ref="K3:K4"/>
    <mergeCell ref="L3:L4"/>
    <mergeCell ref="F73:L7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</cols>
  <sheetData>
    <row r="1">
      <c r="A1" s="1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44932.0</v>
      </c>
      <c r="C5" s="17" t="s">
        <v>598</v>
      </c>
      <c r="D5" s="18">
        <v>74327.0</v>
      </c>
      <c r="E5" s="19" t="s">
        <v>599</v>
      </c>
      <c r="F5" s="20"/>
      <c r="G5" s="20"/>
      <c r="H5" s="20"/>
      <c r="I5" s="21">
        <v>27000.0</v>
      </c>
      <c r="J5" s="22"/>
      <c r="K5" s="20"/>
      <c r="L5" s="20"/>
      <c r="M5" s="20"/>
      <c r="N5" s="20"/>
      <c r="O5" s="20"/>
      <c r="P5" s="23">
        <v>27000.0</v>
      </c>
      <c r="Q5" s="24">
        <f t="shared" ref="Q5:Q50" si="1">F5+G5+H5+I5+J5+K5+L5+N5+O5-P5</f>
        <v>0</v>
      </c>
      <c r="R5" s="48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44932.0</v>
      </c>
      <c r="C6" s="17" t="s">
        <v>600</v>
      </c>
      <c r="D6" s="18">
        <v>56242.0</v>
      </c>
      <c r="E6" s="19" t="s">
        <v>579</v>
      </c>
      <c r="F6" s="22"/>
      <c r="G6" s="20"/>
      <c r="H6" s="20"/>
      <c r="I6" s="21">
        <v>0.0</v>
      </c>
      <c r="J6" s="22"/>
      <c r="K6" s="20"/>
      <c r="L6" s="20"/>
      <c r="M6" s="20"/>
      <c r="N6" s="20"/>
      <c r="O6" s="20"/>
      <c r="P6" s="23">
        <v>5000.0</v>
      </c>
      <c r="Q6" s="24">
        <f t="shared" si="1"/>
        <v>-5000</v>
      </c>
      <c r="R6" s="49" t="s">
        <v>106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44933.0</v>
      </c>
      <c r="C7" s="17" t="s">
        <v>601</v>
      </c>
      <c r="D7" s="18">
        <v>50436.0</v>
      </c>
      <c r="E7" s="19" t="s">
        <v>134</v>
      </c>
      <c r="F7" s="20"/>
      <c r="G7" s="22"/>
      <c r="H7" s="20"/>
      <c r="I7" s="21">
        <v>25000.0</v>
      </c>
      <c r="J7" s="21"/>
      <c r="K7" s="20"/>
      <c r="L7" s="20"/>
      <c r="M7" s="20"/>
      <c r="N7" s="20"/>
      <c r="O7" s="20"/>
      <c r="P7" s="23">
        <v>25000.0</v>
      </c>
      <c r="Q7" s="24">
        <f t="shared" si="1"/>
        <v>0</v>
      </c>
      <c r="R7" s="49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44933.0</v>
      </c>
      <c r="C8" s="17" t="s">
        <v>602</v>
      </c>
      <c r="D8" s="18">
        <v>39317.0</v>
      </c>
      <c r="E8" s="19" t="s">
        <v>139</v>
      </c>
      <c r="F8" s="20"/>
      <c r="G8" s="20"/>
      <c r="H8" s="20"/>
      <c r="I8" s="21"/>
      <c r="J8" s="29">
        <v>2650.0</v>
      </c>
      <c r="K8" s="20"/>
      <c r="L8" s="20"/>
      <c r="M8" s="20"/>
      <c r="N8" s="20"/>
      <c r="O8" s="20"/>
      <c r="P8" s="23">
        <v>2650.0</v>
      </c>
      <c r="Q8" s="24">
        <f t="shared" si="1"/>
        <v>0</v>
      </c>
      <c r="R8" s="49" t="s">
        <v>42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44933.0</v>
      </c>
      <c r="C9" s="17" t="s">
        <v>603</v>
      </c>
      <c r="D9" s="18">
        <v>52206.0</v>
      </c>
      <c r="E9" s="19" t="s">
        <v>44</v>
      </c>
      <c r="F9" s="20"/>
      <c r="G9" s="20"/>
      <c r="H9" s="20"/>
      <c r="I9" s="21">
        <v>400.0</v>
      </c>
      <c r="J9" s="29"/>
      <c r="K9" s="20"/>
      <c r="L9" s="20"/>
      <c r="M9" s="20"/>
      <c r="N9" s="20"/>
      <c r="O9" s="20"/>
      <c r="P9" s="23">
        <v>400.0</v>
      </c>
      <c r="Q9" s="24">
        <f t="shared" si="1"/>
        <v>0</v>
      </c>
      <c r="R9" s="49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44933.0</v>
      </c>
      <c r="C10" s="17" t="s">
        <v>604</v>
      </c>
      <c r="D10" s="18">
        <v>66838.0</v>
      </c>
      <c r="E10" s="19" t="s">
        <v>605</v>
      </c>
      <c r="F10" s="20"/>
      <c r="G10" s="20"/>
      <c r="H10" s="20"/>
      <c r="I10" s="21">
        <v>11000.0</v>
      </c>
      <c r="J10" s="20"/>
      <c r="K10" s="22"/>
      <c r="L10" s="20"/>
      <c r="M10" s="20"/>
      <c r="N10" s="20"/>
      <c r="O10" s="20"/>
      <c r="P10" s="23">
        <v>11000.0</v>
      </c>
      <c r="Q10" s="24">
        <f t="shared" si="1"/>
        <v>0</v>
      </c>
      <c r="R10" s="49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44933.0</v>
      </c>
      <c r="C11" s="17" t="s">
        <v>606</v>
      </c>
      <c r="D11" s="18">
        <v>55971.0</v>
      </c>
      <c r="E11" s="19" t="s">
        <v>607</v>
      </c>
      <c r="F11" s="20"/>
      <c r="G11" s="20"/>
      <c r="H11" s="20"/>
      <c r="I11" s="21"/>
      <c r="J11" s="21">
        <v>10000.0</v>
      </c>
      <c r="K11" s="20"/>
      <c r="L11" s="20"/>
      <c r="M11" s="20"/>
      <c r="N11" s="20"/>
      <c r="O11" s="20"/>
      <c r="P11" s="23">
        <v>10000.0</v>
      </c>
      <c r="Q11" s="24">
        <f t="shared" si="1"/>
        <v>0</v>
      </c>
      <c r="R11" s="49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44933.0</v>
      </c>
      <c r="C12" s="17" t="s">
        <v>608</v>
      </c>
      <c r="D12" s="18">
        <v>51939.0</v>
      </c>
      <c r="E12" s="19" t="s">
        <v>187</v>
      </c>
      <c r="F12" s="20"/>
      <c r="G12" s="20"/>
      <c r="H12" s="20"/>
      <c r="I12" s="21">
        <v>15700.0</v>
      </c>
      <c r="J12" s="21"/>
      <c r="K12" s="20"/>
      <c r="L12" s="20"/>
      <c r="M12" s="20"/>
      <c r="N12" s="20"/>
      <c r="O12" s="20"/>
      <c r="P12" s="23">
        <v>15700.0</v>
      </c>
      <c r="Q12" s="24">
        <f t="shared" si="1"/>
        <v>0</v>
      </c>
      <c r="R12" s="49" t="s">
        <v>30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44933.0</v>
      </c>
      <c r="C13" s="17" t="s">
        <v>609</v>
      </c>
      <c r="D13" s="18">
        <v>51965.0</v>
      </c>
      <c r="E13" s="19" t="s">
        <v>610</v>
      </c>
      <c r="F13" s="20"/>
      <c r="G13" s="20"/>
      <c r="H13" s="20"/>
      <c r="I13" s="21">
        <v>2650.0</v>
      </c>
      <c r="J13" s="21"/>
      <c r="K13" s="21"/>
      <c r="L13" s="20"/>
      <c r="M13" s="20"/>
      <c r="N13" s="20"/>
      <c r="O13" s="20"/>
      <c r="P13" s="23">
        <v>2650.0</v>
      </c>
      <c r="Q13" s="24">
        <f t="shared" si="1"/>
        <v>0</v>
      </c>
      <c r="R13" s="49" t="s">
        <v>30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44933.0</v>
      </c>
      <c r="C14" s="17" t="s">
        <v>611</v>
      </c>
      <c r="D14" s="18">
        <v>55768.0</v>
      </c>
      <c r="E14" s="19" t="s">
        <v>564</v>
      </c>
      <c r="F14" s="20"/>
      <c r="G14" s="20"/>
      <c r="H14" s="21"/>
      <c r="I14" s="21">
        <v>2650.0</v>
      </c>
      <c r="J14" s="21"/>
      <c r="K14" s="20"/>
      <c r="L14" s="20"/>
      <c r="M14" s="20"/>
      <c r="N14" s="20"/>
      <c r="O14" s="20"/>
      <c r="P14" s="23">
        <v>2650.0</v>
      </c>
      <c r="Q14" s="24">
        <f t="shared" si="1"/>
        <v>0</v>
      </c>
      <c r="R14" s="49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44933.0</v>
      </c>
      <c r="C15" s="17" t="s">
        <v>612</v>
      </c>
      <c r="D15" s="18">
        <v>42095.0</v>
      </c>
      <c r="E15" s="19" t="s">
        <v>613</v>
      </c>
      <c r="F15" s="20"/>
      <c r="G15" s="20"/>
      <c r="H15" s="20"/>
      <c r="I15" s="21">
        <v>3600.0</v>
      </c>
      <c r="J15" s="22"/>
      <c r="K15" s="20"/>
      <c r="L15" s="20"/>
      <c r="M15" s="20"/>
      <c r="N15" s="20"/>
      <c r="O15" s="20"/>
      <c r="P15" s="23">
        <v>3600.0</v>
      </c>
      <c r="Q15" s="24">
        <f t="shared" si="1"/>
        <v>0</v>
      </c>
      <c r="R15" s="49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44933.0</v>
      </c>
      <c r="C16" s="17" t="s">
        <v>614</v>
      </c>
      <c r="D16" s="18">
        <v>48973.0</v>
      </c>
      <c r="E16" s="19" t="s">
        <v>361</v>
      </c>
      <c r="F16" s="20"/>
      <c r="G16" s="20"/>
      <c r="H16" s="21"/>
      <c r="I16" s="21">
        <v>300.0</v>
      </c>
      <c r="J16" s="21"/>
      <c r="K16" s="20"/>
      <c r="L16" s="20"/>
      <c r="M16" s="20"/>
      <c r="N16" s="20"/>
      <c r="O16" s="20"/>
      <c r="P16" s="23">
        <v>300.0</v>
      </c>
      <c r="Q16" s="24">
        <f t="shared" si="1"/>
        <v>0</v>
      </c>
      <c r="R16" s="49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44933.0</v>
      </c>
      <c r="C17" s="17" t="s">
        <v>615</v>
      </c>
      <c r="D17" s="18">
        <v>51670.0</v>
      </c>
      <c r="E17" s="19" t="s">
        <v>616</v>
      </c>
      <c r="F17" s="20"/>
      <c r="G17" s="20"/>
      <c r="H17" s="20"/>
      <c r="I17" s="21">
        <v>5150.0</v>
      </c>
      <c r="J17" s="21"/>
      <c r="K17" s="20"/>
      <c r="L17" s="20"/>
      <c r="M17" s="20"/>
      <c r="N17" s="20"/>
      <c r="O17" s="20"/>
      <c r="P17" s="23">
        <v>5150.0</v>
      </c>
      <c r="Q17" s="24">
        <f t="shared" si="1"/>
        <v>0</v>
      </c>
      <c r="R17" s="49" t="s">
        <v>30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44933.0</v>
      </c>
      <c r="C18" s="17" t="s">
        <v>617</v>
      </c>
      <c r="D18" s="18">
        <v>23746.0</v>
      </c>
      <c r="E18" s="19" t="s">
        <v>618</v>
      </c>
      <c r="F18" s="20"/>
      <c r="G18" s="20"/>
      <c r="H18" s="20"/>
      <c r="I18" s="21">
        <v>350.0</v>
      </c>
      <c r="J18" s="20"/>
      <c r="K18" s="20"/>
      <c r="L18" s="20"/>
      <c r="M18" s="20"/>
      <c r="N18" s="20"/>
      <c r="O18" s="20"/>
      <c r="P18" s="23">
        <v>350.0</v>
      </c>
      <c r="Q18" s="24">
        <f t="shared" si="1"/>
        <v>0</v>
      </c>
      <c r="R18" s="49" t="s">
        <v>30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44933.0</v>
      </c>
      <c r="C19" s="17" t="s">
        <v>619</v>
      </c>
      <c r="D19" s="18">
        <v>63406.0</v>
      </c>
      <c r="E19" s="19" t="s">
        <v>620</v>
      </c>
      <c r="F19" s="20"/>
      <c r="G19" s="20"/>
      <c r="H19" s="20"/>
      <c r="I19" s="21">
        <v>3000.0</v>
      </c>
      <c r="J19" s="22"/>
      <c r="K19" s="20"/>
      <c r="L19" s="20"/>
      <c r="M19" s="20"/>
      <c r="N19" s="20"/>
      <c r="O19" s="20"/>
      <c r="P19" s="23">
        <v>3000.0</v>
      </c>
      <c r="Q19" s="24">
        <f t="shared" si="1"/>
        <v>0</v>
      </c>
      <c r="R19" s="49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44933.0</v>
      </c>
      <c r="C20" s="17" t="s">
        <v>621</v>
      </c>
      <c r="D20" s="18">
        <v>62146.0</v>
      </c>
      <c r="E20" s="19" t="s">
        <v>41</v>
      </c>
      <c r="F20" s="20"/>
      <c r="G20" s="20"/>
      <c r="H20" s="20"/>
      <c r="I20" s="21">
        <v>1250.0</v>
      </c>
      <c r="J20" s="20"/>
      <c r="K20" s="20"/>
      <c r="L20" s="20"/>
      <c r="M20" s="20"/>
      <c r="N20" s="20"/>
      <c r="O20" s="20"/>
      <c r="P20" s="23">
        <v>1250.0</v>
      </c>
      <c r="Q20" s="24">
        <f t="shared" si="1"/>
        <v>0</v>
      </c>
      <c r="R20" s="49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44933.0</v>
      </c>
      <c r="C21" s="17" t="s">
        <v>622</v>
      </c>
      <c r="D21" s="18">
        <v>59904.0</v>
      </c>
      <c r="E21" s="19" t="s">
        <v>46</v>
      </c>
      <c r="F21" s="20"/>
      <c r="G21" s="20"/>
      <c r="H21" s="20"/>
      <c r="I21" s="21">
        <v>350.0</v>
      </c>
      <c r="J21" s="21"/>
      <c r="K21" s="20"/>
      <c r="L21" s="20"/>
      <c r="M21" s="20"/>
      <c r="N21" s="20"/>
      <c r="O21" s="20"/>
      <c r="P21" s="23">
        <v>350.0</v>
      </c>
      <c r="Q21" s="24">
        <f t="shared" si="1"/>
        <v>0</v>
      </c>
      <c r="R21" s="49" t="s">
        <v>55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44933.0</v>
      </c>
      <c r="C22" s="17" t="s">
        <v>623</v>
      </c>
      <c r="D22" s="18">
        <v>65861.0</v>
      </c>
      <c r="E22" s="19" t="s">
        <v>624</v>
      </c>
      <c r="F22" s="20"/>
      <c r="G22" s="20"/>
      <c r="H22" s="20"/>
      <c r="I22" s="21">
        <v>500.0</v>
      </c>
      <c r="J22" s="29"/>
      <c r="K22" s="20"/>
      <c r="L22" s="20"/>
      <c r="M22" s="20"/>
      <c r="N22" s="20"/>
      <c r="O22" s="20"/>
      <c r="P22" s="23">
        <v>500.0</v>
      </c>
      <c r="Q22" s="24">
        <f t="shared" si="1"/>
        <v>0</v>
      </c>
      <c r="R22" s="49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44933.0</v>
      </c>
      <c r="C23" s="17" t="s">
        <v>625</v>
      </c>
      <c r="D23" s="18">
        <v>66276.0</v>
      </c>
      <c r="E23" s="19" t="s">
        <v>72</v>
      </c>
      <c r="F23" s="20"/>
      <c r="G23" s="20"/>
      <c r="H23" s="20"/>
      <c r="I23" s="21">
        <v>4015.0</v>
      </c>
      <c r="J23" s="29"/>
      <c r="K23" s="20"/>
      <c r="L23" s="20"/>
      <c r="M23" s="20"/>
      <c r="N23" s="20"/>
      <c r="O23" s="20"/>
      <c r="P23" s="23">
        <v>4015.0</v>
      </c>
      <c r="Q23" s="24">
        <f t="shared" si="1"/>
        <v>0</v>
      </c>
      <c r="R23" s="49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44933.0</v>
      </c>
      <c r="C24" s="17" t="s">
        <v>626</v>
      </c>
      <c r="D24" s="18">
        <v>62085.0</v>
      </c>
      <c r="E24" s="19" t="s">
        <v>627</v>
      </c>
      <c r="F24" s="20"/>
      <c r="G24" s="20"/>
      <c r="H24" s="20"/>
      <c r="I24" s="21">
        <v>25000.0</v>
      </c>
      <c r="J24" s="29"/>
      <c r="K24" s="20"/>
      <c r="L24" s="20"/>
      <c r="M24" s="20"/>
      <c r="N24" s="20"/>
      <c r="O24" s="20"/>
      <c r="P24" s="23">
        <v>25000.0</v>
      </c>
      <c r="Q24" s="24">
        <f t="shared" si="1"/>
        <v>0</v>
      </c>
      <c r="R24" s="49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44933.0</v>
      </c>
      <c r="C25" s="17" t="s">
        <v>628</v>
      </c>
      <c r="D25" s="18">
        <v>57568.0</v>
      </c>
      <c r="E25" s="19" t="s">
        <v>629</v>
      </c>
      <c r="F25" s="20"/>
      <c r="G25" s="20"/>
      <c r="H25" s="20"/>
      <c r="I25" s="21">
        <v>5150.0</v>
      </c>
      <c r="J25" s="21"/>
      <c r="K25" s="20"/>
      <c r="L25" s="20"/>
      <c r="M25" s="20"/>
      <c r="N25" s="20"/>
      <c r="O25" s="20"/>
      <c r="P25" s="23">
        <v>5150.0</v>
      </c>
      <c r="Q25" s="24">
        <f t="shared" si="1"/>
        <v>0</v>
      </c>
      <c r="R25" s="49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44933.0</v>
      </c>
      <c r="C26" s="17" t="s">
        <v>630</v>
      </c>
      <c r="D26" s="18">
        <v>53634.0</v>
      </c>
      <c r="E26" s="19" t="s">
        <v>631</v>
      </c>
      <c r="F26" s="20"/>
      <c r="G26" s="20"/>
      <c r="H26" s="20"/>
      <c r="I26" s="21"/>
      <c r="J26" s="29">
        <v>10000.0</v>
      </c>
      <c r="K26" s="20"/>
      <c r="L26" s="20"/>
      <c r="M26" s="20"/>
      <c r="N26" s="20"/>
      <c r="O26" s="20"/>
      <c r="P26" s="23">
        <v>10000.0</v>
      </c>
      <c r="Q26" s="24">
        <f t="shared" si="1"/>
        <v>0</v>
      </c>
      <c r="R26" s="49" t="s">
        <v>42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44933.0</v>
      </c>
      <c r="C27" s="17" t="s">
        <v>632</v>
      </c>
      <c r="D27" s="18">
        <v>10384.0</v>
      </c>
      <c r="E27" s="19" t="s">
        <v>633</v>
      </c>
      <c r="F27" s="20"/>
      <c r="G27" s="20"/>
      <c r="H27" s="20"/>
      <c r="I27" s="21">
        <v>350.0</v>
      </c>
      <c r="J27" s="21"/>
      <c r="K27" s="20"/>
      <c r="L27" s="20"/>
      <c r="M27" s="20"/>
      <c r="N27" s="20"/>
      <c r="O27" s="20"/>
      <c r="P27" s="23">
        <v>350.0</v>
      </c>
      <c r="Q27" s="24">
        <f t="shared" si="1"/>
        <v>0</v>
      </c>
      <c r="R27" s="49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44933.0</v>
      </c>
      <c r="C28" s="17" t="s">
        <v>634</v>
      </c>
      <c r="D28" s="18">
        <v>52611.0</v>
      </c>
      <c r="E28" s="19" t="s">
        <v>635</v>
      </c>
      <c r="F28" s="20"/>
      <c r="G28" s="20"/>
      <c r="H28" s="20"/>
      <c r="I28" s="21">
        <v>1400.0</v>
      </c>
      <c r="J28" s="21"/>
      <c r="K28" s="22"/>
      <c r="L28" s="20"/>
      <c r="M28" s="20"/>
      <c r="N28" s="21"/>
      <c r="O28" s="20"/>
      <c r="P28" s="23">
        <v>1400.0</v>
      </c>
      <c r="Q28" s="24">
        <f t="shared" si="1"/>
        <v>0</v>
      </c>
      <c r="R28" s="49" t="s">
        <v>55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44933.0</v>
      </c>
      <c r="C29" s="17" t="s">
        <v>636</v>
      </c>
      <c r="D29" s="18">
        <v>51782.0</v>
      </c>
      <c r="E29" s="19" t="s">
        <v>129</v>
      </c>
      <c r="F29" s="20"/>
      <c r="G29" s="20"/>
      <c r="H29" s="20"/>
      <c r="I29" s="21"/>
      <c r="J29" s="21">
        <v>350.0</v>
      </c>
      <c r="K29" s="20"/>
      <c r="L29" s="20"/>
      <c r="M29" s="20"/>
      <c r="N29" s="20"/>
      <c r="O29" s="20"/>
      <c r="P29" s="23">
        <v>350.0</v>
      </c>
      <c r="Q29" s="24">
        <f t="shared" si="1"/>
        <v>0</v>
      </c>
      <c r="R29" s="49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44933.0</v>
      </c>
      <c r="C30" s="17" t="s">
        <v>637</v>
      </c>
      <c r="D30" s="18">
        <v>43380.0</v>
      </c>
      <c r="E30" s="19" t="s">
        <v>199</v>
      </c>
      <c r="F30" s="20"/>
      <c r="G30" s="20"/>
      <c r="H30" s="20"/>
      <c r="I30" s="21">
        <v>10000.0</v>
      </c>
      <c r="J30" s="21"/>
      <c r="K30" s="20"/>
      <c r="L30" s="20"/>
      <c r="M30" s="20"/>
      <c r="N30" s="20"/>
      <c r="O30" s="20"/>
      <c r="P30" s="23">
        <v>10000.0</v>
      </c>
      <c r="Q30" s="24">
        <f t="shared" si="1"/>
        <v>0</v>
      </c>
      <c r="R30" s="49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44933.0</v>
      </c>
      <c r="C31" s="17" t="s">
        <v>638</v>
      </c>
      <c r="D31" s="18">
        <v>75354.0</v>
      </c>
      <c r="E31" s="19" t="s">
        <v>639</v>
      </c>
      <c r="F31" s="20"/>
      <c r="G31" s="20"/>
      <c r="H31" s="20"/>
      <c r="I31" s="21">
        <v>300.0</v>
      </c>
      <c r="J31" s="20"/>
      <c r="K31" s="21"/>
      <c r="L31" s="20"/>
      <c r="M31" s="20"/>
      <c r="N31" s="20"/>
      <c r="O31" s="20"/>
      <c r="P31" s="23">
        <v>300.0</v>
      </c>
      <c r="Q31" s="24">
        <f t="shared" si="1"/>
        <v>0</v>
      </c>
      <c r="R31" s="49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44933.0</v>
      </c>
      <c r="C32" s="17" t="s">
        <v>640</v>
      </c>
      <c r="D32" s="18">
        <v>55162.0</v>
      </c>
      <c r="E32" s="19" t="s">
        <v>641</v>
      </c>
      <c r="F32" s="20"/>
      <c r="G32" s="21"/>
      <c r="H32" s="20"/>
      <c r="I32" s="21"/>
      <c r="J32" s="21">
        <v>25000.0</v>
      </c>
      <c r="K32" s="20"/>
      <c r="L32" s="20"/>
      <c r="M32" s="20"/>
      <c r="N32" s="20"/>
      <c r="O32" s="20"/>
      <c r="P32" s="23">
        <v>25000.0</v>
      </c>
      <c r="Q32" s="24">
        <f t="shared" si="1"/>
        <v>0</v>
      </c>
      <c r="R32" s="49" t="s">
        <v>55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44933.0</v>
      </c>
      <c r="C33" s="17" t="s">
        <v>642</v>
      </c>
      <c r="D33" s="18">
        <v>35518.0</v>
      </c>
      <c r="E33" s="19" t="s">
        <v>78</v>
      </c>
      <c r="F33" s="20"/>
      <c r="G33" s="21"/>
      <c r="H33" s="20"/>
      <c r="I33" s="21">
        <v>5775.0</v>
      </c>
      <c r="J33" s="20"/>
      <c r="K33" s="20"/>
      <c r="L33" s="20"/>
      <c r="M33" s="20"/>
      <c r="N33" s="20"/>
      <c r="O33" s="20"/>
      <c r="P33" s="23">
        <v>5775.0</v>
      </c>
      <c r="Q33" s="24">
        <f t="shared" si="1"/>
        <v>0</v>
      </c>
      <c r="R33" s="49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44933.0</v>
      </c>
      <c r="C34" s="17" t="s">
        <v>643</v>
      </c>
      <c r="D34" s="18">
        <v>75093.0</v>
      </c>
      <c r="E34" s="19" t="s">
        <v>644</v>
      </c>
      <c r="F34" s="20"/>
      <c r="G34" s="20"/>
      <c r="H34" s="20"/>
      <c r="I34" s="21">
        <v>500.0</v>
      </c>
      <c r="J34" s="20"/>
      <c r="K34" s="22"/>
      <c r="L34" s="20"/>
      <c r="M34" s="20"/>
      <c r="N34" s="20"/>
      <c r="O34" s="20"/>
      <c r="P34" s="23">
        <v>500.0</v>
      </c>
      <c r="Q34" s="24">
        <f t="shared" si="1"/>
        <v>0</v>
      </c>
      <c r="R34" s="49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44933.0</v>
      </c>
      <c r="C35" s="17" t="s">
        <v>645</v>
      </c>
      <c r="D35" s="18">
        <v>74637.0</v>
      </c>
      <c r="E35" s="19" t="s">
        <v>646</v>
      </c>
      <c r="F35" s="20"/>
      <c r="G35" s="22"/>
      <c r="H35" s="20"/>
      <c r="I35" s="21"/>
      <c r="J35" s="20"/>
      <c r="K35" s="21">
        <v>600.0</v>
      </c>
      <c r="L35" s="20"/>
      <c r="M35" s="20"/>
      <c r="N35" s="20"/>
      <c r="O35" s="20"/>
      <c r="P35" s="23">
        <v>600.0</v>
      </c>
      <c r="Q35" s="24">
        <f t="shared" si="1"/>
        <v>0</v>
      </c>
      <c r="R35" s="49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44933.0</v>
      </c>
      <c r="C36" s="17" t="s">
        <v>647</v>
      </c>
      <c r="D36" s="18">
        <v>53160.0</v>
      </c>
      <c r="E36" s="19" t="s">
        <v>648</v>
      </c>
      <c r="F36" s="20"/>
      <c r="G36" s="20"/>
      <c r="H36" s="20"/>
      <c r="I36" s="21"/>
      <c r="J36" s="21">
        <v>5150.0</v>
      </c>
      <c r="K36" s="20"/>
      <c r="L36" s="20"/>
      <c r="M36" s="20"/>
      <c r="N36" s="22"/>
      <c r="O36" s="20"/>
      <c r="P36" s="23">
        <v>5150.0</v>
      </c>
      <c r="Q36" s="24">
        <f t="shared" si="1"/>
        <v>0</v>
      </c>
      <c r="R36" s="49" t="s">
        <v>42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44933.0</v>
      </c>
      <c r="C37" s="17" t="s">
        <v>649</v>
      </c>
      <c r="D37" s="18">
        <v>56132.0</v>
      </c>
      <c r="E37" s="19" t="s">
        <v>650</v>
      </c>
      <c r="F37" s="20"/>
      <c r="G37" s="20"/>
      <c r="H37" s="20"/>
      <c r="I37" s="21">
        <v>1200.0</v>
      </c>
      <c r="J37" s="20"/>
      <c r="K37" s="20"/>
      <c r="L37" s="20"/>
      <c r="M37" s="20"/>
      <c r="N37" s="20"/>
      <c r="O37" s="20"/>
      <c r="P37" s="23">
        <v>1200.0</v>
      </c>
      <c r="Q37" s="24">
        <f t="shared" si="1"/>
        <v>0</v>
      </c>
      <c r="R37" s="49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44933.0</v>
      </c>
      <c r="C38" s="17" t="s">
        <v>651</v>
      </c>
      <c r="D38" s="18">
        <v>52083.0</v>
      </c>
      <c r="E38" s="19" t="s">
        <v>23</v>
      </c>
      <c r="F38" s="20"/>
      <c r="G38" s="20"/>
      <c r="H38" s="20"/>
      <c r="I38" s="21">
        <v>10700.0</v>
      </c>
      <c r="J38" s="20"/>
      <c r="K38" s="20"/>
      <c r="L38" s="20"/>
      <c r="M38" s="20"/>
      <c r="N38" s="20"/>
      <c r="O38" s="20"/>
      <c r="P38" s="23">
        <v>10700.0</v>
      </c>
      <c r="Q38" s="24">
        <f t="shared" si="1"/>
        <v>0</v>
      </c>
      <c r="R38" s="49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44933.0</v>
      </c>
      <c r="C39" s="17" t="s">
        <v>652</v>
      </c>
      <c r="D39" s="18">
        <v>52206.0</v>
      </c>
      <c r="E39" s="19" t="s">
        <v>44</v>
      </c>
      <c r="F39" s="21"/>
      <c r="G39" s="21"/>
      <c r="H39" s="20"/>
      <c r="I39" s="21">
        <v>700.0</v>
      </c>
      <c r="J39" s="22"/>
      <c r="K39" s="20"/>
      <c r="L39" s="20"/>
      <c r="M39" s="20"/>
      <c r="N39" s="20"/>
      <c r="O39" s="20"/>
      <c r="P39" s="23">
        <v>700.0</v>
      </c>
      <c r="Q39" s="24">
        <f t="shared" si="1"/>
        <v>0</v>
      </c>
      <c r="R39" s="49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44933.0</v>
      </c>
      <c r="C40" s="17" t="s">
        <v>653</v>
      </c>
      <c r="D40" s="18">
        <v>36784.0</v>
      </c>
      <c r="E40" s="19" t="s">
        <v>68</v>
      </c>
      <c r="F40" s="21"/>
      <c r="G40" s="21"/>
      <c r="H40" s="20"/>
      <c r="I40" s="21">
        <v>5150.0</v>
      </c>
      <c r="J40" s="29"/>
      <c r="K40" s="20"/>
      <c r="L40" s="20"/>
      <c r="M40" s="20"/>
      <c r="N40" s="20"/>
      <c r="O40" s="20"/>
      <c r="P40" s="23">
        <v>5150.0</v>
      </c>
      <c r="Q40" s="24">
        <f t="shared" si="1"/>
        <v>0</v>
      </c>
      <c r="R40" s="49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44933.0</v>
      </c>
      <c r="C41" s="17" t="s">
        <v>654</v>
      </c>
      <c r="D41" s="18">
        <v>57201.0</v>
      </c>
      <c r="E41" s="19" t="s">
        <v>469</v>
      </c>
      <c r="F41" s="21"/>
      <c r="G41" s="22"/>
      <c r="H41" s="21">
        <v>15000.0</v>
      </c>
      <c r="I41" s="21"/>
      <c r="J41" s="21"/>
      <c r="K41" s="20"/>
      <c r="L41" s="20"/>
      <c r="M41" s="20"/>
      <c r="N41" s="20"/>
      <c r="O41" s="20"/>
      <c r="P41" s="23">
        <v>15000.0</v>
      </c>
      <c r="Q41" s="24">
        <f t="shared" si="1"/>
        <v>0</v>
      </c>
      <c r="R41" s="49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44933.0</v>
      </c>
      <c r="C42" s="17" t="s">
        <v>655</v>
      </c>
      <c r="D42" s="18">
        <v>57499.0</v>
      </c>
      <c r="E42" s="19" t="s">
        <v>656</v>
      </c>
      <c r="F42" s="20"/>
      <c r="G42" s="20"/>
      <c r="H42" s="20"/>
      <c r="I42" s="21">
        <v>500.0</v>
      </c>
      <c r="J42" s="29"/>
      <c r="K42" s="20"/>
      <c r="L42" s="20"/>
      <c r="M42" s="20"/>
      <c r="N42" s="20"/>
      <c r="O42" s="20"/>
      <c r="P42" s="23">
        <v>500.0</v>
      </c>
      <c r="Q42" s="24">
        <f t="shared" si="1"/>
        <v>0</v>
      </c>
      <c r="R42" s="49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44933.0</v>
      </c>
      <c r="C43" s="17" t="s">
        <v>657</v>
      </c>
      <c r="D43" s="18">
        <v>47126.0</v>
      </c>
      <c r="E43" s="19" t="s">
        <v>658</v>
      </c>
      <c r="F43" s="20"/>
      <c r="G43" s="20"/>
      <c r="H43" s="20"/>
      <c r="I43" s="21"/>
      <c r="J43" s="21">
        <v>10700.0</v>
      </c>
      <c r="K43" s="20"/>
      <c r="L43" s="20"/>
      <c r="M43" s="20"/>
      <c r="N43" s="20"/>
      <c r="O43" s="20"/>
      <c r="P43" s="23">
        <v>10700.0</v>
      </c>
      <c r="Q43" s="24">
        <f t="shared" si="1"/>
        <v>0</v>
      </c>
      <c r="R43" s="49" t="s">
        <v>42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44933.0</v>
      </c>
      <c r="C44" s="17" t="s">
        <v>659</v>
      </c>
      <c r="D44" s="18">
        <v>64740.0</v>
      </c>
      <c r="E44" s="19" t="s">
        <v>347</v>
      </c>
      <c r="F44" s="20"/>
      <c r="G44" s="20"/>
      <c r="H44" s="20"/>
      <c r="I44" s="21"/>
      <c r="J44" s="21">
        <v>5150.0</v>
      </c>
      <c r="K44" s="20"/>
      <c r="L44" s="20"/>
      <c r="M44" s="20"/>
      <c r="N44" s="20"/>
      <c r="O44" s="20"/>
      <c r="P44" s="23">
        <v>5150.0</v>
      </c>
      <c r="Q44" s="24">
        <f t="shared" si="1"/>
        <v>0</v>
      </c>
      <c r="R44" s="49" t="s">
        <v>30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44933.0</v>
      </c>
      <c r="C45" s="17" t="s">
        <v>660</v>
      </c>
      <c r="D45" s="18">
        <v>48136.0</v>
      </c>
      <c r="E45" s="19" t="s">
        <v>241</v>
      </c>
      <c r="F45" s="20"/>
      <c r="G45" s="20"/>
      <c r="H45" s="20"/>
      <c r="I45" s="21">
        <v>5000.0</v>
      </c>
      <c r="J45" s="20"/>
      <c r="K45" s="20"/>
      <c r="L45" s="20"/>
      <c r="M45" s="20"/>
      <c r="N45" s="20"/>
      <c r="O45" s="20"/>
      <c r="P45" s="23">
        <v>5000.0</v>
      </c>
      <c r="Q45" s="24">
        <f t="shared" si="1"/>
        <v>0</v>
      </c>
      <c r="R45" s="49" t="s">
        <v>661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44933.0</v>
      </c>
      <c r="C46" s="17" t="s">
        <v>662</v>
      </c>
      <c r="D46" s="18">
        <v>48136.0</v>
      </c>
      <c r="E46" s="19" t="s">
        <v>241</v>
      </c>
      <c r="F46" s="20"/>
      <c r="G46" s="20"/>
      <c r="H46" s="20"/>
      <c r="I46" s="21">
        <v>10000.0</v>
      </c>
      <c r="J46" s="29"/>
      <c r="K46" s="20"/>
      <c r="L46" s="20"/>
      <c r="M46" s="20"/>
      <c r="N46" s="20"/>
      <c r="O46" s="20"/>
      <c r="P46" s="23">
        <v>10000.0</v>
      </c>
      <c r="Q46" s="24">
        <f t="shared" si="1"/>
        <v>0</v>
      </c>
      <c r="R46" s="49" t="s">
        <v>661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44933.0</v>
      </c>
      <c r="C47" s="17" t="s">
        <v>663</v>
      </c>
      <c r="D47" s="18">
        <v>51512.0</v>
      </c>
      <c r="E47" s="19" t="s">
        <v>403</v>
      </c>
      <c r="F47" s="20"/>
      <c r="G47" s="20"/>
      <c r="H47" s="20"/>
      <c r="I47" s="21">
        <v>3080.0</v>
      </c>
      <c r="J47" s="21"/>
      <c r="K47" s="22"/>
      <c r="L47" s="20"/>
      <c r="M47" s="20"/>
      <c r="N47" s="20"/>
      <c r="O47" s="20"/>
      <c r="P47" s="23">
        <v>3080.0</v>
      </c>
      <c r="Q47" s="24">
        <f t="shared" si="1"/>
        <v>0</v>
      </c>
      <c r="R47" s="49" t="s">
        <v>661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44933.0</v>
      </c>
      <c r="C48" s="17" t="s">
        <v>664</v>
      </c>
      <c r="D48" s="18">
        <v>74144.0</v>
      </c>
      <c r="E48" s="19" t="s">
        <v>665</v>
      </c>
      <c r="F48" s="20"/>
      <c r="G48" s="20"/>
      <c r="H48" s="20"/>
      <c r="I48" s="21">
        <v>500.0</v>
      </c>
      <c r="J48" s="20"/>
      <c r="K48" s="21"/>
      <c r="L48" s="20"/>
      <c r="M48" s="20"/>
      <c r="N48" s="20"/>
      <c r="O48" s="20"/>
      <c r="P48" s="23">
        <v>500.0</v>
      </c>
      <c r="Q48" s="24">
        <f t="shared" si="1"/>
        <v>0</v>
      </c>
      <c r="R48" s="49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44933.0</v>
      </c>
      <c r="C49" s="17" t="s">
        <v>666</v>
      </c>
      <c r="D49" s="18">
        <v>25650.0</v>
      </c>
      <c r="E49" s="19" t="s">
        <v>294</v>
      </c>
      <c r="F49" s="20"/>
      <c r="G49" s="20"/>
      <c r="H49" s="20"/>
      <c r="I49" s="21"/>
      <c r="J49" s="21"/>
      <c r="K49" s="21">
        <v>42500.0</v>
      </c>
      <c r="L49" s="20"/>
      <c r="M49" s="20"/>
      <c r="N49" s="20"/>
      <c r="O49" s="20"/>
      <c r="P49" s="23">
        <v>42500.0</v>
      </c>
      <c r="Q49" s="24">
        <f t="shared" si="1"/>
        <v>0</v>
      </c>
      <c r="R49" s="49" t="s">
        <v>30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44933.0</v>
      </c>
      <c r="C50" s="17" t="s">
        <v>667</v>
      </c>
      <c r="D50" s="18">
        <v>52993.0</v>
      </c>
      <c r="E50" s="19" t="s">
        <v>668</v>
      </c>
      <c r="F50" s="20"/>
      <c r="G50" s="20"/>
      <c r="H50" s="20"/>
      <c r="I50" s="21">
        <v>15000.0</v>
      </c>
      <c r="J50" s="21"/>
      <c r="K50" s="20"/>
      <c r="L50" s="20"/>
      <c r="M50" s="20"/>
      <c r="N50" s="20"/>
      <c r="O50" s="20"/>
      <c r="P50" s="23">
        <v>15000.0</v>
      </c>
      <c r="Q50" s="24">
        <f t="shared" si="1"/>
        <v>0</v>
      </c>
      <c r="R50" s="49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44933.0</v>
      </c>
      <c r="C51" s="17" t="s">
        <v>669</v>
      </c>
      <c r="D51" s="18">
        <v>52993.0</v>
      </c>
      <c r="E51" s="19" t="s">
        <v>668</v>
      </c>
      <c r="F51" s="20"/>
      <c r="G51" s="20"/>
      <c r="H51" s="20"/>
      <c r="I51" s="21">
        <v>5000.0</v>
      </c>
      <c r="J51" s="50"/>
      <c r="K51" s="20"/>
      <c r="L51" s="20"/>
      <c r="M51" s="20"/>
      <c r="N51" s="20"/>
      <c r="O51" s="20"/>
      <c r="P51" s="23">
        <v>5000.0</v>
      </c>
      <c r="Q51" s="44">
        <v>0.0</v>
      </c>
      <c r="R51" s="49" t="s">
        <v>30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44933.0</v>
      </c>
      <c r="C52" s="17" t="s">
        <v>670</v>
      </c>
      <c r="D52" s="18">
        <v>31135.0</v>
      </c>
      <c r="E52" s="19" t="s">
        <v>671</v>
      </c>
      <c r="F52" s="20"/>
      <c r="G52" s="20"/>
      <c r="H52" s="21"/>
      <c r="I52" s="21">
        <v>5000.0</v>
      </c>
      <c r="J52" s="51"/>
      <c r="K52" s="20"/>
      <c r="L52" s="20"/>
      <c r="M52" s="20"/>
      <c r="N52" s="20"/>
      <c r="O52" s="20"/>
      <c r="P52" s="23">
        <v>5000.0</v>
      </c>
      <c r="Q52" s="44">
        <v>0.0</v>
      </c>
      <c r="R52" s="49" t="s">
        <v>55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44933.0</v>
      </c>
      <c r="C53" s="17" t="s">
        <v>672</v>
      </c>
      <c r="D53" s="18">
        <v>54763.0</v>
      </c>
      <c r="E53" s="19" t="s">
        <v>673</v>
      </c>
      <c r="F53" s="20"/>
      <c r="G53" s="21">
        <v>10000.0</v>
      </c>
      <c r="H53" s="20"/>
      <c r="I53" s="50"/>
      <c r="J53" s="50"/>
      <c r="K53" s="21"/>
      <c r="L53" s="20"/>
      <c r="M53" s="20"/>
      <c r="N53" s="20"/>
      <c r="O53" s="20"/>
      <c r="P53" s="23">
        <v>10000.0</v>
      </c>
      <c r="Q53" s="24">
        <f t="shared" ref="Q53:Q68" si="2">F53+G53+H53+I53+J53+K53+L53+N53+O53-P53</f>
        <v>0</v>
      </c>
      <c r="R53" s="49" t="s">
        <v>30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44933.0</v>
      </c>
      <c r="C54" s="17" t="s">
        <v>674</v>
      </c>
      <c r="D54" s="18">
        <v>55448.0</v>
      </c>
      <c r="E54" s="19" t="s">
        <v>221</v>
      </c>
      <c r="F54" s="20"/>
      <c r="G54" s="20"/>
      <c r="H54" s="20"/>
      <c r="I54" s="21">
        <v>12500.0</v>
      </c>
      <c r="J54" s="50"/>
      <c r="K54" s="20"/>
      <c r="L54" s="20"/>
      <c r="M54" s="20"/>
      <c r="N54" s="20"/>
      <c r="O54" s="20"/>
      <c r="P54" s="23">
        <v>12500.0</v>
      </c>
      <c r="Q54" s="24">
        <f t="shared" si="2"/>
        <v>0</v>
      </c>
      <c r="R54" s="49" t="s">
        <v>30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44933.0</v>
      </c>
      <c r="C55" s="17" t="s">
        <v>675</v>
      </c>
      <c r="D55" s="18">
        <v>35227.0</v>
      </c>
      <c r="E55" s="19" t="s">
        <v>286</v>
      </c>
      <c r="F55" s="21">
        <v>1250.0</v>
      </c>
      <c r="G55" s="20"/>
      <c r="H55" s="20"/>
      <c r="I55" s="21"/>
      <c r="J55" s="50"/>
      <c r="K55" s="20"/>
      <c r="L55" s="20"/>
      <c r="M55" s="20"/>
      <c r="N55" s="20"/>
      <c r="O55" s="20"/>
      <c r="P55" s="23">
        <v>1250.0</v>
      </c>
      <c r="Q55" s="24">
        <f t="shared" si="2"/>
        <v>0</v>
      </c>
      <c r="R55" s="49" t="s">
        <v>30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44933.0</v>
      </c>
      <c r="C56" s="17" t="s">
        <v>676</v>
      </c>
      <c r="D56" s="18">
        <v>51814.0</v>
      </c>
      <c r="E56" s="19" t="s">
        <v>677</v>
      </c>
      <c r="F56" s="20"/>
      <c r="G56" s="20"/>
      <c r="H56" s="20"/>
      <c r="I56" s="21">
        <v>5150.0</v>
      </c>
      <c r="J56" s="21"/>
      <c r="K56" s="20"/>
      <c r="L56" s="20"/>
      <c r="M56" s="20"/>
      <c r="N56" s="20"/>
      <c r="O56" s="20"/>
      <c r="P56" s="23">
        <v>5150.0</v>
      </c>
      <c r="Q56" s="24">
        <f t="shared" si="2"/>
        <v>0</v>
      </c>
      <c r="R56" s="49" t="s">
        <v>55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44933.0</v>
      </c>
      <c r="C57" s="17" t="s">
        <v>678</v>
      </c>
      <c r="D57" s="18">
        <v>39832.0</v>
      </c>
      <c r="E57" s="19" t="s">
        <v>679</v>
      </c>
      <c r="F57" s="21">
        <v>418.0</v>
      </c>
      <c r="G57" s="20"/>
      <c r="H57" s="20"/>
      <c r="I57" s="21"/>
      <c r="J57" s="21"/>
      <c r="K57" s="20"/>
      <c r="L57" s="20"/>
      <c r="M57" s="20"/>
      <c r="N57" s="20"/>
      <c r="O57" s="20"/>
      <c r="P57" s="23">
        <v>418.0</v>
      </c>
      <c r="Q57" s="24">
        <f t="shared" si="2"/>
        <v>0</v>
      </c>
      <c r="R57" s="49" t="s">
        <v>661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44933.0</v>
      </c>
      <c r="C58" s="17" t="s">
        <v>680</v>
      </c>
      <c r="D58" s="18">
        <v>73691.0</v>
      </c>
      <c r="E58" s="19" t="s">
        <v>681</v>
      </c>
      <c r="F58" s="20"/>
      <c r="G58" s="20"/>
      <c r="H58" s="22"/>
      <c r="I58" s="21"/>
      <c r="J58" s="21">
        <v>5150.0</v>
      </c>
      <c r="K58" s="20"/>
      <c r="L58" s="20"/>
      <c r="M58" s="20"/>
      <c r="N58" s="20"/>
      <c r="O58" s="20"/>
      <c r="P58" s="23">
        <v>5150.0</v>
      </c>
      <c r="Q58" s="24">
        <f t="shared" si="2"/>
        <v>0</v>
      </c>
      <c r="R58" s="49" t="s">
        <v>30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44933.0</v>
      </c>
      <c r="C59" s="17" t="s">
        <v>682</v>
      </c>
      <c r="D59" s="18">
        <v>74798.0</v>
      </c>
      <c r="E59" s="19" t="s">
        <v>683</v>
      </c>
      <c r="F59" s="20"/>
      <c r="G59" s="20"/>
      <c r="H59" s="20"/>
      <c r="I59" s="21">
        <v>500.0</v>
      </c>
      <c r="J59" s="21"/>
      <c r="K59" s="20"/>
      <c r="L59" s="20"/>
      <c r="M59" s="20"/>
      <c r="N59" s="20"/>
      <c r="O59" s="20"/>
      <c r="P59" s="23">
        <v>500.0</v>
      </c>
      <c r="Q59" s="24">
        <f t="shared" si="2"/>
        <v>0</v>
      </c>
      <c r="R59" s="49" t="s">
        <v>30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44933.0</v>
      </c>
      <c r="C60" s="17" t="s">
        <v>684</v>
      </c>
      <c r="D60" s="18">
        <v>72432.0</v>
      </c>
      <c r="E60" s="19" t="s">
        <v>685</v>
      </c>
      <c r="F60" s="20"/>
      <c r="G60" s="20"/>
      <c r="H60" s="20"/>
      <c r="I60" s="21"/>
      <c r="J60" s="21">
        <v>500.0</v>
      </c>
      <c r="K60" s="20"/>
      <c r="L60" s="20"/>
      <c r="M60" s="20"/>
      <c r="N60" s="20"/>
      <c r="O60" s="20"/>
      <c r="P60" s="23">
        <v>500.0</v>
      </c>
      <c r="Q60" s="24">
        <f t="shared" si="2"/>
        <v>0</v>
      </c>
      <c r="R60" s="49" t="s">
        <v>30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44933.0</v>
      </c>
      <c r="C61" s="17" t="s">
        <v>686</v>
      </c>
      <c r="D61" s="18">
        <v>66770.0</v>
      </c>
      <c r="E61" s="19" t="s">
        <v>165</v>
      </c>
      <c r="F61" s="20"/>
      <c r="G61" s="20"/>
      <c r="H61" s="20"/>
      <c r="I61" s="21"/>
      <c r="J61" s="21">
        <v>15000.0</v>
      </c>
      <c r="K61" s="21"/>
      <c r="L61" s="20"/>
      <c r="M61" s="20"/>
      <c r="N61" s="20"/>
      <c r="O61" s="20"/>
      <c r="P61" s="23">
        <v>15000.0</v>
      </c>
      <c r="Q61" s="24">
        <f t="shared" si="2"/>
        <v>0</v>
      </c>
      <c r="R61" s="49" t="s">
        <v>55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44933.0</v>
      </c>
      <c r="C62" s="17" t="s">
        <v>687</v>
      </c>
      <c r="D62" s="18">
        <v>75365.0</v>
      </c>
      <c r="E62" s="19" t="s">
        <v>688</v>
      </c>
      <c r="F62" s="20"/>
      <c r="G62" s="20"/>
      <c r="H62" s="21"/>
      <c r="I62" s="21">
        <v>27000.0</v>
      </c>
      <c r="J62" s="21"/>
      <c r="K62" s="21"/>
      <c r="L62" s="20"/>
      <c r="M62" s="20"/>
      <c r="N62" s="20"/>
      <c r="O62" s="20"/>
      <c r="P62" s="23">
        <v>27000.0</v>
      </c>
      <c r="Q62" s="24">
        <f t="shared" si="2"/>
        <v>0</v>
      </c>
      <c r="R62" s="49" t="s">
        <v>30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44933.0</v>
      </c>
      <c r="C63" s="17" t="s">
        <v>689</v>
      </c>
      <c r="D63" s="18">
        <v>75366.0</v>
      </c>
      <c r="E63" s="19" t="s">
        <v>690</v>
      </c>
      <c r="F63" s="20"/>
      <c r="G63" s="20"/>
      <c r="H63" s="21"/>
      <c r="I63" s="21">
        <v>27000.0</v>
      </c>
      <c r="J63" s="21"/>
      <c r="K63" s="21"/>
      <c r="L63" s="20"/>
      <c r="M63" s="20"/>
      <c r="N63" s="20"/>
      <c r="O63" s="20"/>
      <c r="P63" s="23">
        <v>27000.0</v>
      </c>
      <c r="Q63" s="24">
        <f t="shared" si="2"/>
        <v>0</v>
      </c>
      <c r="R63" s="49" t="s">
        <v>30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44933.0</v>
      </c>
      <c r="C64" s="17" t="s">
        <v>691</v>
      </c>
      <c r="D64" s="18">
        <v>42095.0</v>
      </c>
      <c r="E64" s="19" t="s">
        <v>613</v>
      </c>
      <c r="F64" s="20"/>
      <c r="G64" s="20"/>
      <c r="H64" s="20"/>
      <c r="I64" s="21"/>
      <c r="J64" s="21"/>
      <c r="K64" s="21">
        <v>750.0</v>
      </c>
      <c r="L64" s="20"/>
      <c r="M64" s="20"/>
      <c r="N64" s="22"/>
      <c r="O64" s="21">
        <v>450.0</v>
      </c>
      <c r="P64" s="23">
        <v>1200.0</v>
      </c>
      <c r="Q64" s="24">
        <f t="shared" si="2"/>
        <v>0</v>
      </c>
      <c r="R64" s="49"/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44933.0</v>
      </c>
      <c r="C65" s="17" t="s">
        <v>692</v>
      </c>
      <c r="D65" s="18">
        <v>42046.0</v>
      </c>
      <c r="E65" s="19" t="s">
        <v>485</v>
      </c>
      <c r="F65" s="20"/>
      <c r="G65" s="20"/>
      <c r="H65" s="21">
        <v>2650.0</v>
      </c>
      <c r="I65" s="21"/>
      <c r="J65" s="21"/>
      <c r="K65" s="21"/>
      <c r="L65" s="20"/>
      <c r="M65" s="20"/>
      <c r="N65" s="20"/>
      <c r="O65" s="20"/>
      <c r="P65" s="23">
        <v>2650.0</v>
      </c>
      <c r="Q65" s="24">
        <f t="shared" si="2"/>
        <v>0</v>
      </c>
      <c r="R65" s="49"/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44933.0</v>
      </c>
      <c r="C66" s="17" t="s">
        <v>693</v>
      </c>
      <c r="D66" s="18">
        <v>55446.0</v>
      </c>
      <c r="E66" s="19" t="s">
        <v>694</v>
      </c>
      <c r="F66" s="22"/>
      <c r="G66" s="20"/>
      <c r="H66" s="21">
        <v>10400.0</v>
      </c>
      <c r="I66" s="21"/>
      <c r="J66" s="21"/>
      <c r="K66" s="21"/>
      <c r="L66" s="20"/>
      <c r="M66" s="20"/>
      <c r="N66" s="20"/>
      <c r="O66" s="21"/>
      <c r="P66" s="23">
        <v>10400.0</v>
      </c>
      <c r="Q66" s="24">
        <f t="shared" si="2"/>
        <v>0</v>
      </c>
      <c r="R66" s="49"/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44933.0</v>
      </c>
      <c r="C67" s="17" t="s">
        <v>695</v>
      </c>
      <c r="D67" s="18">
        <v>74548.0</v>
      </c>
      <c r="E67" s="19" t="s">
        <v>696</v>
      </c>
      <c r="F67" s="20"/>
      <c r="G67" s="20"/>
      <c r="H67" s="20"/>
      <c r="I67" s="21"/>
      <c r="J67" s="21"/>
      <c r="K67" s="21">
        <v>200.0</v>
      </c>
      <c r="L67" s="21"/>
      <c r="M67" s="22"/>
      <c r="N67" s="20"/>
      <c r="O67" s="21">
        <v>1000.0</v>
      </c>
      <c r="P67" s="23">
        <v>1200.0</v>
      </c>
      <c r="Q67" s="24">
        <f t="shared" si="2"/>
        <v>0</v>
      </c>
      <c r="R67" s="49"/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44933.0</v>
      </c>
      <c r="C68" s="17" t="s">
        <v>697</v>
      </c>
      <c r="D68" s="18">
        <v>72290.0</v>
      </c>
      <c r="E68" s="19" t="s">
        <v>698</v>
      </c>
      <c r="F68" s="20"/>
      <c r="G68" s="20"/>
      <c r="H68" s="20"/>
      <c r="I68" s="21"/>
      <c r="J68" s="21"/>
      <c r="K68" s="21">
        <v>200.0</v>
      </c>
      <c r="L68" s="20"/>
      <c r="M68" s="20"/>
      <c r="N68" s="21"/>
      <c r="O68" s="21">
        <v>1000.0</v>
      </c>
      <c r="P68" s="23">
        <v>1200.0</v>
      </c>
      <c r="Q68" s="24">
        <f t="shared" si="2"/>
        <v>0</v>
      </c>
      <c r="R68" s="49"/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44933.0</v>
      </c>
      <c r="C69" s="17" t="s">
        <v>699</v>
      </c>
      <c r="D69" s="18">
        <v>61420.0</v>
      </c>
      <c r="E69" s="19" t="s">
        <v>97</v>
      </c>
      <c r="F69" s="20"/>
      <c r="G69" s="20"/>
      <c r="H69" s="21"/>
      <c r="I69" s="21"/>
      <c r="J69" s="21"/>
      <c r="K69" s="21">
        <v>5000.0</v>
      </c>
      <c r="L69" s="20"/>
      <c r="M69" s="20"/>
      <c r="N69" s="21" t="s">
        <v>160</v>
      </c>
      <c r="O69" s="20"/>
      <c r="P69" s="23">
        <v>5000.0</v>
      </c>
      <c r="Q69" s="44">
        <v>0.0</v>
      </c>
      <c r="R69" s="49"/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44933.0</v>
      </c>
      <c r="C70" s="17" t="s">
        <v>700</v>
      </c>
      <c r="D70" s="18">
        <v>37642.0</v>
      </c>
      <c r="E70" s="19" t="s">
        <v>329</v>
      </c>
      <c r="F70" s="20"/>
      <c r="G70" s="20"/>
      <c r="H70" s="21">
        <v>20000.0</v>
      </c>
      <c r="I70" s="21"/>
      <c r="J70" s="21"/>
      <c r="K70" s="21"/>
      <c r="L70" s="20"/>
      <c r="M70" s="20"/>
      <c r="N70" s="20"/>
      <c r="O70" s="20"/>
      <c r="P70" s="23">
        <v>20000.0</v>
      </c>
      <c r="Q70" s="24">
        <f t="shared" ref="Q70:Q73" si="3">F70+G70+H70+I70+J70+K70+L70+N70+O70-P70</f>
        <v>0</v>
      </c>
      <c r="R70" s="49"/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44933.0</v>
      </c>
      <c r="C71" s="17" t="s">
        <v>701</v>
      </c>
      <c r="D71" s="18">
        <v>55179.0</v>
      </c>
      <c r="E71" s="19" t="s">
        <v>702</v>
      </c>
      <c r="F71" s="20"/>
      <c r="G71" s="20"/>
      <c r="H71" s="21">
        <v>2500.0</v>
      </c>
      <c r="I71" s="21"/>
      <c r="J71" s="29"/>
      <c r="K71" s="22"/>
      <c r="L71" s="20"/>
      <c r="M71" s="20"/>
      <c r="N71" s="20"/>
      <c r="O71" s="21"/>
      <c r="P71" s="23">
        <v>2500.0</v>
      </c>
      <c r="Q71" s="24">
        <f t="shared" si="3"/>
        <v>0</v>
      </c>
      <c r="R71" s="49"/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44933.0</v>
      </c>
      <c r="C72" s="17" t="s">
        <v>703</v>
      </c>
      <c r="D72" s="18">
        <v>21828.0</v>
      </c>
      <c r="E72" s="19" t="s">
        <v>314</v>
      </c>
      <c r="F72" s="20"/>
      <c r="G72" s="20"/>
      <c r="H72" s="20"/>
      <c r="I72" s="21"/>
      <c r="J72" s="21"/>
      <c r="K72" s="21"/>
      <c r="L72" s="20"/>
      <c r="M72" s="20"/>
      <c r="N72" s="21">
        <v>4000.0</v>
      </c>
      <c r="O72" s="21"/>
      <c r="P72" s="23">
        <v>4000.0</v>
      </c>
      <c r="Q72" s="24">
        <f t="shared" si="3"/>
        <v>0</v>
      </c>
      <c r="R72" s="49"/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44933.0</v>
      </c>
      <c r="C73" s="17" t="s">
        <v>704</v>
      </c>
      <c r="D73" s="18">
        <v>54763.0</v>
      </c>
      <c r="E73" s="19" t="s">
        <v>673</v>
      </c>
      <c r="F73" s="20"/>
      <c r="G73" s="20"/>
      <c r="H73" s="20"/>
      <c r="I73" s="21"/>
      <c r="J73" s="22"/>
      <c r="K73" s="21"/>
      <c r="L73" s="20"/>
      <c r="M73" s="20"/>
      <c r="N73" s="20"/>
      <c r="O73" s="21">
        <v>7200.0</v>
      </c>
      <c r="P73" s="23">
        <v>7200.0</v>
      </c>
      <c r="Q73" s="24">
        <f t="shared" si="3"/>
        <v>0</v>
      </c>
      <c r="R73" s="45"/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44933.0</v>
      </c>
      <c r="C74" s="17" t="s">
        <v>705</v>
      </c>
      <c r="D74" s="18">
        <v>51812.0</v>
      </c>
      <c r="E74" s="19" t="s">
        <v>706</v>
      </c>
      <c r="F74" s="20"/>
      <c r="G74" s="20"/>
      <c r="H74" s="20"/>
      <c r="I74" s="21"/>
      <c r="J74" s="22"/>
      <c r="K74" s="21"/>
      <c r="L74" s="20"/>
      <c r="M74" s="20"/>
      <c r="N74" s="20"/>
      <c r="O74" s="21">
        <v>1200.0</v>
      </c>
      <c r="P74" s="23">
        <v>1200.0</v>
      </c>
      <c r="Q74" s="24"/>
      <c r="R74" s="45"/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44933.0</v>
      </c>
      <c r="C75" s="17" t="s">
        <v>707</v>
      </c>
      <c r="D75" s="18">
        <v>48577.0</v>
      </c>
      <c r="E75" s="19" t="s">
        <v>548</v>
      </c>
      <c r="F75" s="20"/>
      <c r="G75" s="20"/>
      <c r="H75" s="20"/>
      <c r="I75" s="21"/>
      <c r="J75" s="22"/>
      <c r="K75" s="21">
        <v>1250.0</v>
      </c>
      <c r="L75" s="20"/>
      <c r="M75" s="20"/>
      <c r="N75" s="20"/>
      <c r="O75" s="21"/>
      <c r="P75" s="23">
        <v>1250.0</v>
      </c>
      <c r="Q75" s="24"/>
      <c r="R75" s="45"/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/>
      <c r="B76" s="36"/>
      <c r="C76" s="36"/>
      <c r="D76" s="36"/>
      <c r="E76" s="36"/>
      <c r="F76" s="37">
        <f t="shared" ref="F76:Q76" si="4">SUM(F5:F75)</f>
        <v>1668</v>
      </c>
      <c r="G76" s="37">
        <f t="shared" si="4"/>
        <v>10000</v>
      </c>
      <c r="H76" s="37">
        <f t="shared" si="4"/>
        <v>50550</v>
      </c>
      <c r="I76" s="37">
        <f t="shared" si="4"/>
        <v>285370</v>
      </c>
      <c r="J76" s="37">
        <f t="shared" si="4"/>
        <v>89650</v>
      </c>
      <c r="K76" s="37">
        <f t="shared" si="4"/>
        <v>50500</v>
      </c>
      <c r="L76" s="37">
        <f t="shared" si="4"/>
        <v>0</v>
      </c>
      <c r="M76" s="37">
        <f t="shared" si="4"/>
        <v>0</v>
      </c>
      <c r="N76" s="37">
        <f t="shared" si="4"/>
        <v>4000</v>
      </c>
      <c r="O76" s="37">
        <f t="shared" si="4"/>
        <v>10850</v>
      </c>
      <c r="P76" s="38">
        <f t="shared" si="4"/>
        <v>507588</v>
      </c>
      <c r="Q76" s="24">
        <f t="shared" si="4"/>
        <v>-5000</v>
      </c>
      <c r="R76" s="39"/>
      <c r="S76" s="26"/>
      <c r="T76" s="26"/>
      <c r="U76" s="26"/>
      <c r="V76" s="26"/>
      <c r="W76" s="26"/>
      <c r="X76" s="40"/>
      <c r="Y76" s="40"/>
      <c r="Z76" s="40"/>
      <c r="AA76" s="40"/>
      <c r="AB76" s="40"/>
      <c r="AC76" s="40"/>
      <c r="AD76" s="40"/>
    </row>
    <row r="77">
      <c r="A77" s="41"/>
      <c r="B77" s="36"/>
      <c r="C77" s="36"/>
      <c r="D77" s="36"/>
      <c r="E77" s="36"/>
      <c r="F77" s="42">
        <f>F76+G76+H76+I76+J76+K76+L76+M76+N76+O76</f>
        <v>502588</v>
      </c>
      <c r="G77" s="8"/>
      <c r="H77" s="8"/>
      <c r="I77" s="8"/>
      <c r="J77" s="8"/>
      <c r="K77" s="8"/>
      <c r="L77" s="9"/>
      <c r="M77" s="43"/>
      <c r="N77" s="43"/>
      <c r="O77" s="43"/>
      <c r="P77" s="40"/>
      <c r="Q77" s="40"/>
      <c r="R77" s="27"/>
      <c r="S77" s="26"/>
      <c r="T77" s="26"/>
      <c r="U77" s="26"/>
      <c r="V77" s="26"/>
      <c r="W77" s="26"/>
      <c r="X77" s="40"/>
      <c r="Y77" s="40"/>
      <c r="Z77" s="40"/>
      <c r="AA77" s="40"/>
      <c r="AB77" s="40"/>
      <c r="AC77" s="40"/>
      <c r="AD77" s="40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27"/>
      <c r="S82" s="27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 t="s">
        <v>159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27"/>
      <c r="S83" s="27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27"/>
      <c r="S84" s="27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27"/>
      <c r="S85" s="27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27"/>
      <c r="S86" s="27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27"/>
      <c r="S87" s="27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27"/>
      <c r="S88" s="27"/>
      <c r="T88" s="27" t="s">
        <v>160</v>
      </c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27"/>
      <c r="S89" s="27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</sheetData>
  <mergeCells count="17">
    <mergeCell ref="E2:E4"/>
    <mergeCell ref="F3:F4"/>
    <mergeCell ref="G3:H3"/>
    <mergeCell ref="I3:J3"/>
    <mergeCell ref="K3:K4"/>
    <mergeCell ref="L3:L4"/>
    <mergeCell ref="F77:L7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708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44934.0</v>
      </c>
      <c r="C5" s="17" t="s">
        <v>709</v>
      </c>
      <c r="D5" s="18">
        <v>50595.0</v>
      </c>
      <c r="E5" s="19" t="s">
        <v>451</v>
      </c>
      <c r="F5" s="20"/>
      <c r="G5" s="20"/>
      <c r="H5" s="20">
        <v>16800.0</v>
      </c>
      <c r="I5" s="21"/>
      <c r="J5" s="22"/>
      <c r="K5" s="20"/>
      <c r="L5" s="20"/>
      <c r="M5" s="20"/>
      <c r="N5" s="20"/>
      <c r="O5" s="20"/>
      <c r="P5" s="23">
        <v>16800.0</v>
      </c>
      <c r="Q5" s="24">
        <f t="shared" ref="Q5:Q56" si="1">F5+G5+H5+I5+J5+K5+L5+N5+O5-P5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44934.0</v>
      </c>
      <c r="C6" s="17" t="s">
        <v>710</v>
      </c>
      <c r="D6" s="18">
        <v>74055.0</v>
      </c>
      <c r="E6" s="19" t="s">
        <v>711</v>
      </c>
      <c r="F6" s="22"/>
      <c r="G6" s="20"/>
      <c r="H6" s="20"/>
      <c r="I6" s="21"/>
      <c r="J6" s="29">
        <v>500.0</v>
      </c>
      <c r="K6" s="20"/>
      <c r="L6" s="20"/>
      <c r="M6" s="20"/>
      <c r="N6" s="20"/>
      <c r="O6" s="20"/>
      <c r="P6" s="23">
        <v>500.0</v>
      </c>
      <c r="Q6" s="24">
        <f t="shared" si="1"/>
        <v>0</v>
      </c>
      <c r="R6" s="54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44934.0</v>
      </c>
      <c r="C7" s="17" t="s">
        <v>712</v>
      </c>
      <c r="D7" s="18">
        <v>51406.0</v>
      </c>
      <c r="E7" s="19" t="s">
        <v>151</v>
      </c>
      <c r="F7" s="20"/>
      <c r="G7" s="22"/>
      <c r="H7" s="20">
        <v>34400.0</v>
      </c>
      <c r="I7" s="21"/>
      <c r="J7" s="21"/>
      <c r="K7" s="20"/>
      <c r="L7" s="20"/>
      <c r="M7" s="20"/>
      <c r="N7" s="20"/>
      <c r="O7" s="20"/>
      <c r="P7" s="23">
        <v>34400.0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44934.0</v>
      </c>
      <c r="C8" s="17" t="s">
        <v>713</v>
      </c>
      <c r="D8" s="18">
        <v>60978.0</v>
      </c>
      <c r="E8" s="19" t="s">
        <v>714</v>
      </c>
      <c r="F8" s="20"/>
      <c r="G8" s="20"/>
      <c r="H8" s="20"/>
      <c r="I8" s="21">
        <v>15000.0</v>
      </c>
      <c r="J8" s="29"/>
      <c r="K8" s="20"/>
      <c r="L8" s="20"/>
      <c r="M8" s="20"/>
      <c r="N8" s="20"/>
      <c r="O8" s="20"/>
      <c r="P8" s="23">
        <v>15000.0</v>
      </c>
      <c r="Q8" s="24">
        <f t="shared" si="1"/>
        <v>0</v>
      </c>
      <c r="R8" s="54" t="s">
        <v>27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44934.0</v>
      </c>
      <c r="C9" s="17" t="s">
        <v>715</v>
      </c>
      <c r="D9" s="18">
        <v>55992.0</v>
      </c>
      <c r="E9" s="19" t="s">
        <v>167</v>
      </c>
      <c r="F9" s="20"/>
      <c r="G9" s="20"/>
      <c r="H9" s="20"/>
      <c r="I9" s="21">
        <v>2500.0</v>
      </c>
      <c r="J9" s="29"/>
      <c r="K9" s="20"/>
      <c r="L9" s="20"/>
      <c r="M9" s="20"/>
      <c r="N9" s="20"/>
      <c r="O9" s="20"/>
      <c r="P9" s="23">
        <v>2500.0</v>
      </c>
      <c r="Q9" s="24">
        <f t="shared" si="1"/>
        <v>0</v>
      </c>
      <c r="R9" s="54" t="s">
        <v>30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44934.0</v>
      </c>
      <c r="C10" s="17" t="s">
        <v>716</v>
      </c>
      <c r="D10" s="18">
        <v>51782.0</v>
      </c>
      <c r="E10" s="19" t="s">
        <v>129</v>
      </c>
      <c r="F10" s="20"/>
      <c r="G10" s="20"/>
      <c r="H10" s="20"/>
      <c r="I10" s="21"/>
      <c r="J10" s="21">
        <v>1250.0</v>
      </c>
      <c r="K10" s="22"/>
      <c r="L10" s="20"/>
      <c r="M10" s="20"/>
      <c r="N10" s="20"/>
      <c r="O10" s="20"/>
      <c r="P10" s="23">
        <v>1250.0</v>
      </c>
      <c r="Q10" s="24">
        <f t="shared" si="1"/>
        <v>0</v>
      </c>
      <c r="R10" s="54" t="s">
        <v>30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44934.0</v>
      </c>
      <c r="C11" s="17" t="s">
        <v>717</v>
      </c>
      <c r="D11" s="18">
        <v>48973.0</v>
      </c>
      <c r="E11" s="19" t="s">
        <v>361</v>
      </c>
      <c r="F11" s="20"/>
      <c r="G11" s="20"/>
      <c r="H11" s="20"/>
      <c r="I11" s="21">
        <v>300.0</v>
      </c>
      <c r="J11" s="21"/>
      <c r="K11" s="20"/>
      <c r="L11" s="20"/>
      <c r="M11" s="20"/>
      <c r="N11" s="20"/>
      <c r="O11" s="20"/>
      <c r="P11" s="23">
        <v>300.0</v>
      </c>
      <c r="Q11" s="24">
        <f t="shared" si="1"/>
        <v>0</v>
      </c>
      <c r="R11" s="54" t="s">
        <v>30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44934.0</v>
      </c>
      <c r="C12" s="17" t="s">
        <v>718</v>
      </c>
      <c r="D12" s="18">
        <v>14329.0</v>
      </c>
      <c r="E12" s="19" t="s">
        <v>719</v>
      </c>
      <c r="F12" s="20"/>
      <c r="G12" s="20"/>
      <c r="H12" s="20"/>
      <c r="I12" s="21">
        <v>350.0</v>
      </c>
      <c r="J12" s="21"/>
      <c r="K12" s="20"/>
      <c r="L12" s="20"/>
      <c r="M12" s="20"/>
      <c r="N12" s="20"/>
      <c r="O12" s="20"/>
      <c r="P12" s="23">
        <v>350.0</v>
      </c>
      <c r="Q12" s="24">
        <f t="shared" si="1"/>
        <v>0</v>
      </c>
      <c r="R12" s="54" t="s">
        <v>30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44934.0</v>
      </c>
      <c r="C13" s="17" t="s">
        <v>720</v>
      </c>
      <c r="D13" s="18">
        <v>67617.0</v>
      </c>
      <c r="E13" s="19" t="s">
        <v>721</v>
      </c>
      <c r="F13" s="20"/>
      <c r="G13" s="20"/>
      <c r="H13" s="20"/>
      <c r="I13" s="21"/>
      <c r="J13" s="21">
        <v>5150.0</v>
      </c>
      <c r="K13" s="21"/>
      <c r="L13" s="20"/>
      <c r="M13" s="20"/>
      <c r="N13" s="20"/>
      <c r="O13" s="20"/>
      <c r="P13" s="23">
        <v>5150.0</v>
      </c>
      <c r="Q13" s="24">
        <f t="shared" si="1"/>
        <v>0</v>
      </c>
      <c r="R13" s="54" t="s">
        <v>30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44934.0</v>
      </c>
      <c r="C14" s="17" t="s">
        <v>722</v>
      </c>
      <c r="D14" s="18">
        <v>67899.0</v>
      </c>
      <c r="E14" s="19" t="s">
        <v>723</v>
      </c>
      <c r="F14" s="20"/>
      <c r="G14" s="20"/>
      <c r="H14" s="21"/>
      <c r="I14" s="21">
        <v>5500.0</v>
      </c>
      <c r="J14" s="21"/>
      <c r="K14" s="20"/>
      <c r="L14" s="20"/>
      <c r="M14" s="20"/>
      <c r="N14" s="20"/>
      <c r="O14" s="20"/>
      <c r="P14" s="23">
        <v>5500.0</v>
      </c>
      <c r="Q14" s="24">
        <f t="shared" si="1"/>
        <v>0</v>
      </c>
      <c r="R14" s="54" t="s">
        <v>30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44934.0</v>
      </c>
      <c r="C15" s="17" t="s">
        <v>724</v>
      </c>
      <c r="D15" s="18">
        <v>70078.0</v>
      </c>
      <c r="E15" s="19" t="s">
        <v>725</v>
      </c>
      <c r="F15" s="21">
        <v>100.0</v>
      </c>
      <c r="G15" s="20"/>
      <c r="H15" s="20"/>
      <c r="I15" s="21"/>
      <c r="J15" s="22"/>
      <c r="K15" s="20"/>
      <c r="L15" s="20"/>
      <c r="M15" s="20"/>
      <c r="N15" s="20"/>
      <c r="O15" s="20"/>
      <c r="P15" s="23">
        <v>100.0</v>
      </c>
      <c r="Q15" s="24">
        <f t="shared" si="1"/>
        <v>0</v>
      </c>
      <c r="R15" s="54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44934.0</v>
      </c>
      <c r="C16" s="17" t="s">
        <v>726</v>
      </c>
      <c r="D16" s="18">
        <v>49943.0</v>
      </c>
      <c r="E16" s="19" t="s">
        <v>727</v>
      </c>
      <c r="F16" s="20"/>
      <c r="G16" s="20"/>
      <c r="H16" s="21"/>
      <c r="I16" s="21">
        <v>300.0</v>
      </c>
      <c r="J16" s="21"/>
      <c r="K16" s="20"/>
      <c r="L16" s="20"/>
      <c r="M16" s="20"/>
      <c r="N16" s="20"/>
      <c r="O16" s="20"/>
      <c r="P16" s="23">
        <v>300.0</v>
      </c>
      <c r="Q16" s="24">
        <f t="shared" si="1"/>
        <v>0</v>
      </c>
      <c r="R16" s="54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44934.0</v>
      </c>
      <c r="C17" s="17" t="s">
        <v>728</v>
      </c>
      <c r="D17" s="18">
        <v>51782.0</v>
      </c>
      <c r="E17" s="19" t="s">
        <v>129</v>
      </c>
      <c r="F17" s="20"/>
      <c r="G17" s="20"/>
      <c r="H17" s="20"/>
      <c r="I17" s="21"/>
      <c r="J17" s="21">
        <v>1250.0</v>
      </c>
      <c r="K17" s="20"/>
      <c r="L17" s="20"/>
      <c r="M17" s="20"/>
      <c r="N17" s="20"/>
      <c r="O17" s="20"/>
      <c r="P17" s="23">
        <v>1250.0</v>
      </c>
      <c r="Q17" s="24">
        <f t="shared" si="1"/>
        <v>0</v>
      </c>
      <c r="R17" s="54" t="s">
        <v>27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44934.0</v>
      </c>
      <c r="C18" s="17" t="s">
        <v>729</v>
      </c>
      <c r="D18" s="18">
        <v>10291.0</v>
      </c>
      <c r="E18" s="19" t="s">
        <v>475</v>
      </c>
      <c r="F18" s="21">
        <v>8250.0</v>
      </c>
      <c r="G18" s="20"/>
      <c r="H18" s="20"/>
      <c r="I18" s="21"/>
      <c r="J18" s="20"/>
      <c r="K18" s="20"/>
      <c r="L18" s="20"/>
      <c r="M18" s="20"/>
      <c r="N18" s="20"/>
      <c r="O18" s="20"/>
      <c r="P18" s="23">
        <v>8250.0</v>
      </c>
      <c r="Q18" s="24">
        <f t="shared" si="1"/>
        <v>0</v>
      </c>
      <c r="R18" s="54" t="s">
        <v>27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44934.0</v>
      </c>
      <c r="C19" s="17" t="s">
        <v>730</v>
      </c>
      <c r="D19" s="18">
        <v>57498.0</v>
      </c>
      <c r="E19" s="19" t="s">
        <v>296</v>
      </c>
      <c r="F19" s="20"/>
      <c r="G19" s="20"/>
      <c r="H19" s="20"/>
      <c r="I19" s="21">
        <v>290.0</v>
      </c>
      <c r="J19" s="22"/>
      <c r="K19" s="20"/>
      <c r="L19" s="20"/>
      <c r="M19" s="20"/>
      <c r="N19" s="20"/>
      <c r="O19" s="20"/>
      <c r="P19" s="23">
        <v>290.0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44934.0</v>
      </c>
      <c r="C20" s="17" t="s">
        <v>731</v>
      </c>
      <c r="D20" s="18">
        <v>47510.0</v>
      </c>
      <c r="E20" s="19" t="s">
        <v>732</v>
      </c>
      <c r="F20" s="20"/>
      <c r="G20" s="20"/>
      <c r="H20" s="20"/>
      <c r="I20" s="21"/>
      <c r="J20" s="20"/>
      <c r="K20" s="20"/>
      <c r="L20" s="20"/>
      <c r="M20" s="20"/>
      <c r="N20" s="21">
        <v>3750.0</v>
      </c>
      <c r="O20" s="20"/>
      <c r="P20" s="23">
        <v>3750.0</v>
      </c>
      <c r="Q20" s="24">
        <f t="shared" si="1"/>
        <v>0</v>
      </c>
      <c r="R20" s="54" t="s">
        <v>27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44934.0</v>
      </c>
      <c r="C21" s="17" t="s">
        <v>733</v>
      </c>
      <c r="D21" s="18">
        <v>52776.0</v>
      </c>
      <c r="E21" s="19" t="s">
        <v>734</v>
      </c>
      <c r="F21" s="20"/>
      <c r="G21" s="20"/>
      <c r="H21" s="20"/>
      <c r="I21" s="21"/>
      <c r="J21" s="21">
        <v>25000.0</v>
      </c>
      <c r="K21" s="20"/>
      <c r="L21" s="20"/>
      <c r="M21" s="20"/>
      <c r="N21" s="20"/>
      <c r="O21" s="20"/>
      <c r="P21" s="23">
        <v>25000.0</v>
      </c>
      <c r="Q21" s="24">
        <f t="shared" si="1"/>
        <v>0</v>
      </c>
      <c r="R21" s="54" t="s">
        <v>27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44934.0</v>
      </c>
      <c r="C22" s="17" t="s">
        <v>735</v>
      </c>
      <c r="D22" s="18">
        <v>43395.0</v>
      </c>
      <c r="E22" s="19" t="s">
        <v>736</v>
      </c>
      <c r="F22" s="20"/>
      <c r="G22" s="20"/>
      <c r="H22" s="20"/>
      <c r="I22" s="21">
        <v>3700.0</v>
      </c>
      <c r="J22" s="29"/>
      <c r="K22" s="20"/>
      <c r="L22" s="20"/>
      <c r="M22" s="20"/>
      <c r="N22" s="20"/>
      <c r="O22" s="20"/>
      <c r="P22" s="23">
        <v>3700.0</v>
      </c>
      <c r="Q22" s="24">
        <f t="shared" si="1"/>
        <v>0</v>
      </c>
      <c r="R22" s="54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44934.0</v>
      </c>
      <c r="C23" s="17" t="s">
        <v>737</v>
      </c>
      <c r="D23" s="18">
        <v>41982.0</v>
      </c>
      <c r="E23" s="19" t="s">
        <v>738</v>
      </c>
      <c r="F23" s="20"/>
      <c r="G23" s="20"/>
      <c r="H23" s="20"/>
      <c r="I23" s="21">
        <v>7500.0</v>
      </c>
      <c r="J23" s="29"/>
      <c r="K23" s="20"/>
      <c r="L23" s="20"/>
      <c r="M23" s="20"/>
      <c r="N23" s="20"/>
      <c r="O23" s="20"/>
      <c r="P23" s="23">
        <v>7500.0</v>
      </c>
      <c r="Q23" s="24">
        <f t="shared" si="1"/>
        <v>0</v>
      </c>
      <c r="R23" s="54" t="s">
        <v>27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44934.0</v>
      </c>
      <c r="C24" s="17" t="s">
        <v>739</v>
      </c>
      <c r="D24" s="18">
        <v>35102.0</v>
      </c>
      <c r="E24" s="19" t="s">
        <v>740</v>
      </c>
      <c r="F24" s="20"/>
      <c r="G24" s="20"/>
      <c r="H24" s="20"/>
      <c r="I24" s="21"/>
      <c r="J24" s="29">
        <v>7650.0</v>
      </c>
      <c r="K24" s="20"/>
      <c r="L24" s="20"/>
      <c r="M24" s="20"/>
      <c r="N24" s="20"/>
      <c r="O24" s="20"/>
      <c r="P24" s="23">
        <v>7650.0</v>
      </c>
      <c r="Q24" s="24">
        <f t="shared" si="1"/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44934.0</v>
      </c>
      <c r="C25" s="17" t="s">
        <v>741</v>
      </c>
      <c r="D25" s="18">
        <v>10095.0</v>
      </c>
      <c r="E25" s="19" t="s">
        <v>742</v>
      </c>
      <c r="F25" s="21">
        <v>1000.0</v>
      </c>
      <c r="G25" s="21">
        <v>500.0</v>
      </c>
      <c r="H25" s="20"/>
      <c r="I25" s="21"/>
      <c r="J25" s="21">
        <v>2380.0</v>
      </c>
      <c r="K25" s="20"/>
      <c r="L25" s="20"/>
      <c r="M25" s="20"/>
      <c r="N25" s="20"/>
      <c r="O25" s="20"/>
      <c r="P25" s="23">
        <v>3880.0</v>
      </c>
      <c r="Q25" s="24">
        <f t="shared" si="1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44934.0</v>
      </c>
      <c r="C26" s="17" t="s">
        <v>743</v>
      </c>
      <c r="D26" s="18">
        <v>74699.0</v>
      </c>
      <c r="E26" s="19" t="s">
        <v>744</v>
      </c>
      <c r="F26" s="21">
        <v>3600.0</v>
      </c>
      <c r="G26" s="20"/>
      <c r="H26" s="20"/>
      <c r="I26" s="21"/>
      <c r="J26" s="29"/>
      <c r="K26" s="20"/>
      <c r="L26" s="20"/>
      <c r="M26" s="20"/>
      <c r="N26" s="20"/>
      <c r="O26" s="20"/>
      <c r="P26" s="23">
        <v>3600.0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44934.0</v>
      </c>
      <c r="C27" s="17" t="s">
        <v>745</v>
      </c>
      <c r="D27" s="18">
        <v>74637.0</v>
      </c>
      <c r="E27" s="19" t="s">
        <v>646</v>
      </c>
      <c r="F27" s="20"/>
      <c r="G27" s="20"/>
      <c r="H27" s="20"/>
      <c r="I27" s="21">
        <v>150.0</v>
      </c>
      <c r="J27" s="21"/>
      <c r="K27" s="21">
        <v>2900.0</v>
      </c>
      <c r="L27" s="20"/>
      <c r="M27" s="20"/>
      <c r="N27" s="20"/>
      <c r="O27" s="20"/>
      <c r="P27" s="23">
        <v>3050.0</v>
      </c>
      <c r="Q27" s="24">
        <f t="shared" si="1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44934.0</v>
      </c>
      <c r="C28" s="17" t="s">
        <v>746</v>
      </c>
      <c r="D28" s="18">
        <v>48631.0</v>
      </c>
      <c r="E28" s="19" t="s">
        <v>457</v>
      </c>
      <c r="F28" s="20"/>
      <c r="G28" s="20"/>
      <c r="H28" s="20"/>
      <c r="I28" s="21">
        <v>15000.0</v>
      </c>
      <c r="J28" s="21"/>
      <c r="K28" s="22"/>
      <c r="L28" s="20"/>
      <c r="M28" s="20"/>
      <c r="N28" s="21"/>
      <c r="O28" s="20"/>
      <c r="P28" s="23">
        <v>15000.0</v>
      </c>
      <c r="Q28" s="24">
        <f t="shared" si="1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44934.0</v>
      </c>
      <c r="C29" s="17" t="s">
        <v>747</v>
      </c>
      <c r="D29" s="18">
        <v>48631.0</v>
      </c>
      <c r="E29" s="19" t="s">
        <v>457</v>
      </c>
      <c r="F29" s="20"/>
      <c r="G29" s="20"/>
      <c r="H29" s="20"/>
      <c r="I29" s="21">
        <v>600.0</v>
      </c>
      <c r="J29" s="21"/>
      <c r="K29" s="20"/>
      <c r="L29" s="20"/>
      <c r="M29" s="20"/>
      <c r="N29" s="20"/>
      <c r="O29" s="20"/>
      <c r="P29" s="23">
        <v>600.0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44934.0</v>
      </c>
      <c r="C30" s="17" t="s">
        <v>748</v>
      </c>
      <c r="D30" s="18">
        <v>10291.0</v>
      </c>
      <c r="E30" s="19" t="s">
        <v>475</v>
      </c>
      <c r="F30" s="21">
        <v>1770.0</v>
      </c>
      <c r="G30" s="20"/>
      <c r="H30" s="20"/>
      <c r="I30" s="21"/>
      <c r="J30" s="21"/>
      <c r="K30" s="20"/>
      <c r="L30" s="20"/>
      <c r="M30" s="20"/>
      <c r="N30" s="20"/>
      <c r="O30" s="20"/>
      <c r="P30" s="23">
        <v>1770.0</v>
      </c>
      <c r="Q30" s="24">
        <f t="shared" si="1"/>
        <v>0</v>
      </c>
      <c r="R30" s="54" t="s">
        <v>27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44934.0</v>
      </c>
      <c r="C31" s="17" t="s">
        <v>749</v>
      </c>
      <c r="D31" s="18">
        <v>52396.0</v>
      </c>
      <c r="E31" s="19" t="s">
        <v>750</v>
      </c>
      <c r="F31" s="20"/>
      <c r="G31" s="20"/>
      <c r="H31" s="20"/>
      <c r="I31" s="21"/>
      <c r="J31" s="21">
        <v>25000.0</v>
      </c>
      <c r="K31" s="21"/>
      <c r="L31" s="20"/>
      <c r="M31" s="20"/>
      <c r="N31" s="20"/>
      <c r="O31" s="20"/>
      <c r="P31" s="23">
        <v>25000.0</v>
      </c>
      <c r="Q31" s="24">
        <f t="shared" si="1"/>
        <v>0</v>
      </c>
      <c r="R31" s="54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44934.0</v>
      </c>
      <c r="C32" s="17" t="s">
        <v>751</v>
      </c>
      <c r="D32" s="18">
        <v>69620.0</v>
      </c>
      <c r="E32" s="19" t="s">
        <v>752</v>
      </c>
      <c r="F32" s="20"/>
      <c r="G32" s="21"/>
      <c r="H32" s="20"/>
      <c r="I32" s="21"/>
      <c r="J32" s="21"/>
      <c r="K32" s="21">
        <v>7930.0</v>
      </c>
      <c r="L32" s="20"/>
      <c r="M32" s="20"/>
      <c r="N32" s="20"/>
      <c r="O32" s="20"/>
      <c r="P32" s="23">
        <v>7930.0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44934.0</v>
      </c>
      <c r="C33" s="17" t="s">
        <v>753</v>
      </c>
      <c r="D33" s="18">
        <v>59103.0</v>
      </c>
      <c r="E33" s="19" t="s">
        <v>197</v>
      </c>
      <c r="F33" s="20"/>
      <c r="G33" s="21"/>
      <c r="H33" s="20"/>
      <c r="I33" s="21">
        <v>15000.0</v>
      </c>
      <c r="J33" s="20"/>
      <c r="K33" s="20"/>
      <c r="L33" s="20"/>
      <c r="M33" s="20"/>
      <c r="N33" s="20"/>
      <c r="O33" s="20"/>
      <c r="P33" s="23">
        <v>15000.0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44934.0</v>
      </c>
      <c r="C34" s="17" t="s">
        <v>754</v>
      </c>
      <c r="D34" s="18">
        <v>52083.0</v>
      </c>
      <c r="E34" s="19" t="s">
        <v>23</v>
      </c>
      <c r="F34" s="20"/>
      <c r="G34" s="20"/>
      <c r="H34" s="20"/>
      <c r="I34" s="21">
        <v>17300.0</v>
      </c>
      <c r="J34" s="20"/>
      <c r="K34" s="22"/>
      <c r="L34" s="20"/>
      <c r="M34" s="20"/>
      <c r="N34" s="20"/>
      <c r="O34" s="20"/>
      <c r="P34" s="23">
        <v>17300.0</v>
      </c>
      <c r="Q34" s="24">
        <f t="shared" si="1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44934.0</v>
      </c>
      <c r="C35" s="17" t="s">
        <v>755</v>
      </c>
      <c r="D35" s="18">
        <v>13762.0</v>
      </c>
      <c r="E35" s="19" t="s">
        <v>756</v>
      </c>
      <c r="F35" s="21">
        <v>1000.0</v>
      </c>
      <c r="G35" s="22"/>
      <c r="H35" s="20"/>
      <c r="I35" s="21"/>
      <c r="J35" s="20"/>
      <c r="K35" s="21"/>
      <c r="L35" s="20"/>
      <c r="M35" s="20"/>
      <c r="N35" s="21">
        <v>4000.0</v>
      </c>
      <c r="O35" s="20"/>
      <c r="P35" s="23">
        <v>5000.0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44934.0</v>
      </c>
      <c r="C36" s="17" t="s">
        <v>757</v>
      </c>
      <c r="D36" s="18">
        <v>53259.0</v>
      </c>
      <c r="E36" s="19" t="s">
        <v>758</v>
      </c>
      <c r="F36" s="20"/>
      <c r="G36" s="20"/>
      <c r="H36" s="20"/>
      <c r="I36" s="21"/>
      <c r="J36" s="21"/>
      <c r="K36" s="20"/>
      <c r="L36" s="20"/>
      <c r="M36" s="20"/>
      <c r="N36" s="29">
        <v>300.0</v>
      </c>
      <c r="O36" s="20"/>
      <c r="P36" s="23">
        <v>300.0</v>
      </c>
      <c r="Q36" s="24">
        <f t="shared" si="1"/>
        <v>0</v>
      </c>
      <c r="R36" s="54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44934.0</v>
      </c>
      <c r="C37" s="17" t="s">
        <v>759</v>
      </c>
      <c r="D37" s="18">
        <v>66920.0</v>
      </c>
      <c r="E37" s="19" t="s">
        <v>760</v>
      </c>
      <c r="F37" s="20"/>
      <c r="G37" s="20"/>
      <c r="H37" s="20"/>
      <c r="I37" s="21">
        <v>100.0</v>
      </c>
      <c r="J37" s="20"/>
      <c r="K37" s="20"/>
      <c r="L37" s="20"/>
      <c r="M37" s="20"/>
      <c r="N37" s="20"/>
      <c r="O37" s="20"/>
      <c r="P37" s="23">
        <v>100.0</v>
      </c>
      <c r="Q37" s="24">
        <f t="shared" si="1"/>
        <v>0</v>
      </c>
      <c r="R37" s="54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44934.0</v>
      </c>
      <c r="C38" s="17" t="s">
        <v>761</v>
      </c>
      <c r="D38" s="18">
        <v>50413.0</v>
      </c>
      <c r="E38" s="19" t="s">
        <v>559</v>
      </c>
      <c r="F38" s="20"/>
      <c r="G38" s="20"/>
      <c r="H38" s="20"/>
      <c r="I38" s="21">
        <v>5000.0</v>
      </c>
      <c r="J38" s="20"/>
      <c r="K38" s="20"/>
      <c r="L38" s="20"/>
      <c r="M38" s="20"/>
      <c r="N38" s="20"/>
      <c r="O38" s="20"/>
      <c r="P38" s="23">
        <v>5000.0</v>
      </c>
      <c r="Q38" s="24">
        <f t="shared" si="1"/>
        <v>0</v>
      </c>
      <c r="R38" s="54" t="s">
        <v>27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44934.0</v>
      </c>
      <c r="C39" s="17" t="s">
        <v>762</v>
      </c>
      <c r="D39" s="18">
        <v>13781.0</v>
      </c>
      <c r="E39" s="19" t="s">
        <v>216</v>
      </c>
      <c r="F39" s="21"/>
      <c r="G39" s="21"/>
      <c r="H39" s="20"/>
      <c r="I39" s="21">
        <v>5000.0</v>
      </c>
      <c r="J39" s="22"/>
      <c r="K39" s="20"/>
      <c r="L39" s="20"/>
      <c r="M39" s="20"/>
      <c r="N39" s="20"/>
      <c r="O39" s="20"/>
      <c r="P39" s="23">
        <v>5000.0</v>
      </c>
      <c r="Q39" s="24">
        <f t="shared" si="1"/>
        <v>0</v>
      </c>
      <c r="R39" s="54" t="s">
        <v>27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44934.0</v>
      </c>
      <c r="C40" s="17" t="s">
        <v>763</v>
      </c>
      <c r="D40" s="18">
        <v>50436.0</v>
      </c>
      <c r="E40" s="19" t="s">
        <v>134</v>
      </c>
      <c r="F40" s="21">
        <v>799.0</v>
      </c>
      <c r="G40" s="21"/>
      <c r="H40" s="20"/>
      <c r="I40" s="21"/>
      <c r="J40" s="29"/>
      <c r="K40" s="20"/>
      <c r="L40" s="20"/>
      <c r="M40" s="20"/>
      <c r="N40" s="20"/>
      <c r="O40" s="20"/>
      <c r="P40" s="23">
        <v>799.0</v>
      </c>
      <c r="Q40" s="24">
        <f t="shared" si="1"/>
        <v>0</v>
      </c>
      <c r="R40" s="54" t="s">
        <v>27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44934.0</v>
      </c>
      <c r="C41" s="17" t="s">
        <v>764</v>
      </c>
      <c r="D41" s="18">
        <v>65117.0</v>
      </c>
      <c r="E41" s="19" t="s">
        <v>765</v>
      </c>
      <c r="F41" s="21"/>
      <c r="G41" s="22"/>
      <c r="H41" s="21"/>
      <c r="I41" s="21"/>
      <c r="J41" s="21"/>
      <c r="K41" s="20"/>
      <c r="L41" s="20"/>
      <c r="M41" s="20"/>
      <c r="N41" s="21">
        <v>3600.0</v>
      </c>
      <c r="O41" s="20"/>
      <c r="P41" s="23">
        <v>3600.0</v>
      </c>
      <c r="Q41" s="24">
        <f t="shared" si="1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44934.0</v>
      </c>
      <c r="C42" s="17" t="s">
        <v>766</v>
      </c>
      <c r="D42" s="18">
        <v>65117.0</v>
      </c>
      <c r="E42" s="19" t="s">
        <v>765</v>
      </c>
      <c r="F42" s="20"/>
      <c r="G42" s="20"/>
      <c r="H42" s="20"/>
      <c r="I42" s="21"/>
      <c r="J42" s="29"/>
      <c r="K42" s="20"/>
      <c r="L42" s="20"/>
      <c r="M42" s="20"/>
      <c r="N42" s="21">
        <v>930.0</v>
      </c>
      <c r="O42" s="20"/>
      <c r="P42" s="23">
        <v>930.0</v>
      </c>
      <c r="Q42" s="24">
        <f t="shared" si="1"/>
        <v>0</v>
      </c>
      <c r="R42" s="54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44934.0</v>
      </c>
      <c r="C43" s="17" t="s">
        <v>767</v>
      </c>
      <c r="D43" s="18">
        <v>61500.0</v>
      </c>
      <c r="E43" s="19" t="s">
        <v>768</v>
      </c>
      <c r="F43" s="20"/>
      <c r="G43" s="20"/>
      <c r="H43" s="20"/>
      <c r="I43" s="21"/>
      <c r="J43" s="21"/>
      <c r="K43" s="20"/>
      <c r="L43" s="20"/>
      <c r="M43" s="20"/>
      <c r="N43" s="20"/>
      <c r="O43" s="21">
        <v>77000.0</v>
      </c>
      <c r="P43" s="23">
        <v>77000.0</v>
      </c>
      <c r="Q43" s="24">
        <f t="shared" si="1"/>
        <v>0</v>
      </c>
      <c r="R43" s="49"/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44934.0</v>
      </c>
      <c r="C44" s="17" t="s">
        <v>769</v>
      </c>
      <c r="D44" s="18">
        <v>43380.0</v>
      </c>
      <c r="E44" s="19" t="s">
        <v>199</v>
      </c>
      <c r="F44" s="20"/>
      <c r="G44" s="20"/>
      <c r="H44" s="21">
        <v>17000.0</v>
      </c>
      <c r="I44" s="21"/>
      <c r="J44" s="21"/>
      <c r="K44" s="20"/>
      <c r="L44" s="20"/>
      <c r="M44" s="20"/>
      <c r="N44" s="20"/>
      <c r="O44" s="20"/>
      <c r="P44" s="23">
        <v>17000.0</v>
      </c>
      <c r="Q44" s="24">
        <f t="shared" si="1"/>
        <v>0</v>
      </c>
      <c r="R44" s="49"/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44934.0</v>
      </c>
      <c r="C45" s="17" t="s">
        <v>770</v>
      </c>
      <c r="D45" s="18">
        <v>21828.0</v>
      </c>
      <c r="E45" s="19" t="s">
        <v>314</v>
      </c>
      <c r="F45" s="20"/>
      <c r="G45" s="20"/>
      <c r="H45" s="20"/>
      <c r="I45" s="21"/>
      <c r="J45" s="20"/>
      <c r="K45" s="20"/>
      <c r="L45" s="20"/>
      <c r="M45" s="20"/>
      <c r="N45" s="21">
        <v>5150.0</v>
      </c>
      <c r="O45" s="20"/>
      <c r="P45" s="23">
        <v>5150.0</v>
      </c>
      <c r="Q45" s="24">
        <f t="shared" si="1"/>
        <v>0</v>
      </c>
      <c r="R45" s="49"/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44934.0</v>
      </c>
      <c r="C46" s="17" t="s">
        <v>771</v>
      </c>
      <c r="D46" s="18">
        <v>61420.0</v>
      </c>
      <c r="E46" s="19" t="s">
        <v>97</v>
      </c>
      <c r="F46" s="20"/>
      <c r="G46" s="20"/>
      <c r="H46" s="20"/>
      <c r="I46" s="21"/>
      <c r="J46" s="29"/>
      <c r="K46" s="20"/>
      <c r="L46" s="20"/>
      <c r="M46" s="20"/>
      <c r="N46" s="20"/>
      <c r="O46" s="21">
        <v>3200.0</v>
      </c>
      <c r="P46" s="23">
        <v>3200.0</v>
      </c>
      <c r="Q46" s="24">
        <f t="shared" si="1"/>
        <v>0</v>
      </c>
      <c r="R46" s="49"/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44934.0</v>
      </c>
      <c r="C47" s="17" t="s">
        <v>772</v>
      </c>
      <c r="D47" s="18">
        <v>73951.0</v>
      </c>
      <c r="E47" s="19" t="s">
        <v>773</v>
      </c>
      <c r="F47" s="20"/>
      <c r="G47" s="20"/>
      <c r="H47" s="20"/>
      <c r="I47" s="21"/>
      <c r="J47" s="21"/>
      <c r="K47" s="22"/>
      <c r="L47" s="20"/>
      <c r="M47" s="20"/>
      <c r="N47" s="20"/>
      <c r="O47" s="21">
        <v>800.0</v>
      </c>
      <c r="P47" s="23">
        <v>800.0</v>
      </c>
      <c r="Q47" s="24">
        <f t="shared" si="1"/>
        <v>0</v>
      </c>
      <c r="R47" s="49"/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44934.0</v>
      </c>
      <c r="C48" s="17" t="s">
        <v>774</v>
      </c>
      <c r="D48" s="18">
        <v>56980.0</v>
      </c>
      <c r="E48" s="19" t="s">
        <v>775</v>
      </c>
      <c r="F48" s="20"/>
      <c r="G48" s="20"/>
      <c r="H48" s="20"/>
      <c r="I48" s="21"/>
      <c r="J48" s="20"/>
      <c r="K48" s="21"/>
      <c r="L48" s="20"/>
      <c r="M48" s="20"/>
      <c r="N48" s="20"/>
      <c r="O48" s="21">
        <v>2400.0</v>
      </c>
      <c r="P48" s="23">
        <v>2400.0</v>
      </c>
      <c r="Q48" s="24">
        <f t="shared" si="1"/>
        <v>0</v>
      </c>
      <c r="R48" s="49"/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44934.0</v>
      </c>
      <c r="C49" s="17" t="s">
        <v>776</v>
      </c>
      <c r="D49" s="18">
        <v>57201.0</v>
      </c>
      <c r="E49" s="19" t="s">
        <v>469</v>
      </c>
      <c r="F49" s="20"/>
      <c r="G49" s="20"/>
      <c r="H49" s="20"/>
      <c r="I49" s="21"/>
      <c r="J49" s="21"/>
      <c r="K49" s="21">
        <v>700.0</v>
      </c>
      <c r="L49" s="20"/>
      <c r="M49" s="20"/>
      <c r="N49" s="20"/>
      <c r="O49" s="20"/>
      <c r="P49" s="23">
        <v>700.0</v>
      </c>
      <c r="Q49" s="24">
        <f t="shared" si="1"/>
        <v>0</v>
      </c>
      <c r="R49" s="49"/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44934.0</v>
      </c>
      <c r="C50" s="17" t="s">
        <v>777</v>
      </c>
      <c r="D50" s="18">
        <v>10095.0</v>
      </c>
      <c r="E50" s="19" t="s">
        <v>742</v>
      </c>
      <c r="F50" s="20"/>
      <c r="G50" s="20"/>
      <c r="H50" s="20"/>
      <c r="I50" s="21"/>
      <c r="J50" s="21"/>
      <c r="K50" s="20"/>
      <c r="L50" s="20"/>
      <c r="M50" s="20"/>
      <c r="N50" s="20"/>
      <c r="O50" s="21">
        <v>2400.0</v>
      </c>
      <c r="P50" s="23">
        <v>2400.0</v>
      </c>
      <c r="Q50" s="24">
        <f t="shared" si="1"/>
        <v>0</v>
      </c>
      <c r="R50" s="49"/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44934.0</v>
      </c>
      <c r="C51" s="17" t="s">
        <v>778</v>
      </c>
      <c r="D51" s="18">
        <v>58257.0</v>
      </c>
      <c r="E51" s="19" t="s">
        <v>779</v>
      </c>
      <c r="F51" s="20"/>
      <c r="G51" s="20"/>
      <c r="H51" s="20"/>
      <c r="I51" s="21"/>
      <c r="J51" s="50"/>
      <c r="K51" s="20"/>
      <c r="L51" s="20"/>
      <c r="M51" s="20"/>
      <c r="N51" s="20"/>
      <c r="O51" s="21">
        <v>4800.0</v>
      </c>
      <c r="P51" s="23">
        <v>4800.0</v>
      </c>
      <c r="Q51" s="24">
        <f t="shared" si="1"/>
        <v>0</v>
      </c>
      <c r="R51" s="49"/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44934.0</v>
      </c>
      <c r="C52" s="17" t="s">
        <v>780</v>
      </c>
      <c r="D52" s="18">
        <v>58257.0</v>
      </c>
      <c r="E52" s="19" t="s">
        <v>779</v>
      </c>
      <c r="F52" s="20"/>
      <c r="G52" s="20"/>
      <c r="H52" s="21"/>
      <c r="I52" s="21"/>
      <c r="J52" s="51"/>
      <c r="K52" s="20"/>
      <c r="L52" s="20"/>
      <c r="M52" s="20"/>
      <c r="N52" s="20"/>
      <c r="O52" s="21">
        <v>6000.0</v>
      </c>
      <c r="P52" s="23">
        <v>6000.0</v>
      </c>
      <c r="Q52" s="24">
        <f t="shared" si="1"/>
        <v>0</v>
      </c>
      <c r="R52" s="49"/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44934.0</v>
      </c>
      <c r="C53" s="17" t="s">
        <v>781</v>
      </c>
      <c r="D53" s="18">
        <v>72432.0</v>
      </c>
      <c r="E53" s="19" t="s">
        <v>685</v>
      </c>
      <c r="F53" s="20"/>
      <c r="G53" s="21"/>
      <c r="H53" s="20"/>
      <c r="I53" s="50"/>
      <c r="J53" s="50"/>
      <c r="K53" s="21"/>
      <c r="L53" s="20"/>
      <c r="M53" s="20"/>
      <c r="N53" s="20"/>
      <c r="O53" s="21">
        <v>2000.0</v>
      </c>
      <c r="P53" s="23">
        <v>2000.0</v>
      </c>
      <c r="Q53" s="24">
        <f t="shared" si="1"/>
        <v>0</v>
      </c>
      <c r="R53" s="49"/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44934.0</v>
      </c>
      <c r="C54" s="17" t="s">
        <v>782</v>
      </c>
      <c r="D54" s="18">
        <v>75376.0</v>
      </c>
      <c r="E54" s="19" t="s">
        <v>783</v>
      </c>
      <c r="F54" s="20"/>
      <c r="G54" s="20"/>
      <c r="H54" s="20"/>
      <c r="I54" s="21"/>
      <c r="J54" s="50"/>
      <c r="K54" s="20"/>
      <c r="L54" s="20"/>
      <c r="M54" s="20"/>
      <c r="N54" s="20"/>
      <c r="O54" s="21">
        <v>69500.0</v>
      </c>
      <c r="P54" s="23">
        <v>69500.0</v>
      </c>
      <c r="Q54" s="24">
        <f t="shared" si="1"/>
        <v>0</v>
      </c>
      <c r="R54" s="49"/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44934.0</v>
      </c>
      <c r="C55" s="17" t="s">
        <v>784</v>
      </c>
      <c r="D55" s="18">
        <v>66920.0</v>
      </c>
      <c r="E55" s="19" t="s">
        <v>760</v>
      </c>
      <c r="F55" s="21"/>
      <c r="G55" s="20"/>
      <c r="H55" s="20"/>
      <c r="I55" s="21"/>
      <c r="J55" s="50"/>
      <c r="K55" s="20"/>
      <c r="L55" s="20"/>
      <c r="M55" s="20"/>
      <c r="N55" s="20"/>
      <c r="O55" s="21">
        <v>1290.0</v>
      </c>
      <c r="P55" s="23">
        <v>1290.0</v>
      </c>
      <c r="Q55" s="24">
        <f t="shared" si="1"/>
        <v>0</v>
      </c>
      <c r="R55" s="49"/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44934.0</v>
      </c>
      <c r="C56" s="17" t="s">
        <v>785</v>
      </c>
      <c r="D56" s="18">
        <v>50436.0</v>
      </c>
      <c r="E56" s="19" t="s">
        <v>134</v>
      </c>
      <c r="F56" s="20"/>
      <c r="G56" s="20"/>
      <c r="H56" s="20"/>
      <c r="I56" s="21"/>
      <c r="J56" s="21"/>
      <c r="K56" s="20"/>
      <c r="L56" s="20"/>
      <c r="M56" s="20"/>
      <c r="N56" s="20"/>
      <c r="O56" s="21">
        <v>3200.0</v>
      </c>
      <c r="P56" s="23">
        <v>3200.0</v>
      </c>
      <c r="Q56" s="24">
        <f t="shared" si="1"/>
        <v>0</v>
      </c>
      <c r="R56" s="49"/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/>
      <c r="B57" s="36"/>
      <c r="C57" s="36"/>
      <c r="D57" s="36"/>
      <c r="E57" s="36"/>
      <c r="F57" s="37">
        <f t="shared" ref="F57:Q57" si="2">SUM(F5:F56)</f>
        <v>16519</v>
      </c>
      <c r="G57" s="37">
        <f t="shared" si="2"/>
        <v>500</v>
      </c>
      <c r="H57" s="37">
        <f t="shared" si="2"/>
        <v>68200</v>
      </c>
      <c r="I57" s="37">
        <f t="shared" si="2"/>
        <v>93590</v>
      </c>
      <c r="J57" s="37">
        <f t="shared" si="2"/>
        <v>68180</v>
      </c>
      <c r="K57" s="37">
        <f t="shared" si="2"/>
        <v>11530</v>
      </c>
      <c r="L57" s="37">
        <f t="shared" si="2"/>
        <v>0</v>
      </c>
      <c r="M57" s="37">
        <f t="shared" si="2"/>
        <v>0</v>
      </c>
      <c r="N57" s="37">
        <f t="shared" si="2"/>
        <v>17730</v>
      </c>
      <c r="O57" s="37">
        <f t="shared" si="2"/>
        <v>172590</v>
      </c>
      <c r="P57" s="38">
        <f t="shared" si="2"/>
        <v>448839</v>
      </c>
      <c r="Q57" s="24">
        <f t="shared" si="2"/>
        <v>0</v>
      </c>
      <c r="R57" s="39"/>
      <c r="S57" s="26"/>
      <c r="T57" s="26"/>
      <c r="U57" s="26"/>
      <c r="V57" s="26"/>
      <c r="W57" s="26"/>
      <c r="X57" s="40"/>
      <c r="Y57" s="40"/>
      <c r="Z57" s="40"/>
      <c r="AA57" s="40"/>
      <c r="AB57" s="40"/>
      <c r="AC57" s="40"/>
      <c r="AD57" s="40"/>
    </row>
    <row r="58">
      <c r="A58" s="41"/>
      <c r="B58" s="36"/>
      <c r="C58" s="36"/>
      <c r="D58" s="36"/>
      <c r="E58" s="36"/>
      <c r="F58" s="42">
        <f>F57+G57+H57+I57+J57+K57+L57+M57+N57+O57</f>
        <v>448839</v>
      </c>
      <c r="G58" s="8"/>
      <c r="H58" s="8"/>
      <c r="I58" s="8"/>
      <c r="J58" s="8"/>
      <c r="K58" s="8"/>
      <c r="L58" s="9"/>
      <c r="M58" s="43"/>
      <c r="N58" s="43"/>
      <c r="O58" s="43"/>
      <c r="P58" s="40"/>
      <c r="Q58" s="40"/>
      <c r="R58" s="27"/>
      <c r="S58" s="26"/>
      <c r="T58" s="26"/>
      <c r="U58" s="26"/>
      <c r="V58" s="26"/>
      <c r="W58" s="26"/>
      <c r="X58" s="40"/>
      <c r="Y58" s="40"/>
      <c r="Z58" s="40"/>
      <c r="AA58" s="40"/>
      <c r="AB58" s="40"/>
      <c r="AC58" s="40"/>
      <c r="AD58" s="40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 t="s">
        <v>159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 t="s">
        <v>160</v>
      </c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786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44935.0</v>
      </c>
      <c r="C5" s="17" t="s">
        <v>787</v>
      </c>
      <c r="D5" s="18">
        <v>52669.0</v>
      </c>
      <c r="E5" s="19" t="s">
        <v>788</v>
      </c>
      <c r="F5" s="20"/>
      <c r="G5" s="20"/>
      <c r="H5" s="20"/>
      <c r="I5" s="21">
        <v>350.0</v>
      </c>
      <c r="J5" s="22"/>
      <c r="K5" s="20"/>
      <c r="L5" s="20"/>
      <c r="M5" s="20"/>
      <c r="N5" s="20"/>
      <c r="O5" s="20"/>
      <c r="P5" s="23">
        <v>350.0</v>
      </c>
      <c r="Q5" s="24">
        <f t="shared" ref="Q5:Q82" si="1">F5+G5+H5+I5+J5+K5+L5+N5+O5-P5</f>
        <v>0</v>
      </c>
      <c r="R5" s="53" t="s">
        <v>55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44935.0</v>
      </c>
      <c r="C6" s="17" t="s">
        <v>789</v>
      </c>
      <c r="D6" s="18">
        <v>49777.0</v>
      </c>
      <c r="E6" s="19" t="s">
        <v>790</v>
      </c>
      <c r="F6" s="22"/>
      <c r="G6" s="20"/>
      <c r="H6" s="20"/>
      <c r="I6" s="21"/>
      <c r="J6" s="29">
        <v>5150.0</v>
      </c>
      <c r="K6" s="20"/>
      <c r="L6" s="20"/>
      <c r="M6" s="20"/>
      <c r="N6" s="20"/>
      <c r="O6" s="20"/>
      <c r="P6" s="23">
        <v>5150.0</v>
      </c>
      <c r="Q6" s="24">
        <f t="shared" si="1"/>
        <v>0</v>
      </c>
      <c r="R6" s="54" t="s">
        <v>55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44935.0</v>
      </c>
      <c r="C7" s="17" t="s">
        <v>791</v>
      </c>
      <c r="D7" s="18">
        <v>31738.0</v>
      </c>
      <c r="E7" s="19" t="s">
        <v>792</v>
      </c>
      <c r="F7" s="20"/>
      <c r="G7" s="22"/>
      <c r="H7" s="20"/>
      <c r="I7" s="21"/>
      <c r="J7" s="21"/>
      <c r="K7" s="21">
        <v>2500.0</v>
      </c>
      <c r="L7" s="20"/>
      <c r="M7" s="20"/>
      <c r="N7" s="20"/>
      <c r="O7" s="20"/>
      <c r="P7" s="23">
        <v>2500.0</v>
      </c>
      <c r="Q7" s="24">
        <f t="shared" si="1"/>
        <v>0</v>
      </c>
      <c r="R7" s="54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44935.0</v>
      </c>
      <c r="C8" s="17" t="s">
        <v>793</v>
      </c>
      <c r="D8" s="18">
        <v>53495.0</v>
      </c>
      <c r="E8" s="19" t="s">
        <v>57</v>
      </c>
      <c r="F8" s="20"/>
      <c r="G8" s="22"/>
      <c r="H8" s="20"/>
      <c r="I8" s="21"/>
      <c r="J8" s="21">
        <v>10000.0</v>
      </c>
      <c r="K8" s="20"/>
      <c r="L8" s="20"/>
      <c r="M8" s="20"/>
      <c r="N8" s="20"/>
      <c r="O8" s="20"/>
      <c r="P8" s="23">
        <v>10000.0</v>
      </c>
      <c r="Q8" s="24">
        <f t="shared" si="1"/>
        <v>0</v>
      </c>
      <c r="R8" s="54" t="s">
        <v>42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44935.0</v>
      </c>
      <c r="C9" s="17" t="s">
        <v>794</v>
      </c>
      <c r="D9" s="18">
        <v>68124.0</v>
      </c>
      <c r="E9" s="19" t="s">
        <v>795</v>
      </c>
      <c r="F9" s="20"/>
      <c r="G9" s="22"/>
      <c r="H9" s="20"/>
      <c r="I9" s="21">
        <v>3700.0</v>
      </c>
      <c r="J9" s="21"/>
      <c r="K9" s="20"/>
      <c r="L9" s="20"/>
      <c r="M9" s="20"/>
      <c r="N9" s="20"/>
      <c r="O9" s="20"/>
      <c r="P9" s="23">
        <v>3700.0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44935.0</v>
      </c>
      <c r="C10" s="17" t="s">
        <v>796</v>
      </c>
      <c r="D10" s="18">
        <v>74174.0</v>
      </c>
      <c r="E10" s="19" t="s">
        <v>797</v>
      </c>
      <c r="F10" s="20"/>
      <c r="G10" s="22"/>
      <c r="H10" s="20"/>
      <c r="I10" s="21">
        <v>12500.0</v>
      </c>
      <c r="J10" s="21"/>
      <c r="K10" s="20"/>
      <c r="L10" s="20"/>
      <c r="M10" s="20"/>
      <c r="N10" s="20"/>
      <c r="O10" s="20"/>
      <c r="P10" s="23">
        <v>12500.0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44935.0</v>
      </c>
      <c r="C11" s="17" t="s">
        <v>798</v>
      </c>
      <c r="D11" s="18">
        <v>51782.0</v>
      </c>
      <c r="E11" s="19" t="s">
        <v>129</v>
      </c>
      <c r="F11" s="20"/>
      <c r="G11" s="22"/>
      <c r="H11" s="20"/>
      <c r="I11" s="21"/>
      <c r="J11" s="21">
        <v>350.0</v>
      </c>
      <c r="K11" s="20"/>
      <c r="L11" s="20"/>
      <c r="M11" s="20"/>
      <c r="N11" s="20"/>
      <c r="O11" s="20"/>
      <c r="P11" s="23">
        <v>350.0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44935.0</v>
      </c>
      <c r="C12" s="17" t="s">
        <v>799</v>
      </c>
      <c r="D12" s="18">
        <v>55071.0</v>
      </c>
      <c r="E12" s="19" t="s">
        <v>800</v>
      </c>
      <c r="F12" s="20"/>
      <c r="G12" s="22"/>
      <c r="H12" s="20"/>
      <c r="I12" s="21"/>
      <c r="J12" s="21">
        <v>15000.0</v>
      </c>
      <c r="K12" s="20"/>
      <c r="L12" s="20"/>
      <c r="M12" s="20"/>
      <c r="N12" s="20"/>
      <c r="O12" s="20"/>
      <c r="P12" s="23">
        <v>15000.0</v>
      </c>
      <c r="Q12" s="24">
        <f t="shared" si="1"/>
        <v>0</v>
      </c>
      <c r="R12" s="54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44935.0</v>
      </c>
      <c r="C13" s="17" t="s">
        <v>801</v>
      </c>
      <c r="D13" s="18">
        <v>70684.0</v>
      </c>
      <c r="E13" s="19" t="s">
        <v>212</v>
      </c>
      <c r="F13" s="20"/>
      <c r="G13" s="22"/>
      <c r="H13" s="20"/>
      <c r="I13" s="21"/>
      <c r="J13" s="21">
        <v>10000.0</v>
      </c>
      <c r="K13" s="20"/>
      <c r="L13" s="20"/>
      <c r="M13" s="20"/>
      <c r="N13" s="20"/>
      <c r="O13" s="20"/>
      <c r="P13" s="23">
        <v>10000.0</v>
      </c>
      <c r="Q13" s="24">
        <f t="shared" si="1"/>
        <v>0</v>
      </c>
      <c r="R13" s="54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44935.0</v>
      </c>
      <c r="C14" s="17" t="s">
        <v>802</v>
      </c>
      <c r="D14" s="18">
        <v>75375.0</v>
      </c>
      <c r="E14" s="19" t="s">
        <v>803</v>
      </c>
      <c r="F14" s="20"/>
      <c r="G14" s="20"/>
      <c r="H14" s="20"/>
      <c r="I14" s="21">
        <v>500.0</v>
      </c>
      <c r="J14" s="29"/>
      <c r="K14" s="20"/>
      <c r="L14" s="20"/>
      <c r="M14" s="20"/>
      <c r="N14" s="20"/>
      <c r="O14" s="20"/>
      <c r="P14" s="23">
        <v>500.0</v>
      </c>
      <c r="Q14" s="24">
        <f t="shared" si="1"/>
        <v>0</v>
      </c>
      <c r="R14" s="54" t="s">
        <v>27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44935.0</v>
      </c>
      <c r="C15" s="17" t="s">
        <v>804</v>
      </c>
      <c r="D15" s="18">
        <v>75230.0</v>
      </c>
      <c r="E15" s="19" t="s">
        <v>805</v>
      </c>
      <c r="F15" s="20"/>
      <c r="G15" s="20"/>
      <c r="H15" s="20"/>
      <c r="I15" s="21">
        <v>500.0</v>
      </c>
      <c r="J15" s="29"/>
      <c r="K15" s="20"/>
      <c r="L15" s="20"/>
      <c r="M15" s="20"/>
      <c r="N15" s="20"/>
      <c r="O15" s="20"/>
      <c r="P15" s="23">
        <v>500.0</v>
      </c>
      <c r="Q15" s="24">
        <f t="shared" si="1"/>
        <v>0</v>
      </c>
      <c r="R15" s="54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44935.0</v>
      </c>
      <c r="C16" s="17" t="s">
        <v>806</v>
      </c>
      <c r="D16" s="18">
        <v>61159.0</v>
      </c>
      <c r="E16" s="19" t="s">
        <v>247</v>
      </c>
      <c r="F16" s="20"/>
      <c r="G16" s="20"/>
      <c r="H16" s="20"/>
      <c r="I16" s="21">
        <v>3150.0</v>
      </c>
      <c r="J16" s="21"/>
      <c r="K16" s="22"/>
      <c r="L16" s="20"/>
      <c r="M16" s="20"/>
      <c r="N16" s="20"/>
      <c r="O16" s="20"/>
      <c r="P16" s="23">
        <v>3150.0</v>
      </c>
      <c r="Q16" s="24">
        <f t="shared" si="1"/>
        <v>0</v>
      </c>
      <c r="R16" s="54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44935.0</v>
      </c>
      <c r="C17" s="17" t="s">
        <v>807</v>
      </c>
      <c r="D17" s="18">
        <v>50613.0</v>
      </c>
      <c r="E17" s="19" t="s">
        <v>808</v>
      </c>
      <c r="F17" s="20"/>
      <c r="G17" s="20"/>
      <c r="H17" s="20"/>
      <c r="I17" s="21"/>
      <c r="J17" s="21">
        <v>2650.0</v>
      </c>
      <c r="K17" s="20"/>
      <c r="L17" s="20"/>
      <c r="M17" s="20"/>
      <c r="N17" s="20"/>
      <c r="O17" s="20"/>
      <c r="P17" s="23">
        <v>2650.0</v>
      </c>
      <c r="Q17" s="24">
        <f t="shared" si="1"/>
        <v>0</v>
      </c>
      <c r="R17" s="54" t="s">
        <v>55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44935.0</v>
      </c>
      <c r="C18" s="17" t="s">
        <v>809</v>
      </c>
      <c r="D18" s="18">
        <v>52404.0</v>
      </c>
      <c r="E18" s="19" t="s">
        <v>810</v>
      </c>
      <c r="F18" s="20"/>
      <c r="G18" s="20"/>
      <c r="H18" s="20"/>
      <c r="I18" s="21">
        <v>2650.0</v>
      </c>
      <c r="J18" s="21"/>
      <c r="K18" s="20"/>
      <c r="L18" s="20"/>
      <c r="M18" s="20"/>
      <c r="N18" s="20"/>
      <c r="O18" s="20"/>
      <c r="P18" s="23">
        <v>2650.0</v>
      </c>
      <c r="Q18" s="24">
        <f t="shared" si="1"/>
        <v>0</v>
      </c>
      <c r="R18" s="54" t="s">
        <v>27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44935.0</v>
      </c>
      <c r="C19" s="17" t="s">
        <v>811</v>
      </c>
      <c r="D19" s="18">
        <v>36555.0</v>
      </c>
      <c r="E19" s="19" t="s">
        <v>812</v>
      </c>
      <c r="F19" s="20"/>
      <c r="G19" s="20"/>
      <c r="H19" s="20"/>
      <c r="I19" s="21"/>
      <c r="J19" s="21"/>
      <c r="K19" s="21">
        <v>1500.0</v>
      </c>
      <c r="L19" s="20"/>
      <c r="M19" s="20"/>
      <c r="N19" s="20"/>
      <c r="O19" s="20"/>
      <c r="P19" s="23">
        <v>1500.0</v>
      </c>
      <c r="Q19" s="24">
        <f t="shared" si="1"/>
        <v>0</v>
      </c>
      <c r="R19" s="54" t="s">
        <v>27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44935.0</v>
      </c>
      <c r="C20" s="17" t="s">
        <v>813</v>
      </c>
      <c r="D20" s="18">
        <v>36555.0</v>
      </c>
      <c r="E20" s="19" t="s">
        <v>812</v>
      </c>
      <c r="F20" s="20"/>
      <c r="G20" s="20"/>
      <c r="H20" s="20"/>
      <c r="I20" s="21"/>
      <c r="J20" s="21"/>
      <c r="K20" s="21">
        <v>1000.0</v>
      </c>
      <c r="L20" s="20"/>
      <c r="M20" s="20"/>
      <c r="N20" s="20"/>
      <c r="O20" s="20"/>
      <c r="P20" s="23">
        <v>1000.0</v>
      </c>
      <c r="Q20" s="24">
        <f t="shared" si="1"/>
        <v>0</v>
      </c>
      <c r="R20" s="54" t="s">
        <v>27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44935.0</v>
      </c>
      <c r="C21" s="17" t="s">
        <v>814</v>
      </c>
      <c r="D21" s="18">
        <v>36903.0</v>
      </c>
      <c r="E21" s="19" t="s">
        <v>815</v>
      </c>
      <c r="F21" s="20"/>
      <c r="G21" s="20"/>
      <c r="H21" s="20"/>
      <c r="I21" s="21">
        <v>5200.0</v>
      </c>
      <c r="J21" s="21"/>
      <c r="K21" s="20"/>
      <c r="L21" s="20"/>
      <c r="M21" s="20"/>
      <c r="N21" s="20"/>
      <c r="O21" s="20"/>
      <c r="P21" s="23">
        <v>5200.0</v>
      </c>
      <c r="Q21" s="24">
        <f t="shared" si="1"/>
        <v>0</v>
      </c>
      <c r="R21" s="54" t="s">
        <v>27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44935.0</v>
      </c>
      <c r="C22" s="17" t="s">
        <v>816</v>
      </c>
      <c r="D22" s="18">
        <v>54085.0</v>
      </c>
      <c r="E22" s="19" t="s">
        <v>817</v>
      </c>
      <c r="F22" s="20"/>
      <c r="G22" s="20"/>
      <c r="H22" s="20"/>
      <c r="I22" s="21"/>
      <c r="J22" s="21">
        <v>5150.0</v>
      </c>
      <c r="K22" s="20"/>
      <c r="L22" s="20"/>
      <c r="M22" s="20"/>
      <c r="N22" s="20"/>
      <c r="O22" s="20"/>
      <c r="P22" s="23">
        <v>5150.0</v>
      </c>
      <c r="Q22" s="24">
        <f t="shared" si="1"/>
        <v>0</v>
      </c>
      <c r="R22" s="54" t="s">
        <v>27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44935.0</v>
      </c>
      <c r="C23" s="17" t="s">
        <v>818</v>
      </c>
      <c r="D23" s="18">
        <v>75381.0</v>
      </c>
      <c r="E23" s="19" t="s">
        <v>819</v>
      </c>
      <c r="F23" s="20"/>
      <c r="G23" s="20"/>
      <c r="H23" s="20"/>
      <c r="I23" s="21">
        <v>27000.0</v>
      </c>
      <c r="J23" s="21"/>
      <c r="K23" s="20"/>
      <c r="L23" s="20"/>
      <c r="M23" s="20"/>
      <c r="N23" s="20"/>
      <c r="O23" s="20"/>
      <c r="P23" s="23">
        <v>27000.0</v>
      </c>
      <c r="Q23" s="24">
        <f t="shared" si="1"/>
        <v>0</v>
      </c>
      <c r="R23" s="54" t="s">
        <v>106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44935.0</v>
      </c>
      <c r="C24" s="17" t="s">
        <v>820</v>
      </c>
      <c r="D24" s="18">
        <v>75382.0</v>
      </c>
      <c r="E24" s="19" t="s">
        <v>821</v>
      </c>
      <c r="F24" s="20"/>
      <c r="G24" s="20"/>
      <c r="H24" s="20"/>
      <c r="I24" s="21">
        <v>300.0</v>
      </c>
      <c r="J24" s="21"/>
      <c r="K24" s="20"/>
      <c r="L24" s="20"/>
      <c r="M24" s="20"/>
      <c r="N24" s="20"/>
      <c r="O24" s="20"/>
      <c r="P24" s="23">
        <v>300.0</v>
      </c>
      <c r="Q24" s="24">
        <f t="shared" si="1"/>
        <v>0</v>
      </c>
      <c r="R24" s="54" t="s">
        <v>27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44935.0</v>
      </c>
      <c r="C25" s="17" t="s">
        <v>822</v>
      </c>
      <c r="D25" s="18">
        <v>34286.0</v>
      </c>
      <c r="E25" s="19" t="s">
        <v>823</v>
      </c>
      <c r="F25" s="20"/>
      <c r="G25" s="20"/>
      <c r="H25" s="20"/>
      <c r="I25" s="21"/>
      <c r="J25" s="21">
        <v>2250.0</v>
      </c>
      <c r="K25" s="20"/>
      <c r="L25" s="20"/>
      <c r="M25" s="20"/>
      <c r="N25" s="20"/>
      <c r="O25" s="20"/>
      <c r="P25" s="23">
        <v>2250.0</v>
      </c>
      <c r="Q25" s="24">
        <f t="shared" si="1"/>
        <v>0</v>
      </c>
      <c r="R25" s="54" t="s">
        <v>27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44935.0</v>
      </c>
      <c r="C26" s="17" t="s">
        <v>824</v>
      </c>
      <c r="D26" s="18">
        <v>68409.0</v>
      </c>
      <c r="E26" s="19" t="s">
        <v>825</v>
      </c>
      <c r="F26" s="20"/>
      <c r="G26" s="20"/>
      <c r="H26" s="20"/>
      <c r="I26" s="21">
        <v>27000.0</v>
      </c>
      <c r="J26" s="21"/>
      <c r="K26" s="20"/>
      <c r="L26" s="20"/>
      <c r="M26" s="20"/>
      <c r="N26" s="20"/>
      <c r="O26" s="20"/>
      <c r="P26" s="23">
        <v>27000.0</v>
      </c>
      <c r="Q26" s="24">
        <f t="shared" si="1"/>
        <v>0</v>
      </c>
      <c r="R26" s="54" t="s">
        <v>27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44935.0</v>
      </c>
      <c r="C27" s="17" t="s">
        <v>826</v>
      </c>
      <c r="D27" s="18">
        <v>34950.0</v>
      </c>
      <c r="E27" s="19" t="s">
        <v>827</v>
      </c>
      <c r="F27" s="20"/>
      <c r="G27" s="20"/>
      <c r="H27" s="20"/>
      <c r="I27" s="21"/>
      <c r="J27" s="21">
        <v>5000.0</v>
      </c>
      <c r="K27" s="20"/>
      <c r="L27" s="20"/>
      <c r="M27" s="20"/>
      <c r="N27" s="20"/>
      <c r="O27" s="20"/>
      <c r="P27" s="23">
        <v>5000.0</v>
      </c>
      <c r="Q27" s="24">
        <f t="shared" si="1"/>
        <v>0</v>
      </c>
      <c r="R27" s="54" t="s">
        <v>55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44935.0</v>
      </c>
      <c r="C28" s="17" t="s">
        <v>828</v>
      </c>
      <c r="D28" s="18">
        <v>34950.0</v>
      </c>
      <c r="E28" s="19" t="s">
        <v>827</v>
      </c>
      <c r="F28" s="20"/>
      <c r="G28" s="20"/>
      <c r="H28" s="20"/>
      <c r="I28" s="21"/>
      <c r="J28" s="21">
        <v>5000.0</v>
      </c>
      <c r="K28" s="20"/>
      <c r="L28" s="20"/>
      <c r="M28" s="20"/>
      <c r="N28" s="20"/>
      <c r="O28" s="20"/>
      <c r="P28" s="23">
        <v>5000.0</v>
      </c>
      <c r="Q28" s="24">
        <f t="shared" si="1"/>
        <v>0</v>
      </c>
      <c r="R28" s="54" t="s">
        <v>55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44935.0</v>
      </c>
      <c r="C29" s="17" t="s">
        <v>829</v>
      </c>
      <c r="D29" s="18">
        <v>34954.0</v>
      </c>
      <c r="E29" s="19" t="s">
        <v>830</v>
      </c>
      <c r="F29" s="20"/>
      <c r="G29" s="20"/>
      <c r="H29" s="20"/>
      <c r="I29" s="21"/>
      <c r="J29" s="21">
        <v>5000.0</v>
      </c>
      <c r="K29" s="20"/>
      <c r="L29" s="20"/>
      <c r="M29" s="20"/>
      <c r="N29" s="20"/>
      <c r="O29" s="20"/>
      <c r="P29" s="23">
        <v>5000.0</v>
      </c>
      <c r="Q29" s="24">
        <f t="shared" si="1"/>
        <v>0</v>
      </c>
      <c r="R29" s="54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44935.0</v>
      </c>
      <c r="C30" s="17" t="s">
        <v>831</v>
      </c>
      <c r="D30" s="18">
        <v>10291.0</v>
      </c>
      <c r="E30" s="19" t="s">
        <v>475</v>
      </c>
      <c r="F30" s="20"/>
      <c r="G30" s="20"/>
      <c r="H30" s="20"/>
      <c r="I30" s="21"/>
      <c r="J30" s="21">
        <v>1600.0</v>
      </c>
      <c r="K30" s="20"/>
      <c r="L30" s="20"/>
      <c r="M30" s="20"/>
      <c r="N30" s="20"/>
      <c r="O30" s="20"/>
      <c r="P30" s="23">
        <v>1600.0</v>
      </c>
      <c r="Q30" s="24">
        <f t="shared" si="1"/>
        <v>0</v>
      </c>
      <c r="R30" s="54" t="s">
        <v>106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44935.0</v>
      </c>
      <c r="C31" s="17" t="s">
        <v>832</v>
      </c>
      <c r="D31" s="18">
        <v>51051.0</v>
      </c>
      <c r="E31" s="19" t="s">
        <v>833</v>
      </c>
      <c r="F31" s="20"/>
      <c r="G31" s="20"/>
      <c r="H31" s="20"/>
      <c r="I31" s="21">
        <v>22500.0</v>
      </c>
      <c r="J31" s="21"/>
      <c r="K31" s="20"/>
      <c r="L31" s="20"/>
      <c r="M31" s="20"/>
      <c r="N31" s="20"/>
      <c r="O31" s="20"/>
      <c r="P31" s="23">
        <v>22500.0</v>
      </c>
      <c r="Q31" s="24">
        <f t="shared" si="1"/>
        <v>0</v>
      </c>
      <c r="R31" s="54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44935.0</v>
      </c>
      <c r="C32" s="17" t="s">
        <v>834</v>
      </c>
      <c r="D32" s="18">
        <v>55992.0</v>
      </c>
      <c r="E32" s="19" t="s">
        <v>167</v>
      </c>
      <c r="F32" s="20"/>
      <c r="G32" s="20"/>
      <c r="H32" s="20"/>
      <c r="I32" s="21">
        <v>5000.0</v>
      </c>
      <c r="J32" s="21"/>
      <c r="K32" s="20"/>
      <c r="L32" s="20"/>
      <c r="M32" s="20"/>
      <c r="N32" s="20"/>
      <c r="O32" s="20"/>
      <c r="P32" s="23">
        <v>5000.0</v>
      </c>
      <c r="Q32" s="24">
        <f t="shared" si="1"/>
        <v>0</v>
      </c>
      <c r="R32" s="54" t="s">
        <v>42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44935.0</v>
      </c>
      <c r="C33" s="17" t="s">
        <v>835</v>
      </c>
      <c r="D33" s="18">
        <v>52669.0</v>
      </c>
      <c r="E33" s="19" t="s">
        <v>788</v>
      </c>
      <c r="F33" s="20"/>
      <c r="G33" s="20"/>
      <c r="H33" s="20"/>
      <c r="I33" s="21">
        <v>10400.0</v>
      </c>
      <c r="J33" s="21"/>
      <c r="K33" s="20"/>
      <c r="L33" s="20"/>
      <c r="M33" s="20"/>
      <c r="N33" s="20"/>
      <c r="O33" s="20"/>
      <c r="P33" s="23">
        <v>10400.0</v>
      </c>
      <c r="Q33" s="24">
        <f t="shared" si="1"/>
        <v>0</v>
      </c>
      <c r="R33" s="54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44935.0</v>
      </c>
      <c r="C34" s="17" t="s">
        <v>836</v>
      </c>
      <c r="D34" s="18">
        <v>31927.0</v>
      </c>
      <c r="E34" s="19" t="s">
        <v>546</v>
      </c>
      <c r="F34" s="20"/>
      <c r="G34" s="20"/>
      <c r="H34" s="20"/>
      <c r="I34" s="21">
        <v>1250.0</v>
      </c>
      <c r="J34" s="21"/>
      <c r="K34" s="20"/>
      <c r="L34" s="20"/>
      <c r="M34" s="20"/>
      <c r="N34" s="20"/>
      <c r="O34" s="20"/>
      <c r="P34" s="23">
        <v>1250.0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44935.0</v>
      </c>
      <c r="C35" s="17" t="s">
        <v>837</v>
      </c>
      <c r="D35" s="18">
        <v>47126.0</v>
      </c>
      <c r="E35" s="19" t="s">
        <v>658</v>
      </c>
      <c r="F35" s="20"/>
      <c r="G35" s="20"/>
      <c r="H35" s="20"/>
      <c r="I35" s="21"/>
      <c r="J35" s="21">
        <v>3350.0</v>
      </c>
      <c r="K35" s="20"/>
      <c r="L35" s="20"/>
      <c r="M35" s="20"/>
      <c r="N35" s="20"/>
      <c r="O35" s="20"/>
      <c r="P35" s="23">
        <v>3350.0</v>
      </c>
      <c r="Q35" s="24">
        <f t="shared" si="1"/>
        <v>0</v>
      </c>
      <c r="R35" s="54" t="s">
        <v>27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44935.0</v>
      </c>
      <c r="C36" s="17" t="s">
        <v>838</v>
      </c>
      <c r="D36" s="18">
        <v>53495.0</v>
      </c>
      <c r="E36" s="19" t="s">
        <v>57</v>
      </c>
      <c r="F36" s="20"/>
      <c r="G36" s="20"/>
      <c r="H36" s="20"/>
      <c r="I36" s="21">
        <v>10000.0</v>
      </c>
      <c r="J36" s="21"/>
      <c r="K36" s="20"/>
      <c r="L36" s="20"/>
      <c r="M36" s="20"/>
      <c r="N36" s="20"/>
      <c r="O36" s="20"/>
      <c r="P36" s="23">
        <v>10000.0</v>
      </c>
      <c r="Q36" s="24">
        <f t="shared" si="1"/>
        <v>0</v>
      </c>
      <c r="R36" s="54" t="s">
        <v>42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44935.0</v>
      </c>
      <c r="C37" s="17" t="s">
        <v>839</v>
      </c>
      <c r="D37" s="18">
        <v>51017.0</v>
      </c>
      <c r="E37" s="19" t="s">
        <v>349</v>
      </c>
      <c r="F37" s="20"/>
      <c r="G37" s="20"/>
      <c r="H37" s="21">
        <v>30000.0</v>
      </c>
      <c r="I37" s="21"/>
      <c r="J37" s="21"/>
      <c r="K37" s="20"/>
      <c r="L37" s="20"/>
      <c r="M37" s="20"/>
      <c r="N37" s="20"/>
      <c r="O37" s="20"/>
      <c r="P37" s="23">
        <v>30000.0</v>
      </c>
      <c r="Q37" s="24">
        <f t="shared" si="1"/>
        <v>0</v>
      </c>
      <c r="R37" s="54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44935.0</v>
      </c>
      <c r="C38" s="17" t="s">
        <v>840</v>
      </c>
      <c r="D38" s="18">
        <v>54226.0</v>
      </c>
      <c r="E38" s="19" t="s">
        <v>208</v>
      </c>
      <c r="F38" s="20"/>
      <c r="G38" s="20"/>
      <c r="H38" s="20"/>
      <c r="I38" s="21">
        <v>15000.0</v>
      </c>
      <c r="J38" s="21"/>
      <c r="K38" s="20"/>
      <c r="L38" s="20"/>
      <c r="M38" s="20"/>
      <c r="N38" s="20"/>
      <c r="O38" s="20"/>
      <c r="P38" s="23">
        <v>15000.0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44935.0</v>
      </c>
      <c r="C39" s="17" t="s">
        <v>841</v>
      </c>
      <c r="D39" s="18">
        <v>22341.0</v>
      </c>
      <c r="E39" s="19" t="s">
        <v>566</v>
      </c>
      <c r="F39" s="20"/>
      <c r="G39" s="20"/>
      <c r="H39" s="20"/>
      <c r="I39" s="21">
        <v>850.0</v>
      </c>
      <c r="J39" s="21"/>
      <c r="K39" s="20"/>
      <c r="L39" s="20"/>
      <c r="M39" s="20"/>
      <c r="N39" s="20"/>
      <c r="O39" s="20"/>
      <c r="P39" s="23">
        <v>850.0</v>
      </c>
      <c r="Q39" s="24">
        <f t="shared" si="1"/>
        <v>0</v>
      </c>
      <c r="R39" s="54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44935.0</v>
      </c>
      <c r="C40" s="17" t="s">
        <v>842</v>
      </c>
      <c r="D40" s="18">
        <v>36555.0</v>
      </c>
      <c r="E40" s="19" t="s">
        <v>812</v>
      </c>
      <c r="F40" s="20"/>
      <c r="G40" s="20"/>
      <c r="H40" s="20"/>
      <c r="I40" s="21"/>
      <c r="J40" s="21"/>
      <c r="K40" s="21">
        <v>3200.0</v>
      </c>
      <c r="L40" s="20"/>
      <c r="M40" s="20"/>
      <c r="N40" s="20"/>
      <c r="O40" s="20"/>
      <c r="P40" s="23">
        <v>3200.0</v>
      </c>
      <c r="Q40" s="24">
        <f t="shared" si="1"/>
        <v>0</v>
      </c>
      <c r="R40" s="54" t="s">
        <v>27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44935.0</v>
      </c>
      <c r="C41" s="17" t="s">
        <v>843</v>
      </c>
      <c r="D41" s="18">
        <v>51876.0</v>
      </c>
      <c r="E41" s="19" t="s">
        <v>369</v>
      </c>
      <c r="F41" s="20"/>
      <c r="G41" s="20"/>
      <c r="H41" s="20"/>
      <c r="I41" s="21">
        <v>8690.0</v>
      </c>
      <c r="J41" s="21"/>
      <c r="K41" s="20"/>
      <c r="L41" s="20"/>
      <c r="M41" s="20"/>
      <c r="N41" s="20"/>
      <c r="O41" s="20"/>
      <c r="P41" s="23">
        <v>8690.0</v>
      </c>
      <c r="Q41" s="24">
        <f t="shared" si="1"/>
        <v>0</v>
      </c>
      <c r="R41" s="54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44935.0</v>
      </c>
      <c r="C42" s="17" t="s">
        <v>844</v>
      </c>
      <c r="D42" s="18">
        <v>52032.0</v>
      </c>
      <c r="E42" s="19" t="s">
        <v>54</v>
      </c>
      <c r="F42" s="20"/>
      <c r="G42" s="20"/>
      <c r="H42" s="20"/>
      <c r="I42" s="21">
        <v>5150.0</v>
      </c>
      <c r="J42" s="21"/>
      <c r="K42" s="20"/>
      <c r="L42" s="20"/>
      <c r="M42" s="20"/>
      <c r="N42" s="20"/>
      <c r="O42" s="20"/>
      <c r="P42" s="23">
        <v>5150.0</v>
      </c>
      <c r="Q42" s="24">
        <f t="shared" si="1"/>
        <v>0</v>
      </c>
      <c r="R42" s="54" t="s">
        <v>55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44935.0</v>
      </c>
      <c r="C43" s="17" t="s">
        <v>845</v>
      </c>
      <c r="D43" s="18">
        <v>46927.0</v>
      </c>
      <c r="E43" s="19" t="s">
        <v>846</v>
      </c>
      <c r="F43" s="20"/>
      <c r="G43" s="20"/>
      <c r="H43" s="20"/>
      <c r="I43" s="21">
        <v>6900.0</v>
      </c>
      <c r="J43" s="21"/>
      <c r="K43" s="21"/>
      <c r="L43" s="20"/>
      <c r="M43" s="20"/>
      <c r="N43" s="20"/>
      <c r="O43" s="20"/>
      <c r="P43" s="23">
        <v>6900.0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44935.0</v>
      </c>
      <c r="C44" s="17" t="s">
        <v>847</v>
      </c>
      <c r="D44" s="18">
        <v>53283.0</v>
      </c>
      <c r="E44" s="19" t="s">
        <v>84</v>
      </c>
      <c r="F44" s="20"/>
      <c r="G44" s="20"/>
      <c r="H44" s="21"/>
      <c r="I44" s="21">
        <v>2700.0</v>
      </c>
      <c r="J44" s="21"/>
      <c r="K44" s="20"/>
      <c r="L44" s="20"/>
      <c r="M44" s="20"/>
      <c r="N44" s="20"/>
      <c r="O44" s="20"/>
      <c r="P44" s="23">
        <v>2700.0</v>
      </c>
      <c r="Q44" s="24">
        <f t="shared" si="1"/>
        <v>0</v>
      </c>
      <c r="R44" s="54" t="s">
        <v>55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44935.0</v>
      </c>
      <c r="C45" s="17" t="s">
        <v>848</v>
      </c>
      <c r="D45" s="18">
        <v>75202.0</v>
      </c>
      <c r="E45" s="19" t="s">
        <v>849</v>
      </c>
      <c r="F45" s="21"/>
      <c r="G45" s="20"/>
      <c r="H45" s="20"/>
      <c r="I45" s="21">
        <v>500.0</v>
      </c>
      <c r="J45" s="22"/>
      <c r="K45" s="20"/>
      <c r="L45" s="20"/>
      <c r="M45" s="20"/>
      <c r="N45" s="20"/>
      <c r="O45" s="20"/>
      <c r="P45" s="23">
        <v>500.0</v>
      </c>
      <c r="Q45" s="24">
        <f t="shared" si="1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44935.0</v>
      </c>
      <c r="C46" s="17" t="s">
        <v>850</v>
      </c>
      <c r="D46" s="18">
        <v>75224.0</v>
      </c>
      <c r="E46" s="19" t="s">
        <v>851</v>
      </c>
      <c r="F46" s="20"/>
      <c r="G46" s="20"/>
      <c r="H46" s="21"/>
      <c r="I46" s="21">
        <v>500.0</v>
      </c>
      <c r="J46" s="21"/>
      <c r="K46" s="20"/>
      <c r="L46" s="20"/>
      <c r="M46" s="20"/>
      <c r="N46" s="20"/>
      <c r="O46" s="20"/>
      <c r="P46" s="23">
        <v>500.0</v>
      </c>
      <c r="Q46" s="24">
        <f t="shared" si="1"/>
        <v>0</v>
      </c>
      <c r="R46" s="54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44935.0</v>
      </c>
      <c r="C47" s="17" t="s">
        <v>852</v>
      </c>
      <c r="D47" s="18">
        <v>74614.0</v>
      </c>
      <c r="E47" s="19" t="s">
        <v>853</v>
      </c>
      <c r="F47" s="20"/>
      <c r="G47" s="20"/>
      <c r="H47" s="20"/>
      <c r="I47" s="21">
        <v>500.0</v>
      </c>
      <c r="J47" s="21"/>
      <c r="K47" s="20"/>
      <c r="L47" s="20"/>
      <c r="M47" s="20"/>
      <c r="N47" s="20"/>
      <c r="O47" s="20"/>
      <c r="P47" s="23">
        <v>500.0</v>
      </c>
      <c r="Q47" s="24">
        <f t="shared" si="1"/>
        <v>0</v>
      </c>
      <c r="R47" s="54" t="s">
        <v>27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44935.0</v>
      </c>
      <c r="C48" s="17" t="s">
        <v>854</v>
      </c>
      <c r="D48" s="18">
        <v>10744.0</v>
      </c>
      <c r="E48" s="19" t="s">
        <v>401</v>
      </c>
      <c r="F48" s="21"/>
      <c r="G48" s="20"/>
      <c r="H48" s="20"/>
      <c r="I48" s="21">
        <v>2650.0</v>
      </c>
      <c r="J48" s="20"/>
      <c r="K48" s="20"/>
      <c r="L48" s="20"/>
      <c r="M48" s="20"/>
      <c r="N48" s="20"/>
      <c r="O48" s="20"/>
      <c r="P48" s="23">
        <v>2650.0</v>
      </c>
      <c r="Q48" s="24">
        <f t="shared" si="1"/>
        <v>0</v>
      </c>
      <c r="R48" s="54" t="s">
        <v>55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44935.0</v>
      </c>
      <c r="C49" s="17" t="s">
        <v>855</v>
      </c>
      <c r="D49" s="18">
        <v>53249.0</v>
      </c>
      <c r="E49" s="19" t="s">
        <v>61</v>
      </c>
      <c r="F49" s="20"/>
      <c r="G49" s="20"/>
      <c r="H49" s="20"/>
      <c r="I49" s="21"/>
      <c r="J49" s="29">
        <v>15000.0</v>
      </c>
      <c r="K49" s="20"/>
      <c r="L49" s="20"/>
      <c r="M49" s="20"/>
      <c r="N49" s="20"/>
      <c r="O49" s="20"/>
      <c r="P49" s="23">
        <v>15000.0</v>
      </c>
      <c r="Q49" s="24">
        <f t="shared" si="1"/>
        <v>0</v>
      </c>
      <c r="R49" s="54" t="s">
        <v>27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44935.0</v>
      </c>
      <c r="C50" s="17" t="s">
        <v>856</v>
      </c>
      <c r="D50" s="18">
        <v>54226.0</v>
      </c>
      <c r="E50" s="19" t="s">
        <v>208</v>
      </c>
      <c r="F50" s="20"/>
      <c r="G50" s="20"/>
      <c r="H50" s="20"/>
      <c r="I50" s="21">
        <v>15000.0</v>
      </c>
      <c r="J50" s="20"/>
      <c r="K50" s="20"/>
      <c r="L50" s="20"/>
      <c r="M50" s="20"/>
      <c r="N50" s="21"/>
      <c r="O50" s="20"/>
      <c r="P50" s="23">
        <v>15000.0</v>
      </c>
      <c r="Q50" s="24">
        <f t="shared" si="1"/>
        <v>0</v>
      </c>
      <c r="R50" s="54" t="s">
        <v>55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44935.0</v>
      </c>
      <c r="C51" s="17" t="s">
        <v>857</v>
      </c>
      <c r="D51" s="18">
        <v>14329.0</v>
      </c>
      <c r="E51" s="19" t="s">
        <v>719</v>
      </c>
      <c r="F51" s="20"/>
      <c r="G51" s="20"/>
      <c r="H51" s="20"/>
      <c r="I51" s="21">
        <v>1250.0</v>
      </c>
      <c r="J51" s="21"/>
      <c r="K51" s="20"/>
      <c r="L51" s="20"/>
      <c r="M51" s="20"/>
      <c r="N51" s="20"/>
      <c r="O51" s="20"/>
      <c r="P51" s="23">
        <v>1250.0</v>
      </c>
      <c r="Q51" s="24">
        <f t="shared" si="1"/>
        <v>0</v>
      </c>
      <c r="R51" s="54" t="s">
        <v>106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44935.0</v>
      </c>
      <c r="C52" s="17" t="s">
        <v>858</v>
      </c>
      <c r="D52" s="18">
        <v>47520.0</v>
      </c>
      <c r="E52" s="19" t="s">
        <v>859</v>
      </c>
      <c r="F52" s="20"/>
      <c r="G52" s="20"/>
      <c r="H52" s="20"/>
      <c r="I52" s="21"/>
      <c r="J52" s="29">
        <v>8000.0</v>
      </c>
      <c r="K52" s="20"/>
      <c r="L52" s="20"/>
      <c r="M52" s="20"/>
      <c r="N52" s="20"/>
      <c r="O52" s="20"/>
      <c r="P52" s="23">
        <v>8000.0</v>
      </c>
      <c r="Q52" s="24">
        <f t="shared" si="1"/>
        <v>0</v>
      </c>
      <c r="R52" s="54" t="s">
        <v>27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44935.0</v>
      </c>
      <c r="C53" s="17" t="s">
        <v>860</v>
      </c>
      <c r="D53" s="18">
        <v>75384.0</v>
      </c>
      <c r="E53" s="19" t="s">
        <v>861</v>
      </c>
      <c r="F53" s="20"/>
      <c r="G53" s="20"/>
      <c r="H53" s="20"/>
      <c r="I53" s="21"/>
      <c r="J53" s="29">
        <v>27000.0</v>
      </c>
      <c r="K53" s="20"/>
      <c r="L53" s="20"/>
      <c r="M53" s="20"/>
      <c r="N53" s="20"/>
      <c r="O53" s="20"/>
      <c r="P53" s="23">
        <v>27000.0</v>
      </c>
      <c r="Q53" s="24">
        <f t="shared" si="1"/>
        <v>0</v>
      </c>
      <c r="R53" s="54" t="s">
        <v>27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44935.0</v>
      </c>
      <c r="C54" s="17" t="s">
        <v>862</v>
      </c>
      <c r="D54" s="18">
        <v>41669.0</v>
      </c>
      <c r="E54" s="19" t="s">
        <v>863</v>
      </c>
      <c r="F54" s="20"/>
      <c r="G54" s="20"/>
      <c r="H54" s="20"/>
      <c r="I54" s="21"/>
      <c r="J54" s="29">
        <v>5000.0</v>
      </c>
      <c r="K54" s="20"/>
      <c r="L54" s="20"/>
      <c r="M54" s="20"/>
      <c r="N54" s="20"/>
      <c r="O54" s="20"/>
      <c r="P54" s="23">
        <v>5000.0</v>
      </c>
      <c r="Q54" s="24">
        <f t="shared" si="1"/>
        <v>0</v>
      </c>
      <c r="R54" s="54" t="s">
        <v>27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44935.0</v>
      </c>
      <c r="C55" s="17" t="s">
        <v>864</v>
      </c>
      <c r="D55" s="18">
        <v>75385.0</v>
      </c>
      <c r="E55" s="19" t="s">
        <v>865</v>
      </c>
      <c r="F55" s="21"/>
      <c r="G55" s="21"/>
      <c r="H55" s="20"/>
      <c r="I55" s="21"/>
      <c r="J55" s="21">
        <v>300.0</v>
      </c>
      <c r="K55" s="20"/>
      <c r="L55" s="20"/>
      <c r="M55" s="20"/>
      <c r="N55" s="20"/>
      <c r="O55" s="20"/>
      <c r="P55" s="23">
        <v>300.0</v>
      </c>
      <c r="Q55" s="24">
        <f t="shared" si="1"/>
        <v>0</v>
      </c>
      <c r="R55" s="54" t="s">
        <v>27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44935.0</v>
      </c>
      <c r="C56" s="17" t="s">
        <v>866</v>
      </c>
      <c r="D56" s="18">
        <v>13209.0</v>
      </c>
      <c r="E56" s="19" t="s">
        <v>867</v>
      </c>
      <c r="F56" s="21"/>
      <c r="G56" s="20"/>
      <c r="H56" s="20"/>
      <c r="I56" s="21">
        <v>3600.0</v>
      </c>
      <c r="J56" s="29"/>
      <c r="K56" s="20"/>
      <c r="L56" s="20"/>
      <c r="M56" s="20"/>
      <c r="N56" s="20"/>
      <c r="O56" s="20"/>
      <c r="P56" s="23">
        <v>3600.0</v>
      </c>
      <c r="Q56" s="24">
        <f t="shared" si="1"/>
        <v>0</v>
      </c>
      <c r="R56" s="54" t="s">
        <v>27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44935.0</v>
      </c>
      <c r="C57" s="17" t="s">
        <v>868</v>
      </c>
      <c r="D57" s="18">
        <v>21384.0</v>
      </c>
      <c r="E57" s="19" t="s">
        <v>869</v>
      </c>
      <c r="F57" s="20"/>
      <c r="G57" s="20"/>
      <c r="H57" s="20"/>
      <c r="I57" s="21"/>
      <c r="J57" s="21"/>
      <c r="K57" s="21">
        <v>1675.0</v>
      </c>
      <c r="L57" s="20"/>
      <c r="M57" s="20"/>
      <c r="N57" s="20"/>
      <c r="O57" s="20"/>
      <c r="P57" s="23">
        <v>1675.0</v>
      </c>
      <c r="Q57" s="24">
        <f t="shared" si="1"/>
        <v>0</v>
      </c>
      <c r="R57" s="54" t="s">
        <v>106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44935.0</v>
      </c>
      <c r="C58" s="17" t="s">
        <v>870</v>
      </c>
      <c r="D58" s="18">
        <v>14329.0</v>
      </c>
      <c r="E58" s="19" t="s">
        <v>719</v>
      </c>
      <c r="F58" s="20"/>
      <c r="G58" s="20"/>
      <c r="H58" s="20"/>
      <c r="I58" s="21">
        <v>350.0</v>
      </c>
      <c r="J58" s="21"/>
      <c r="K58" s="22"/>
      <c r="L58" s="20"/>
      <c r="M58" s="20"/>
      <c r="N58" s="21"/>
      <c r="O58" s="20"/>
      <c r="P58" s="23">
        <v>350.0</v>
      </c>
      <c r="Q58" s="24">
        <f t="shared" si="1"/>
        <v>0</v>
      </c>
      <c r="R58" s="54" t="s">
        <v>55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44935.0</v>
      </c>
      <c r="C59" s="17" t="s">
        <v>871</v>
      </c>
      <c r="D59" s="18">
        <v>53249.0</v>
      </c>
      <c r="E59" s="19" t="s">
        <v>61</v>
      </c>
      <c r="F59" s="21">
        <v>100.0</v>
      </c>
      <c r="G59" s="20"/>
      <c r="H59" s="20"/>
      <c r="I59" s="21"/>
      <c r="J59" s="21"/>
      <c r="K59" s="20"/>
      <c r="L59" s="20"/>
      <c r="M59" s="20"/>
      <c r="N59" s="20"/>
      <c r="O59" s="20"/>
      <c r="P59" s="23">
        <v>100.0</v>
      </c>
      <c r="Q59" s="24">
        <f t="shared" si="1"/>
        <v>0</v>
      </c>
      <c r="R59" s="54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44935.0</v>
      </c>
      <c r="C60" s="17" t="s">
        <v>872</v>
      </c>
      <c r="D60" s="18">
        <v>75388.0</v>
      </c>
      <c r="E60" s="19" t="s">
        <v>873</v>
      </c>
      <c r="F60" s="21"/>
      <c r="G60" s="20"/>
      <c r="H60" s="20"/>
      <c r="I60" s="21">
        <v>300.0</v>
      </c>
      <c r="J60" s="21"/>
      <c r="K60" s="20"/>
      <c r="L60" s="20"/>
      <c r="M60" s="20"/>
      <c r="N60" s="20"/>
      <c r="O60" s="20"/>
      <c r="P60" s="23">
        <v>300.0</v>
      </c>
      <c r="Q60" s="24">
        <f t="shared" si="1"/>
        <v>0</v>
      </c>
      <c r="R60" s="54" t="s">
        <v>106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44935.0</v>
      </c>
      <c r="C61" s="17" t="s">
        <v>874</v>
      </c>
      <c r="D61" s="18">
        <v>75389.0</v>
      </c>
      <c r="E61" s="19" t="s">
        <v>875</v>
      </c>
      <c r="F61" s="20"/>
      <c r="G61" s="20"/>
      <c r="H61" s="20"/>
      <c r="I61" s="21">
        <v>300.0</v>
      </c>
      <c r="J61" s="21"/>
      <c r="K61" s="21"/>
      <c r="L61" s="20"/>
      <c r="M61" s="20"/>
      <c r="N61" s="20"/>
      <c r="O61" s="20"/>
      <c r="P61" s="23">
        <v>300.0</v>
      </c>
      <c r="Q61" s="24">
        <f t="shared" si="1"/>
        <v>0</v>
      </c>
      <c r="R61" s="54" t="s">
        <v>876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44935.0</v>
      </c>
      <c r="C62" s="17" t="s">
        <v>877</v>
      </c>
      <c r="D62" s="18">
        <v>55448.0</v>
      </c>
      <c r="E62" s="19" t="s">
        <v>221</v>
      </c>
      <c r="F62" s="20"/>
      <c r="G62" s="21"/>
      <c r="H62" s="20"/>
      <c r="I62" s="21">
        <v>10000.0</v>
      </c>
      <c r="J62" s="21"/>
      <c r="K62" s="21"/>
      <c r="L62" s="20"/>
      <c r="M62" s="20"/>
      <c r="N62" s="20"/>
      <c r="O62" s="20"/>
      <c r="P62" s="23">
        <v>10000.0</v>
      </c>
      <c r="Q62" s="24">
        <f t="shared" si="1"/>
        <v>0</v>
      </c>
      <c r="R62" s="54" t="s">
        <v>27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44935.0</v>
      </c>
      <c r="C63" s="17" t="s">
        <v>878</v>
      </c>
      <c r="D63" s="18">
        <v>57991.0</v>
      </c>
      <c r="E63" s="19" t="s">
        <v>879</v>
      </c>
      <c r="F63" s="20"/>
      <c r="G63" s="21"/>
      <c r="H63" s="20"/>
      <c r="I63" s="21">
        <v>150.0</v>
      </c>
      <c r="J63" s="20"/>
      <c r="K63" s="20"/>
      <c r="L63" s="20"/>
      <c r="M63" s="20"/>
      <c r="N63" s="20"/>
      <c r="O63" s="20"/>
      <c r="P63" s="23">
        <v>150.0</v>
      </c>
      <c r="Q63" s="24">
        <f t="shared" si="1"/>
        <v>0</v>
      </c>
      <c r="R63" s="54" t="s">
        <v>27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44935.0</v>
      </c>
      <c r="C64" s="17" t="s">
        <v>880</v>
      </c>
      <c r="D64" s="18">
        <v>19122.0</v>
      </c>
      <c r="E64" s="19" t="s">
        <v>881</v>
      </c>
      <c r="F64" s="20"/>
      <c r="G64" s="20"/>
      <c r="H64" s="20"/>
      <c r="I64" s="21">
        <v>1250.0</v>
      </c>
      <c r="J64" s="20"/>
      <c r="K64" s="22"/>
      <c r="L64" s="20"/>
      <c r="M64" s="20"/>
      <c r="N64" s="20"/>
      <c r="O64" s="20"/>
      <c r="P64" s="23">
        <v>1250.0</v>
      </c>
      <c r="Q64" s="24">
        <f t="shared" si="1"/>
        <v>0</v>
      </c>
      <c r="R64" s="54" t="s">
        <v>27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44935.0</v>
      </c>
      <c r="C65" s="17" t="s">
        <v>882</v>
      </c>
      <c r="D65" s="18">
        <v>10701.0</v>
      </c>
      <c r="E65" s="19" t="s">
        <v>883</v>
      </c>
      <c r="F65" s="21"/>
      <c r="G65" s="22"/>
      <c r="H65" s="20"/>
      <c r="I65" s="21">
        <v>1400.0</v>
      </c>
      <c r="J65" s="20"/>
      <c r="K65" s="21"/>
      <c r="L65" s="20"/>
      <c r="M65" s="20"/>
      <c r="N65" s="21"/>
      <c r="O65" s="20"/>
      <c r="P65" s="23">
        <v>1400.0</v>
      </c>
      <c r="Q65" s="24">
        <f t="shared" si="1"/>
        <v>0</v>
      </c>
      <c r="R65" s="54" t="s">
        <v>106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44935.0</v>
      </c>
      <c r="C66" s="17" t="s">
        <v>884</v>
      </c>
      <c r="D66" s="18">
        <v>57191.0</v>
      </c>
      <c r="E66" s="19" t="s">
        <v>885</v>
      </c>
      <c r="F66" s="20"/>
      <c r="G66" s="20"/>
      <c r="H66" s="20"/>
      <c r="I66" s="21">
        <v>500.0</v>
      </c>
      <c r="J66" s="21"/>
      <c r="K66" s="20"/>
      <c r="L66" s="20"/>
      <c r="M66" s="20"/>
      <c r="N66" s="29"/>
      <c r="O66" s="20"/>
      <c r="P66" s="23">
        <v>500.0</v>
      </c>
      <c r="Q66" s="24">
        <f t="shared" si="1"/>
        <v>0</v>
      </c>
      <c r="R66" s="54" t="s">
        <v>106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44935.0</v>
      </c>
      <c r="C67" s="17" t="s">
        <v>886</v>
      </c>
      <c r="D67" s="18">
        <v>10281.0</v>
      </c>
      <c r="E67" s="19" t="s">
        <v>887</v>
      </c>
      <c r="F67" s="20"/>
      <c r="G67" s="20"/>
      <c r="H67" s="20"/>
      <c r="I67" s="21">
        <v>500.0</v>
      </c>
      <c r="J67" s="20"/>
      <c r="K67" s="20"/>
      <c r="L67" s="20"/>
      <c r="M67" s="20"/>
      <c r="N67" s="20"/>
      <c r="O67" s="20"/>
      <c r="P67" s="23">
        <v>500.0</v>
      </c>
      <c r="Q67" s="24">
        <f t="shared" si="1"/>
        <v>0</v>
      </c>
      <c r="R67" s="54" t="s">
        <v>27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44935.0</v>
      </c>
      <c r="C68" s="17" t="s">
        <v>888</v>
      </c>
      <c r="D68" s="18">
        <v>75390.0</v>
      </c>
      <c r="E68" s="19" t="s">
        <v>889</v>
      </c>
      <c r="F68" s="20"/>
      <c r="G68" s="20"/>
      <c r="H68" s="20"/>
      <c r="I68" s="21">
        <v>500.0</v>
      </c>
      <c r="J68" s="20"/>
      <c r="K68" s="20"/>
      <c r="L68" s="20"/>
      <c r="M68" s="20"/>
      <c r="N68" s="20"/>
      <c r="O68" s="20"/>
      <c r="P68" s="23">
        <v>500.0</v>
      </c>
      <c r="Q68" s="24">
        <f t="shared" si="1"/>
        <v>0</v>
      </c>
      <c r="R68" s="54" t="s">
        <v>106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44934.0</v>
      </c>
      <c r="C69" s="17" t="s">
        <v>890</v>
      </c>
      <c r="D69" s="18">
        <v>50436.0</v>
      </c>
      <c r="E69" s="19" t="s">
        <v>134</v>
      </c>
      <c r="F69" s="21"/>
      <c r="G69" s="21"/>
      <c r="H69" s="20"/>
      <c r="I69" s="21">
        <v>0.0</v>
      </c>
      <c r="J69" s="22"/>
      <c r="K69" s="20"/>
      <c r="L69" s="20"/>
      <c r="M69" s="20"/>
      <c r="N69" s="20"/>
      <c r="O69" s="20"/>
      <c r="P69" s="23">
        <v>3200.0</v>
      </c>
      <c r="Q69" s="24">
        <f t="shared" si="1"/>
        <v>-3200</v>
      </c>
      <c r="R69" s="54"/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44935.0</v>
      </c>
      <c r="C70" s="17" t="s">
        <v>891</v>
      </c>
      <c r="D70" s="18">
        <v>53495.0</v>
      </c>
      <c r="E70" s="19" t="s">
        <v>57</v>
      </c>
      <c r="F70" s="21"/>
      <c r="G70" s="21"/>
      <c r="H70" s="20"/>
      <c r="I70" s="21"/>
      <c r="J70" s="29"/>
      <c r="K70" s="20"/>
      <c r="L70" s="20"/>
      <c r="M70" s="20"/>
      <c r="N70" s="20"/>
      <c r="O70" s="21">
        <v>2400.0</v>
      </c>
      <c r="P70" s="23">
        <v>2400.0</v>
      </c>
      <c r="Q70" s="24">
        <f t="shared" si="1"/>
        <v>0</v>
      </c>
      <c r="R70" s="54"/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44935.0</v>
      </c>
      <c r="C71" s="17" t="s">
        <v>892</v>
      </c>
      <c r="D71" s="18">
        <v>21828.0</v>
      </c>
      <c r="E71" s="19" t="s">
        <v>314</v>
      </c>
      <c r="F71" s="21"/>
      <c r="G71" s="22"/>
      <c r="H71" s="21"/>
      <c r="I71" s="21"/>
      <c r="J71" s="21"/>
      <c r="K71" s="21">
        <v>3650.0</v>
      </c>
      <c r="L71" s="20"/>
      <c r="M71" s="20"/>
      <c r="N71" s="21"/>
      <c r="O71" s="20"/>
      <c r="P71" s="23">
        <v>3650.0</v>
      </c>
      <c r="Q71" s="24">
        <f t="shared" si="1"/>
        <v>0</v>
      </c>
      <c r="R71" s="54"/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44935.0</v>
      </c>
      <c r="C72" s="17" t="s">
        <v>893</v>
      </c>
      <c r="D72" s="18">
        <v>52215.0</v>
      </c>
      <c r="E72" s="19" t="s">
        <v>472</v>
      </c>
      <c r="F72" s="20"/>
      <c r="G72" s="20"/>
      <c r="H72" s="21">
        <v>550.0</v>
      </c>
      <c r="I72" s="21"/>
      <c r="J72" s="29"/>
      <c r="K72" s="20"/>
      <c r="L72" s="20"/>
      <c r="M72" s="20"/>
      <c r="N72" s="21"/>
      <c r="O72" s="20"/>
      <c r="P72" s="23">
        <v>550.0</v>
      </c>
      <c r="Q72" s="24">
        <f t="shared" si="1"/>
        <v>0</v>
      </c>
      <c r="R72" s="54"/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44935.0</v>
      </c>
      <c r="C73" s="17" t="s">
        <v>894</v>
      </c>
      <c r="D73" s="18">
        <v>36903.0</v>
      </c>
      <c r="E73" s="19" t="s">
        <v>815</v>
      </c>
      <c r="F73" s="20"/>
      <c r="G73" s="20"/>
      <c r="H73" s="20"/>
      <c r="I73" s="21"/>
      <c r="J73" s="21"/>
      <c r="K73" s="20"/>
      <c r="L73" s="20"/>
      <c r="M73" s="20"/>
      <c r="N73" s="20"/>
      <c r="O73" s="21">
        <v>4400.0</v>
      </c>
      <c r="P73" s="23">
        <v>4400.0</v>
      </c>
      <c r="Q73" s="24">
        <f t="shared" si="1"/>
        <v>0</v>
      </c>
      <c r="R73" s="49"/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44935.0</v>
      </c>
      <c r="C74" s="17" t="s">
        <v>895</v>
      </c>
      <c r="D74" s="18">
        <v>31927.0</v>
      </c>
      <c r="E74" s="19" t="s">
        <v>546</v>
      </c>
      <c r="F74" s="20"/>
      <c r="G74" s="20"/>
      <c r="H74" s="21"/>
      <c r="I74" s="21"/>
      <c r="J74" s="21"/>
      <c r="K74" s="21">
        <v>465.0</v>
      </c>
      <c r="L74" s="20"/>
      <c r="M74" s="20"/>
      <c r="N74" s="20"/>
      <c r="O74" s="21">
        <v>735.0</v>
      </c>
      <c r="P74" s="23">
        <v>1200.0</v>
      </c>
      <c r="Q74" s="24">
        <f t="shared" si="1"/>
        <v>0</v>
      </c>
      <c r="R74" s="49"/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44935.0</v>
      </c>
      <c r="C75" s="17" t="s">
        <v>896</v>
      </c>
      <c r="D75" s="18">
        <v>46927.0</v>
      </c>
      <c r="E75" s="19" t="s">
        <v>846</v>
      </c>
      <c r="F75" s="20"/>
      <c r="G75" s="20"/>
      <c r="H75" s="20"/>
      <c r="I75" s="21"/>
      <c r="J75" s="20"/>
      <c r="K75" s="20"/>
      <c r="L75" s="20"/>
      <c r="M75" s="20"/>
      <c r="N75" s="21"/>
      <c r="O75" s="21">
        <v>2400.0</v>
      </c>
      <c r="P75" s="23">
        <v>2400.0</v>
      </c>
      <c r="Q75" s="24">
        <f t="shared" si="1"/>
        <v>0</v>
      </c>
      <c r="R75" s="49"/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44935.0</v>
      </c>
      <c r="C76" s="17" t="s">
        <v>897</v>
      </c>
      <c r="D76" s="18">
        <v>54764.0</v>
      </c>
      <c r="E76" s="19" t="s">
        <v>898</v>
      </c>
      <c r="F76" s="20"/>
      <c r="G76" s="20"/>
      <c r="H76" s="20"/>
      <c r="I76" s="21"/>
      <c r="J76" s="29"/>
      <c r="K76" s="20"/>
      <c r="L76" s="20"/>
      <c r="M76" s="20"/>
      <c r="N76" s="20"/>
      <c r="O76" s="21">
        <v>1600.0</v>
      </c>
      <c r="P76" s="23">
        <v>1600.0</v>
      </c>
      <c r="Q76" s="24">
        <f t="shared" si="1"/>
        <v>0</v>
      </c>
      <c r="R76" s="49"/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16">
        <v>44935.0</v>
      </c>
      <c r="C77" s="17" t="s">
        <v>899</v>
      </c>
      <c r="D77" s="18">
        <v>74468.0</v>
      </c>
      <c r="E77" s="19" t="s">
        <v>900</v>
      </c>
      <c r="F77" s="20"/>
      <c r="G77" s="20"/>
      <c r="H77" s="20"/>
      <c r="I77" s="21"/>
      <c r="J77" s="21"/>
      <c r="K77" s="29">
        <v>1090.0</v>
      </c>
      <c r="L77" s="20"/>
      <c r="M77" s="20"/>
      <c r="N77" s="20"/>
      <c r="O77" s="21"/>
      <c r="P77" s="23">
        <v>1090.0</v>
      </c>
      <c r="Q77" s="24">
        <f t="shared" si="1"/>
        <v>0</v>
      </c>
      <c r="R77" s="49"/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16">
        <v>44935.0</v>
      </c>
      <c r="C78" s="17" t="s">
        <v>901</v>
      </c>
      <c r="D78" s="18">
        <v>14343.0</v>
      </c>
      <c r="E78" s="19" t="s">
        <v>902</v>
      </c>
      <c r="F78" s="20"/>
      <c r="G78" s="20"/>
      <c r="H78" s="20"/>
      <c r="I78" s="21"/>
      <c r="J78" s="20"/>
      <c r="K78" s="21"/>
      <c r="L78" s="20"/>
      <c r="M78" s="20"/>
      <c r="N78" s="20"/>
      <c r="O78" s="21">
        <v>1200.0</v>
      </c>
      <c r="P78" s="23">
        <v>1200.0</v>
      </c>
      <c r="Q78" s="24">
        <f t="shared" si="1"/>
        <v>0</v>
      </c>
      <c r="R78" s="49"/>
      <c r="S78" s="26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16">
        <v>44935.0</v>
      </c>
      <c r="C79" s="17" t="s">
        <v>903</v>
      </c>
      <c r="D79" s="18">
        <v>14358.0</v>
      </c>
      <c r="E79" s="19" t="s">
        <v>904</v>
      </c>
      <c r="F79" s="20"/>
      <c r="G79" s="20"/>
      <c r="H79" s="20"/>
      <c r="I79" s="21"/>
      <c r="J79" s="21"/>
      <c r="K79" s="21"/>
      <c r="L79" s="20"/>
      <c r="M79" s="20"/>
      <c r="N79" s="20"/>
      <c r="O79" s="21">
        <v>1200.0</v>
      </c>
      <c r="P79" s="23">
        <v>1200.0</v>
      </c>
      <c r="Q79" s="24">
        <f t="shared" si="1"/>
        <v>0</v>
      </c>
      <c r="R79" s="49"/>
      <c r="S79" s="26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16">
        <v>44935.0</v>
      </c>
      <c r="C80" s="17" t="s">
        <v>905</v>
      </c>
      <c r="D80" s="18">
        <v>49918.0</v>
      </c>
      <c r="E80" s="19" t="s">
        <v>318</v>
      </c>
      <c r="F80" s="20"/>
      <c r="G80" s="20"/>
      <c r="H80" s="21">
        <v>6000.0</v>
      </c>
      <c r="I80" s="21"/>
      <c r="J80" s="21"/>
      <c r="K80" s="20"/>
      <c r="L80" s="20"/>
      <c r="M80" s="20"/>
      <c r="N80" s="20"/>
      <c r="O80" s="21"/>
      <c r="P80" s="23">
        <v>6000.0</v>
      </c>
      <c r="Q80" s="24">
        <f t="shared" si="1"/>
        <v>0</v>
      </c>
      <c r="R80" s="49"/>
      <c r="S80" s="26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16">
        <v>44935.0</v>
      </c>
      <c r="C81" s="17" t="s">
        <v>906</v>
      </c>
      <c r="D81" s="18">
        <v>30895.0</v>
      </c>
      <c r="E81" s="19" t="s">
        <v>278</v>
      </c>
      <c r="F81" s="20"/>
      <c r="G81" s="20"/>
      <c r="H81" s="21">
        <v>25000.0</v>
      </c>
      <c r="I81" s="21"/>
      <c r="J81" s="50"/>
      <c r="K81" s="20"/>
      <c r="L81" s="20"/>
      <c r="M81" s="20"/>
      <c r="N81" s="20"/>
      <c r="O81" s="21"/>
      <c r="P81" s="23">
        <v>25000.0</v>
      </c>
      <c r="Q81" s="24">
        <f t="shared" si="1"/>
        <v>0</v>
      </c>
      <c r="R81" s="49"/>
      <c r="S81" s="26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16">
        <v>44935.0</v>
      </c>
      <c r="C82" s="17" t="s">
        <v>907</v>
      </c>
      <c r="D82" s="18">
        <v>57991.0</v>
      </c>
      <c r="E82" s="19" t="s">
        <v>879</v>
      </c>
      <c r="F82" s="20"/>
      <c r="G82" s="20"/>
      <c r="H82" s="21"/>
      <c r="I82" s="21"/>
      <c r="J82" s="51"/>
      <c r="K82" s="20"/>
      <c r="L82" s="20"/>
      <c r="M82" s="20"/>
      <c r="N82" s="20"/>
      <c r="O82" s="21">
        <v>6180.0</v>
      </c>
      <c r="P82" s="23">
        <v>6180.0</v>
      </c>
      <c r="Q82" s="24">
        <f t="shared" si="1"/>
        <v>0</v>
      </c>
      <c r="R82" s="49"/>
      <c r="S82" s="26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15"/>
      <c r="B83" s="36"/>
      <c r="C83" s="36"/>
      <c r="D83" s="36"/>
      <c r="E83" s="36"/>
      <c r="F83" s="37">
        <f t="shared" ref="F83:Q83" si="2">SUM(F5:F82)</f>
        <v>100</v>
      </c>
      <c r="G83" s="37">
        <f t="shared" si="2"/>
        <v>0</v>
      </c>
      <c r="H83" s="37">
        <f t="shared" si="2"/>
        <v>61550</v>
      </c>
      <c r="I83" s="37">
        <f t="shared" si="2"/>
        <v>210540</v>
      </c>
      <c r="J83" s="37">
        <f t="shared" si="2"/>
        <v>125800</v>
      </c>
      <c r="K83" s="37">
        <f t="shared" si="2"/>
        <v>15080</v>
      </c>
      <c r="L83" s="37">
        <f t="shared" si="2"/>
        <v>0</v>
      </c>
      <c r="M83" s="37">
        <f t="shared" si="2"/>
        <v>0</v>
      </c>
      <c r="N83" s="37">
        <f t="shared" si="2"/>
        <v>0</v>
      </c>
      <c r="O83" s="37">
        <f t="shared" si="2"/>
        <v>20115</v>
      </c>
      <c r="P83" s="38">
        <f t="shared" si="2"/>
        <v>436385</v>
      </c>
      <c r="Q83" s="24">
        <f t="shared" si="2"/>
        <v>-3200</v>
      </c>
      <c r="R83" s="39"/>
      <c r="S83" s="26"/>
      <c r="T83" s="26"/>
      <c r="U83" s="26"/>
      <c r="V83" s="26"/>
      <c r="W83" s="26"/>
      <c r="X83" s="40"/>
      <c r="Y83" s="40"/>
      <c r="Z83" s="40"/>
      <c r="AA83" s="40"/>
      <c r="AB83" s="40"/>
      <c r="AC83" s="40"/>
      <c r="AD83" s="40"/>
    </row>
    <row r="84">
      <c r="A84" s="15"/>
      <c r="B84" s="36"/>
      <c r="C84" s="36"/>
      <c r="D84" s="36"/>
      <c r="E84" s="36"/>
      <c r="F84" s="42">
        <f>F83+G83+H83+I83+J83+K83+L83+M83+N83+O83</f>
        <v>433185</v>
      </c>
      <c r="G84" s="8"/>
      <c r="H84" s="8"/>
      <c r="I84" s="8"/>
      <c r="J84" s="8"/>
      <c r="K84" s="8"/>
      <c r="L84" s="9"/>
      <c r="M84" s="43"/>
      <c r="N84" s="43"/>
      <c r="O84" s="43"/>
      <c r="P84" s="40"/>
      <c r="Q84" s="40"/>
      <c r="R84" s="27"/>
      <c r="S84" s="26"/>
      <c r="T84" s="26"/>
      <c r="U84" s="26"/>
      <c r="V84" s="26"/>
      <c r="W84" s="26"/>
      <c r="X84" s="40"/>
      <c r="Y84" s="40"/>
      <c r="Z84" s="40"/>
      <c r="AA84" s="40"/>
      <c r="AB84" s="40"/>
      <c r="AC84" s="40"/>
      <c r="AD84" s="40"/>
    </row>
    <row r="85">
      <c r="A85" s="1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27"/>
      <c r="S85" s="27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27"/>
      <c r="S86" s="27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27"/>
      <c r="S87" s="27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27"/>
      <c r="S88" s="27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27"/>
      <c r="S89" s="27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 t="s">
        <v>159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27"/>
      <c r="S90" s="27"/>
      <c r="T90" s="27"/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27"/>
      <c r="S91" s="27"/>
      <c r="T91" s="27"/>
      <c r="U91" s="27"/>
      <c r="V91" s="27"/>
      <c r="W91" s="27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27"/>
      <c r="S92" s="27"/>
      <c r="T92" s="27"/>
      <c r="U92" s="27"/>
      <c r="V92" s="27"/>
      <c r="W92" s="27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27"/>
      <c r="S93" s="27"/>
      <c r="T93" s="27"/>
      <c r="U93" s="27"/>
      <c r="V93" s="27"/>
      <c r="W93" s="27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27"/>
      <c r="S94" s="27"/>
      <c r="T94" s="27"/>
      <c r="U94" s="27"/>
      <c r="V94" s="27"/>
      <c r="W94" s="27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27"/>
      <c r="S95" s="27"/>
      <c r="T95" s="27" t="s">
        <v>160</v>
      </c>
      <c r="U95" s="27"/>
      <c r="V95" s="27"/>
      <c r="W95" s="27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27"/>
      <c r="S96" s="27"/>
      <c r="T96" s="27"/>
      <c r="U96" s="27"/>
      <c r="V96" s="27"/>
      <c r="W96" s="27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</sheetData>
  <mergeCells count="17">
    <mergeCell ref="E2:E4"/>
    <mergeCell ref="F3:F4"/>
    <mergeCell ref="G3:H3"/>
    <mergeCell ref="I3:J3"/>
    <mergeCell ref="K3:K4"/>
    <mergeCell ref="L3:L4"/>
    <mergeCell ref="F84:L8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908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44935.0</v>
      </c>
      <c r="C5" s="17" t="s">
        <v>909</v>
      </c>
      <c r="D5" s="18">
        <v>65868.0</v>
      </c>
      <c r="E5" s="19" t="s">
        <v>522</v>
      </c>
      <c r="F5" s="20"/>
      <c r="G5" s="20"/>
      <c r="H5" s="20"/>
      <c r="I5" s="21">
        <v>500.0</v>
      </c>
      <c r="J5" s="22"/>
      <c r="K5" s="20"/>
      <c r="L5" s="20"/>
      <c r="M5" s="20"/>
      <c r="N5" s="20"/>
      <c r="O5" s="20"/>
      <c r="P5" s="23">
        <v>500.0</v>
      </c>
      <c r="Q5" s="24">
        <f t="shared" ref="Q5:Q81" si="1">F5+G5+H5+I5+J5+K5+L5+N5+O5-P5</f>
        <v>0</v>
      </c>
      <c r="R5" s="53" t="s">
        <v>106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44935.0</v>
      </c>
      <c r="C6" s="17" t="s">
        <v>910</v>
      </c>
      <c r="D6" s="18">
        <v>74509.0</v>
      </c>
      <c r="E6" s="19" t="s">
        <v>911</v>
      </c>
      <c r="F6" s="22"/>
      <c r="G6" s="20"/>
      <c r="H6" s="20"/>
      <c r="I6" s="21">
        <v>500.0</v>
      </c>
      <c r="J6" s="29"/>
      <c r="K6" s="20"/>
      <c r="L6" s="20"/>
      <c r="M6" s="20"/>
      <c r="N6" s="20"/>
      <c r="O6" s="20"/>
      <c r="P6" s="23">
        <v>500.0</v>
      </c>
      <c r="Q6" s="24">
        <f t="shared" si="1"/>
        <v>0</v>
      </c>
      <c r="R6" s="54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44935.0</v>
      </c>
      <c r="C7" s="17" t="s">
        <v>912</v>
      </c>
      <c r="D7" s="18">
        <v>10701.0</v>
      </c>
      <c r="E7" s="19" t="s">
        <v>883</v>
      </c>
      <c r="F7" s="20"/>
      <c r="G7" s="22"/>
      <c r="H7" s="20"/>
      <c r="I7" s="21">
        <v>0.0</v>
      </c>
      <c r="J7" s="21"/>
      <c r="K7" s="21"/>
      <c r="L7" s="20"/>
      <c r="M7" s="20"/>
      <c r="N7" s="20"/>
      <c r="O7" s="20"/>
      <c r="P7" s="23">
        <v>1400.0</v>
      </c>
      <c r="Q7" s="24">
        <f t="shared" si="1"/>
        <v>-1400</v>
      </c>
      <c r="R7" s="54" t="s">
        <v>106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44936.0</v>
      </c>
      <c r="C8" s="17" t="s">
        <v>913</v>
      </c>
      <c r="D8" s="18">
        <v>59904.0</v>
      </c>
      <c r="E8" s="19" t="s">
        <v>46</v>
      </c>
      <c r="F8" s="20"/>
      <c r="G8" s="22"/>
      <c r="H8" s="20"/>
      <c r="I8" s="21">
        <v>3750.0</v>
      </c>
      <c r="J8" s="21"/>
      <c r="K8" s="20"/>
      <c r="L8" s="20"/>
      <c r="M8" s="20"/>
      <c r="N8" s="20"/>
      <c r="O8" s="20"/>
      <c r="P8" s="23">
        <v>3750.0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44936.0</v>
      </c>
      <c r="C9" s="17" t="s">
        <v>914</v>
      </c>
      <c r="D9" s="18">
        <v>10250.0</v>
      </c>
      <c r="E9" s="19" t="s">
        <v>59</v>
      </c>
      <c r="F9" s="20"/>
      <c r="G9" s="22"/>
      <c r="H9" s="20"/>
      <c r="I9" s="21">
        <v>2500.0</v>
      </c>
      <c r="J9" s="21"/>
      <c r="K9" s="20"/>
      <c r="L9" s="20"/>
      <c r="M9" s="20"/>
      <c r="N9" s="20"/>
      <c r="O9" s="20"/>
      <c r="P9" s="23">
        <v>2500.0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44936.0</v>
      </c>
      <c r="C10" s="17" t="s">
        <v>915</v>
      </c>
      <c r="D10" s="18">
        <v>52669.0</v>
      </c>
      <c r="E10" s="19" t="s">
        <v>788</v>
      </c>
      <c r="F10" s="20"/>
      <c r="G10" s="22"/>
      <c r="H10" s="20"/>
      <c r="I10" s="21">
        <v>350.0</v>
      </c>
      <c r="J10" s="21"/>
      <c r="K10" s="20"/>
      <c r="L10" s="20"/>
      <c r="M10" s="20"/>
      <c r="N10" s="20"/>
      <c r="O10" s="20"/>
      <c r="P10" s="23">
        <v>350.0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44936.0</v>
      </c>
      <c r="C11" s="17" t="s">
        <v>916</v>
      </c>
      <c r="D11" s="18">
        <v>42524.0</v>
      </c>
      <c r="E11" s="19" t="s">
        <v>917</v>
      </c>
      <c r="F11" s="20"/>
      <c r="G11" s="22"/>
      <c r="H11" s="20"/>
      <c r="I11" s="21">
        <v>5000.0</v>
      </c>
      <c r="J11" s="21"/>
      <c r="K11" s="20"/>
      <c r="L11" s="20"/>
      <c r="M11" s="20"/>
      <c r="N11" s="20"/>
      <c r="O11" s="20"/>
      <c r="P11" s="23">
        <v>5000.0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44936.0</v>
      </c>
      <c r="C12" s="17" t="s">
        <v>918</v>
      </c>
      <c r="D12" s="18">
        <v>40901.0</v>
      </c>
      <c r="E12" s="19" t="s">
        <v>337</v>
      </c>
      <c r="F12" s="20"/>
      <c r="G12" s="22"/>
      <c r="H12" s="20"/>
      <c r="I12" s="21">
        <v>2400.0</v>
      </c>
      <c r="J12" s="21"/>
      <c r="K12" s="20"/>
      <c r="L12" s="20"/>
      <c r="M12" s="20"/>
      <c r="N12" s="20"/>
      <c r="O12" s="20"/>
      <c r="P12" s="23">
        <v>2400.0</v>
      </c>
      <c r="Q12" s="24">
        <f t="shared" si="1"/>
        <v>0</v>
      </c>
      <c r="R12" s="54" t="s">
        <v>55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44936.0</v>
      </c>
      <c r="C13" s="17" t="s">
        <v>919</v>
      </c>
      <c r="D13" s="18">
        <v>50474.0</v>
      </c>
      <c r="E13" s="19" t="s">
        <v>920</v>
      </c>
      <c r="F13" s="20"/>
      <c r="G13" s="22"/>
      <c r="H13" s="20"/>
      <c r="I13" s="21">
        <v>25000.0</v>
      </c>
      <c r="J13" s="21"/>
      <c r="K13" s="20"/>
      <c r="L13" s="20"/>
      <c r="M13" s="20"/>
      <c r="N13" s="20"/>
      <c r="O13" s="20"/>
      <c r="P13" s="23">
        <v>25000.0</v>
      </c>
      <c r="Q13" s="24">
        <f t="shared" si="1"/>
        <v>0</v>
      </c>
      <c r="R13" s="54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44936.0</v>
      </c>
      <c r="C14" s="17" t="s">
        <v>921</v>
      </c>
      <c r="D14" s="18">
        <v>50436.0</v>
      </c>
      <c r="E14" s="19" t="s">
        <v>134</v>
      </c>
      <c r="F14" s="20"/>
      <c r="G14" s="22"/>
      <c r="H14" s="20"/>
      <c r="I14" s="21">
        <v>10000.0</v>
      </c>
      <c r="J14" s="21"/>
      <c r="K14" s="20"/>
      <c r="L14" s="20"/>
      <c r="M14" s="20"/>
      <c r="N14" s="20"/>
      <c r="O14" s="20"/>
      <c r="P14" s="23">
        <v>10000.0</v>
      </c>
      <c r="Q14" s="24">
        <f t="shared" si="1"/>
        <v>0</v>
      </c>
      <c r="R14" s="54" t="s">
        <v>42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44936.0</v>
      </c>
      <c r="C15" s="17" t="s">
        <v>922</v>
      </c>
      <c r="D15" s="18">
        <v>57773.0</v>
      </c>
      <c r="E15" s="19" t="s">
        <v>923</v>
      </c>
      <c r="F15" s="20"/>
      <c r="G15" s="22"/>
      <c r="H15" s="20"/>
      <c r="I15" s="21">
        <v>3690.0</v>
      </c>
      <c r="J15" s="21"/>
      <c r="K15" s="20"/>
      <c r="L15" s="20"/>
      <c r="M15" s="20"/>
      <c r="N15" s="20"/>
      <c r="O15" s="20"/>
      <c r="P15" s="23">
        <v>3690.0</v>
      </c>
      <c r="Q15" s="24">
        <f t="shared" si="1"/>
        <v>0</v>
      </c>
      <c r="R15" s="54" t="s">
        <v>42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44936.0</v>
      </c>
      <c r="C16" s="17" t="s">
        <v>924</v>
      </c>
      <c r="D16" s="18">
        <v>52860.0</v>
      </c>
      <c r="E16" s="19" t="s">
        <v>925</v>
      </c>
      <c r="F16" s="20"/>
      <c r="G16" s="22"/>
      <c r="H16" s="20"/>
      <c r="I16" s="21">
        <v>2650.0</v>
      </c>
      <c r="J16" s="21"/>
      <c r="K16" s="20"/>
      <c r="L16" s="20"/>
      <c r="M16" s="20"/>
      <c r="N16" s="20"/>
      <c r="O16" s="20"/>
      <c r="P16" s="23">
        <v>2650.0</v>
      </c>
      <c r="Q16" s="24">
        <f t="shared" si="1"/>
        <v>0</v>
      </c>
      <c r="R16" s="54" t="s">
        <v>42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44936.0</v>
      </c>
      <c r="C17" s="17" t="s">
        <v>926</v>
      </c>
      <c r="D17" s="18">
        <v>10250.0</v>
      </c>
      <c r="E17" s="19" t="s">
        <v>59</v>
      </c>
      <c r="F17" s="20"/>
      <c r="G17" s="22"/>
      <c r="H17" s="20"/>
      <c r="I17" s="21"/>
      <c r="J17" s="21">
        <v>2500.0</v>
      </c>
      <c r="K17" s="20"/>
      <c r="L17" s="20"/>
      <c r="M17" s="20"/>
      <c r="N17" s="20"/>
      <c r="O17" s="20"/>
      <c r="P17" s="23">
        <v>2500.0</v>
      </c>
      <c r="Q17" s="24">
        <f t="shared" si="1"/>
        <v>0</v>
      </c>
      <c r="R17" s="54" t="s">
        <v>42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44936.0</v>
      </c>
      <c r="C18" s="17" t="s">
        <v>927</v>
      </c>
      <c r="D18" s="18">
        <v>48651.0</v>
      </c>
      <c r="E18" s="19" t="s">
        <v>928</v>
      </c>
      <c r="F18" s="20"/>
      <c r="G18" s="22"/>
      <c r="H18" s="20"/>
      <c r="I18" s="21"/>
      <c r="J18" s="21">
        <v>5750.0</v>
      </c>
      <c r="K18" s="20"/>
      <c r="L18" s="20"/>
      <c r="M18" s="20"/>
      <c r="N18" s="20"/>
      <c r="O18" s="20"/>
      <c r="P18" s="23">
        <v>5750.0</v>
      </c>
      <c r="Q18" s="24">
        <f t="shared" si="1"/>
        <v>0</v>
      </c>
      <c r="R18" s="54" t="s">
        <v>55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44936.0</v>
      </c>
      <c r="C19" s="17" t="s">
        <v>929</v>
      </c>
      <c r="D19" s="18">
        <v>27895.0</v>
      </c>
      <c r="E19" s="19" t="s">
        <v>930</v>
      </c>
      <c r="F19" s="20"/>
      <c r="G19" s="22"/>
      <c r="H19" s="20"/>
      <c r="I19" s="21"/>
      <c r="J19" s="21">
        <v>5000.0</v>
      </c>
      <c r="K19" s="20"/>
      <c r="L19" s="20"/>
      <c r="M19" s="20"/>
      <c r="N19" s="20"/>
      <c r="O19" s="20"/>
      <c r="P19" s="23">
        <v>5000.0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44936.0</v>
      </c>
      <c r="C20" s="17" t="s">
        <v>931</v>
      </c>
      <c r="D20" s="18">
        <v>52993.0</v>
      </c>
      <c r="E20" s="19" t="s">
        <v>668</v>
      </c>
      <c r="F20" s="20"/>
      <c r="G20" s="22"/>
      <c r="H20" s="20"/>
      <c r="I20" s="21"/>
      <c r="J20" s="21"/>
      <c r="K20" s="21">
        <v>350.0</v>
      </c>
      <c r="L20" s="20"/>
      <c r="M20" s="20"/>
      <c r="N20" s="20"/>
      <c r="O20" s="20"/>
      <c r="P20" s="23">
        <v>350.0</v>
      </c>
      <c r="Q20" s="24">
        <f t="shared" si="1"/>
        <v>0</v>
      </c>
      <c r="R20" s="54" t="s">
        <v>42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44936.0</v>
      </c>
      <c r="C21" s="17" t="s">
        <v>932</v>
      </c>
      <c r="D21" s="18">
        <v>51939.0</v>
      </c>
      <c r="E21" s="19" t="s">
        <v>187</v>
      </c>
      <c r="F21" s="20"/>
      <c r="G21" s="22"/>
      <c r="H21" s="20"/>
      <c r="I21" s="21">
        <v>16600.0</v>
      </c>
      <c r="J21" s="21"/>
      <c r="K21" s="20"/>
      <c r="L21" s="20"/>
      <c r="M21" s="20"/>
      <c r="N21" s="20"/>
      <c r="O21" s="20"/>
      <c r="P21" s="23">
        <v>16600.0</v>
      </c>
      <c r="Q21" s="24">
        <f t="shared" si="1"/>
        <v>0</v>
      </c>
      <c r="R21" s="54" t="s">
        <v>24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44936.0</v>
      </c>
      <c r="C22" s="17" t="s">
        <v>933</v>
      </c>
      <c r="D22" s="18">
        <v>35245.0</v>
      </c>
      <c r="E22" s="19" t="s">
        <v>934</v>
      </c>
      <c r="F22" s="20"/>
      <c r="G22" s="22"/>
      <c r="H22" s="20"/>
      <c r="I22" s="21">
        <v>350.0</v>
      </c>
      <c r="J22" s="21"/>
      <c r="K22" s="20"/>
      <c r="L22" s="20"/>
      <c r="M22" s="20"/>
      <c r="N22" s="20"/>
      <c r="O22" s="20"/>
      <c r="P22" s="23">
        <v>350.0</v>
      </c>
      <c r="Q22" s="24">
        <f t="shared" si="1"/>
        <v>0</v>
      </c>
      <c r="R22" s="54" t="s">
        <v>106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44936.0</v>
      </c>
      <c r="C23" s="17" t="s">
        <v>935</v>
      </c>
      <c r="D23" s="18">
        <v>51782.0</v>
      </c>
      <c r="E23" s="19" t="s">
        <v>129</v>
      </c>
      <c r="F23" s="20"/>
      <c r="G23" s="22"/>
      <c r="H23" s="20"/>
      <c r="I23" s="21"/>
      <c r="J23" s="21">
        <v>200.0</v>
      </c>
      <c r="K23" s="20"/>
      <c r="L23" s="20"/>
      <c r="M23" s="20"/>
      <c r="N23" s="20"/>
      <c r="O23" s="20"/>
      <c r="P23" s="23">
        <v>200.0</v>
      </c>
      <c r="Q23" s="24">
        <f t="shared" si="1"/>
        <v>0</v>
      </c>
      <c r="R23" s="54" t="s">
        <v>42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44936.0</v>
      </c>
      <c r="C24" s="17" t="s">
        <v>936</v>
      </c>
      <c r="D24" s="18">
        <v>51017.0</v>
      </c>
      <c r="E24" s="19" t="s">
        <v>349</v>
      </c>
      <c r="F24" s="20"/>
      <c r="G24" s="22"/>
      <c r="H24" s="21">
        <v>32000.0</v>
      </c>
      <c r="I24" s="21"/>
      <c r="J24" s="21"/>
      <c r="K24" s="20"/>
      <c r="L24" s="20"/>
      <c r="M24" s="20"/>
      <c r="N24" s="20"/>
      <c r="O24" s="20"/>
      <c r="P24" s="23">
        <v>32000.0</v>
      </c>
      <c r="Q24" s="24">
        <f t="shared" si="1"/>
        <v>0</v>
      </c>
      <c r="R24" s="54" t="s">
        <v>24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44936.0</v>
      </c>
      <c r="C25" s="17" t="s">
        <v>937</v>
      </c>
      <c r="D25" s="18">
        <v>52681.0</v>
      </c>
      <c r="E25" s="19" t="s">
        <v>938</v>
      </c>
      <c r="F25" s="20"/>
      <c r="G25" s="22"/>
      <c r="H25" s="20"/>
      <c r="I25" s="21">
        <v>2650.0</v>
      </c>
      <c r="J25" s="21"/>
      <c r="K25" s="20"/>
      <c r="L25" s="20"/>
      <c r="M25" s="20"/>
      <c r="N25" s="20"/>
      <c r="O25" s="20"/>
      <c r="P25" s="23">
        <v>2650.0</v>
      </c>
      <c r="Q25" s="24">
        <f t="shared" si="1"/>
        <v>0</v>
      </c>
      <c r="R25" s="54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44936.0</v>
      </c>
      <c r="C26" s="17" t="s">
        <v>939</v>
      </c>
      <c r="D26" s="18">
        <v>49677.0</v>
      </c>
      <c r="E26" s="19" t="s">
        <v>940</v>
      </c>
      <c r="F26" s="20"/>
      <c r="G26" s="22"/>
      <c r="H26" s="20"/>
      <c r="I26" s="21"/>
      <c r="J26" s="21">
        <v>2650.0</v>
      </c>
      <c r="K26" s="20"/>
      <c r="L26" s="20"/>
      <c r="M26" s="20"/>
      <c r="N26" s="20"/>
      <c r="O26" s="20"/>
      <c r="P26" s="23">
        <v>2650.0</v>
      </c>
      <c r="Q26" s="24">
        <f t="shared" si="1"/>
        <v>0</v>
      </c>
      <c r="R26" s="54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44936.0</v>
      </c>
      <c r="C27" s="17" t="s">
        <v>941</v>
      </c>
      <c r="D27" s="18">
        <v>52462.0</v>
      </c>
      <c r="E27" s="19" t="s">
        <v>942</v>
      </c>
      <c r="F27" s="20"/>
      <c r="G27" s="22"/>
      <c r="H27" s="20"/>
      <c r="I27" s="21"/>
      <c r="J27" s="21">
        <v>25000.0</v>
      </c>
      <c r="K27" s="20"/>
      <c r="L27" s="20"/>
      <c r="M27" s="20"/>
      <c r="N27" s="20"/>
      <c r="O27" s="20"/>
      <c r="P27" s="23">
        <v>25000.0</v>
      </c>
      <c r="Q27" s="24">
        <f t="shared" si="1"/>
        <v>0</v>
      </c>
      <c r="R27" s="54" t="s">
        <v>27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44936.0</v>
      </c>
      <c r="C28" s="17" t="s">
        <v>943</v>
      </c>
      <c r="D28" s="18">
        <v>75382.0</v>
      </c>
      <c r="E28" s="19" t="s">
        <v>821</v>
      </c>
      <c r="F28" s="20"/>
      <c r="G28" s="22"/>
      <c r="H28" s="20"/>
      <c r="I28" s="21">
        <v>100.0</v>
      </c>
      <c r="J28" s="21"/>
      <c r="K28" s="20"/>
      <c r="L28" s="20"/>
      <c r="M28" s="20"/>
      <c r="N28" s="20"/>
      <c r="O28" s="20"/>
      <c r="P28" s="23">
        <v>100.0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44936.0</v>
      </c>
      <c r="C29" s="17" t="s">
        <v>944</v>
      </c>
      <c r="D29" s="18">
        <v>73073.0</v>
      </c>
      <c r="E29" s="19" t="s">
        <v>945</v>
      </c>
      <c r="F29" s="20"/>
      <c r="G29" s="22"/>
      <c r="H29" s="20"/>
      <c r="I29" s="21">
        <v>7750.0</v>
      </c>
      <c r="J29" s="21"/>
      <c r="K29" s="20"/>
      <c r="L29" s="20"/>
      <c r="M29" s="20"/>
      <c r="N29" s="20"/>
      <c r="O29" s="20"/>
      <c r="P29" s="23">
        <v>7750.0</v>
      </c>
      <c r="Q29" s="24">
        <f t="shared" si="1"/>
        <v>0</v>
      </c>
      <c r="R29" s="54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44936.0</v>
      </c>
      <c r="C30" s="17" t="s">
        <v>946</v>
      </c>
      <c r="D30" s="18">
        <v>70741.0</v>
      </c>
      <c r="E30" s="19" t="s">
        <v>947</v>
      </c>
      <c r="F30" s="20"/>
      <c r="G30" s="22"/>
      <c r="H30" s="20"/>
      <c r="I30" s="21">
        <v>5150.0</v>
      </c>
      <c r="J30" s="21"/>
      <c r="K30" s="20"/>
      <c r="L30" s="20"/>
      <c r="M30" s="20"/>
      <c r="N30" s="20"/>
      <c r="O30" s="20"/>
      <c r="P30" s="23">
        <v>5150.0</v>
      </c>
      <c r="Q30" s="24">
        <f t="shared" si="1"/>
        <v>0</v>
      </c>
      <c r="R30" s="54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44936.0</v>
      </c>
      <c r="C31" s="17" t="s">
        <v>948</v>
      </c>
      <c r="D31" s="18">
        <v>61496.0</v>
      </c>
      <c r="E31" s="19" t="s">
        <v>949</v>
      </c>
      <c r="F31" s="20"/>
      <c r="G31" s="22"/>
      <c r="H31" s="20"/>
      <c r="I31" s="21">
        <v>10000.0</v>
      </c>
      <c r="J31" s="21"/>
      <c r="K31" s="20"/>
      <c r="L31" s="20"/>
      <c r="M31" s="20"/>
      <c r="N31" s="20"/>
      <c r="O31" s="20"/>
      <c r="P31" s="23">
        <v>10000.0</v>
      </c>
      <c r="Q31" s="24">
        <f t="shared" si="1"/>
        <v>0</v>
      </c>
      <c r="R31" s="54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44936.0</v>
      </c>
      <c r="C32" s="17" t="s">
        <v>950</v>
      </c>
      <c r="D32" s="18">
        <v>58257.0</v>
      </c>
      <c r="E32" s="19" t="s">
        <v>779</v>
      </c>
      <c r="F32" s="20"/>
      <c r="G32" s="22"/>
      <c r="H32" s="20"/>
      <c r="I32" s="21">
        <v>5050.0</v>
      </c>
      <c r="J32" s="21"/>
      <c r="K32" s="20"/>
      <c r="L32" s="20"/>
      <c r="M32" s="20"/>
      <c r="N32" s="20"/>
      <c r="O32" s="20"/>
      <c r="P32" s="23">
        <v>5050.0</v>
      </c>
      <c r="Q32" s="24">
        <f t="shared" si="1"/>
        <v>0</v>
      </c>
      <c r="R32" s="54" t="s">
        <v>106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44936.0</v>
      </c>
      <c r="C33" s="17" t="s">
        <v>951</v>
      </c>
      <c r="D33" s="18">
        <v>58633.0</v>
      </c>
      <c r="E33" s="19" t="s">
        <v>952</v>
      </c>
      <c r="F33" s="20"/>
      <c r="G33" s="22"/>
      <c r="H33" s="20"/>
      <c r="I33" s="21">
        <v>3600.0</v>
      </c>
      <c r="J33" s="21"/>
      <c r="K33" s="20"/>
      <c r="L33" s="20"/>
      <c r="M33" s="20"/>
      <c r="N33" s="20"/>
      <c r="O33" s="20"/>
      <c r="P33" s="23">
        <v>3600.0</v>
      </c>
      <c r="Q33" s="24">
        <f t="shared" si="1"/>
        <v>0</v>
      </c>
      <c r="R33" s="54" t="s">
        <v>106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44936.0</v>
      </c>
      <c r="C34" s="17" t="s">
        <v>953</v>
      </c>
      <c r="D34" s="18">
        <v>29621.0</v>
      </c>
      <c r="E34" s="19" t="s">
        <v>954</v>
      </c>
      <c r="F34" s="20"/>
      <c r="G34" s="22"/>
      <c r="H34" s="20"/>
      <c r="I34" s="21"/>
      <c r="J34" s="21">
        <v>17850.0</v>
      </c>
      <c r="K34" s="20"/>
      <c r="L34" s="20"/>
      <c r="M34" s="20"/>
      <c r="N34" s="20"/>
      <c r="O34" s="20"/>
      <c r="P34" s="23">
        <v>17850.0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44936.0</v>
      </c>
      <c r="C35" s="17" t="s">
        <v>955</v>
      </c>
      <c r="D35" s="18">
        <v>50820.0</v>
      </c>
      <c r="E35" s="19" t="s">
        <v>956</v>
      </c>
      <c r="F35" s="20"/>
      <c r="G35" s="20"/>
      <c r="H35" s="20"/>
      <c r="I35" s="21">
        <v>5150.0</v>
      </c>
      <c r="J35" s="29"/>
      <c r="K35" s="20"/>
      <c r="L35" s="20"/>
      <c r="M35" s="20"/>
      <c r="N35" s="20"/>
      <c r="O35" s="20"/>
      <c r="P35" s="23">
        <v>5150.0</v>
      </c>
      <c r="Q35" s="24">
        <f t="shared" si="1"/>
        <v>0</v>
      </c>
      <c r="R35" s="54" t="s">
        <v>55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44936.0</v>
      </c>
      <c r="C36" s="17" t="s">
        <v>957</v>
      </c>
      <c r="D36" s="18">
        <v>29621.0</v>
      </c>
      <c r="E36" s="19" t="s">
        <v>954</v>
      </c>
      <c r="F36" s="20"/>
      <c r="G36" s="20"/>
      <c r="H36" s="20"/>
      <c r="I36" s="21"/>
      <c r="J36" s="29">
        <v>1450.0</v>
      </c>
      <c r="K36" s="20"/>
      <c r="L36" s="20"/>
      <c r="M36" s="20"/>
      <c r="N36" s="20"/>
      <c r="O36" s="20"/>
      <c r="P36" s="23">
        <v>1450.0</v>
      </c>
      <c r="Q36" s="24">
        <f t="shared" si="1"/>
        <v>0</v>
      </c>
      <c r="R36" s="54" t="s">
        <v>27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44936.0</v>
      </c>
      <c r="C37" s="17" t="s">
        <v>958</v>
      </c>
      <c r="D37" s="18">
        <v>63406.0</v>
      </c>
      <c r="E37" s="19" t="s">
        <v>620</v>
      </c>
      <c r="F37" s="20"/>
      <c r="G37" s="20"/>
      <c r="H37" s="20"/>
      <c r="I37" s="21">
        <v>8400.0</v>
      </c>
      <c r="J37" s="21"/>
      <c r="K37" s="22"/>
      <c r="L37" s="20"/>
      <c r="M37" s="20"/>
      <c r="N37" s="20"/>
      <c r="O37" s="20"/>
      <c r="P37" s="23">
        <v>8400.0</v>
      </c>
      <c r="Q37" s="24">
        <f t="shared" si="1"/>
        <v>0</v>
      </c>
      <c r="R37" s="54" t="s">
        <v>55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44936.0</v>
      </c>
      <c r="C38" s="17" t="s">
        <v>959</v>
      </c>
      <c r="D38" s="18">
        <v>57821.0</v>
      </c>
      <c r="E38" s="19" t="s">
        <v>960</v>
      </c>
      <c r="F38" s="20"/>
      <c r="G38" s="20"/>
      <c r="H38" s="20"/>
      <c r="I38" s="21">
        <v>12500.0</v>
      </c>
      <c r="J38" s="21"/>
      <c r="K38" s="20"/>
      <c r="L38" s="20"/>
      <c r="M38" s="20"/>
      <c r="N38" s="20"/>
      <c r="O38" s="20"/>
      <c r="P38" s="23">
        <v>12500.0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44936.0</v>
      </c>
      <c r="C39" s="17" t="s">
        <v>961</v>
      </c>
      <c r="D39" s="18">
        <v>51797.0</v>
      </c>
      <c r="E39" s="19" t="s">
        <v>552</v>
      </c>
      <c r="F39" s="20"/>
      <c r="G39" s="20"/>
      <c r="H39" s="20"/>
      <c r="I39" s="21"/>
      <c r="J39" s="21">
        <v>10000.0</v>
      </c>
      <c r="K39" s="20"/>
      <c r="L39" s="20"/>
      <c r="M39" s="20"/>
      <c r="N39" s="20"/>
      <c r="O39" s="20"/>
      <c r="P39" s="23">
        <v>10000.0</v>
      </c>
      <c r="Q39" s="24">
        <f t="shared" si="1"/>
        <v>0</v>
      </c>
      <c r="R39" s="54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44936.0</v>
      </c>
      <c r="C40" s="17" t="s">
        <v>962</v>
      </c>
      <c r="D40" s="18">
        <v>49825.0</v>
      </c>
      <c r="E40" s="19" t="s">
        <v>963</v>
      </c>
      <c r="F40" s="20"/>
      <c r="G40" s="20"/>
      <c r="H40" s="20"/>
      <c r="I40" s="21">
        <v>5200.0</v>
      </c>
      <c r="J40" s="21"/>
      <c r="K40" s="21"/>
      <c r="L40" s="20"/>
      <c r="M40" s="20"/>
      <c r="N40" s="20"/>
      <c r="O40" s="20"/>
      <c r="P40" s="23">
        <v>5200.0</v>
      </c>
      <c r="Q40" s="24">
        <f t="shared" si="1"/>
        <v>0</v>
      </c>
      <c r="R40" s="54" t="s">
        <v>27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44936.0</v>
      </c>
      <c r="C41" s="17" t="s">
        <v>964</v>
      </c>
      <c r="D41" s="18">
        <v>10320.0</v>
      </c>
      <c r="E41" s="19" t="s">
        <v>965</v>
      </c>
      <c r="F41" s="20"/>
      <c r="G41" s="20"/>
      <c r="H41" s="20"/>
      <c r="I41" s="21">
        <v>2500.0</v>
      </c>
      <c r="J41" s="21"/>
      <c r="K41" s="21"/>
      <c r="L41" s="20"/>
      <c r="M41" s="20"/>
      <c r="N41" s="20"/>
      <c r="O41" s="20"/>
      <c r="P41" s="23">
        <v>2500.0</v>
      </c>
      <c r="Q41" s="24">
        <f t="shared" si="1"/>
        <v>0</v>
      </c>
      <c r="R41" s="54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44936.0</v>
      </c>
      <c r="C42" s="17" t="s">
        <v>966</v>
      </c>
      <c r="D42" s="18">
        <v>55409.0</v>
      </c>
      <c r="E42" s="19" t="s">
        <v>189</v>
      </c>
      <c r="F42" s="20"/>
      <c r="G42" s="20"/>
      <c r="H42" s="20"/>
      <c r="I42" s="21">
        <v>5000.0</v>
      </c>
      <c r="J42" s="21"/>
      <c r="K42" s="20"/>
      <c r="L42" s="20"/>
      <c r="M42" s="20"/>
      <c r="N42" s="20"/>
      <c r="O42" s="20"/>
      <c r="P42" s="23">
        <v>5000.0</v>
      </c>
      <c r="Q42" s="24">
        <f t="shared" si="1"/>
        <v>0</v>
      </c>
      <c r="R42" s="54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44936.0</v>
      </c>
      <c r="C43" s="17" t="s">
        <v>967</v>
      </c>
      <c r="D43" s="18">
        <v>55409.0</v>
      </c>
      <c r="E43" s="19" t="s">
        <v>189</v>
      </c>
      <c r="F43" s="20"/>
      <c r="G43" s="20"/>
      <c r="H43" s="20"/>
      <c r="I43" s="21">
        <v>5000.0</v>
      </c>
      <c r="J43" s="21"/>
      <c r="K43" s="20"/>
      <c r="L43" s="20"/>
      <c r="M43" s="20"/>
      <c r="N43" s="20"/>
      <c r="O43" s="20"/>
      <c r="P43" s="23">
        <v>5000.0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44936.0</v>
      </c>
      <c r="C44" s="17" t="s">
        <v>968</v>
      </c>
      <c r="D44" s="18">
        <v>48910.0</v>
      </c>
      <c r="E44" s="19" t="s">
        <v>90</v>
      </c>
      <c r="F44" s="20"/>
      <c r="G44" s="20"/>
      <c r="H44" s="20"/>
      <c r="I44" s="21"/>
      <c r="J44" s="21">
        <v>10490.0</v>
      </c>
      <c r="K44" s="20"/>
      <c r="L44" s="20"/>
      <c r="M44" s="20"/>
      <c r="N44" s="20"/>
      <c r="O44" s="20"/>
      <c r="P44" s="23">
        <v>10490.0</v>
      </c>
      <c r="Q44" s="24">
        <f t="shared" si="1"/>
        <v>0</v>
      </c>
      <c r="R44" s="54" t="s">
        <v>55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44936.0</v>
      </c>
      <c r="C45" s="17" t="s">
        <v>969</v>
      </c>
      <c r="D45" s="18">
        <v>59576.0</v>
      </c>
      <c r="E45" s="19" t="s">
        <v>970</v>
      </c>
      <c r="F45" s="20"/>
      <c r="G45" s="20"/>
      <c r="H45" s="20"/>
      <c r="I45" s="21"/>
      <c r="J45" s="21">
        <v>10000.0</v>
      </c>
      <c r="K45" s="20"/>
      <c r="L45" s="20"/>
      <c r="M45" s="20"/>
      <c r="N45" s="20"/>
      <c r="O45" s="20"/>
      <c r="P45" s="23">
        <v>10000.0</v>
      </c>
      <c r="Q45" s="24">
        <f t="shared" si="1"/>
        <v>0</v>
      </c>
      <c r="R45" s="54" t="s">
        <v>27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44936.0</v>
      </c>
      <c r="C46" s="17" t="s">
        <v>971</v>
      </c>
      <c r="D46" s="18">
        <v>36769.0</v>
      </c>
      <c r="E46" s="19" t="s">
        <v>972</v>
      </c>
      <c r="F46" s="20"/>
      <c r="G46" s="20"/>
      <c r="H46" s="20"/>
      <c r="I46" s="21">
        <v>3600.0</v>
      </c>
      <c r="J46" s="21"/>
      <c r="K46" s="20"/>
      <c r="L46" s="20"/>
      <c r="M46" s="20"/>
      <c r="N46" s="20"/>
      <c r="O46" s="20"/>
      <c r="P46" s="23">
        <v>3600.0</v>
      </c>
      <c r="Q46" s="24">
        <f t="shared" si="1"/>
        <v>0</v>
      </c>
      <c r="R46" s="54" t="s">
        <v>27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44936.0</v>
      </c>
      <c r="C47" s="17" t="s">
        <v>973</v>
      </c>
      <c r="D47" s="18">
        <v>71487.0</v>
      </c>
      <c r="E47" s="19" t="s">
        <v>974</v>
      </c>
      <c r="F47" s="20"/>
      <c r="G47" s="20"/>
      <c r="H47" s="20"/>
      <c r="I47" s="21"/>
      <c r="J47" s="21">
        <v>5000.0</v>
      </c>
      <c r="K47" s="20"/>
      <c r="L47" s="20"/>
      <c r="M47" s="20"/>
      <c r="N47" s="20"/>
      <c r="O47" s="20"/>
      <c r="P47" s="23">
        <v>5000.0</v>
      </c>
      <c r="Q47" s="24">
        <f t="shared" si="1"/>
        <v>0</v>
      </c>
      <c r="R47" s="54" t="s">
        <v>55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44936.0</v>
      </c>
      <c r="C48" s="17" t="s">
        <v>975</v>
      </c>
      <c r="D48" s="18">
        <v>45937.0</v>
      </c>
      <c r="E48" s="19" t="s">
        <v>219</v>
      </c>
      <c r="F48" s="20"/>
      <c r="G48" s="20"/>
      <c r="H48" s="20"/>
      <c r="I48" s="21">
        <v>50000.0</v>
      </c>
      <c r="J48" s="21"/>
      <c r="K48" s="20"/>
      <c r="L48" s="20"/>
      <c r="M48" s="20"/>
      <c r="N48" s="20"/>
      <c r="O48" s="20"/>
      <c r="P48" s="23">
        <v>50000.0</v>
      </c>
      <c r="Q48" s="24">
        <f t="shared" si="1"/>
        <v>0</v>
      </c>
      <c r="R48" s="54" t="s">
        <v>24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44936.0</v>
      </c>
      <c r="C49" s="17" t="s">
        <v>976</v>
      </c>
      <c r="D49" s="18">
        <v>71487.0</v>
      </c>
      <c r="E49" s="19" t="s">
        <v>974</v>
      </c>
      <c r="F49" s="20"/>
      <c r="G49" s="20"/>
      <c r="H49" s="20"/>
      <c r="I49" s="21"/>
      <c r="J49" s="21">
        <v>5000.0</v>
      </c>
      <c r="K49" s="20"/>
      <c r="L49" s="20"/>
      <c r="M49" s="20"/>
      <c r="N49" s="20"/>
      <c r="O49" s="20"/>
      <c r="P49" s="23">
        <v>5000.0</v>
      </c>
      <c r="Q49" s="24">
        <f t="shared" si="1"/>
        <v>0</v>
      </c>
      <c r="R49" s="54" t="s">
        <v>55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44936.0</v>
      </c>
      <c r="C50" s="17" t="s">
        <v>977</v>
      </c>
      <c r="D50" s="18">
        <v>32700.0</v>
      </c>
      <c r="E50" s="19" t="s">
        <v>101</v>
      </c>
      <c r="F50" s="20"/>
      <c r="G50" s="20"/>
      <c r="H50" s="20"/>
      <c r="I50" s="21"/>
      <c r="J50" s="21">
        <v>2650.0</v>
      </c>
      <c r="K50" s="20"/>
      <c r="L50" s="20"/>
      <c r="M50" s="20"/>
      <c r="N50" s="20"/>
      <c r="O50" s="20"/>
      <c r="P50" s="23">
        <v>2650.0</v>
      </c>
      <c r="Q50" s="24">
        <f t="shared" si="1"/>
        <v>0</v>
      </c>
      <c r="R50" s="54" t="s">
        <v>55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44936.0</v>
      </c>
      <c r="C51" s="17" t="s">
        <v>978</v>
      </c>
      <c r="D51" s="18">
        <v>61729.0</v>
      </c>
      <c r="E51" s="19" t="s">
        <v>979</v>
      </c>
      <c r="F51" s="20"/>
      <c r="G51" s="20"/>
      <c r="H51" s="20"/>
      <c r="I51" s="21">
        <v>10000.0</v>
      </c>
      <c r="J51" s="21"/>
      <c r="K51" s="20"/>
      <c r="L51" s="20"/>
      <c r="M51" s="20"/>
      <c r="N51" s="20"/>
      <c r="O51" s="20"/>
      <c r="P51" s="23">
        <v>10000.0</v>
      </c>
      <c r="Q51" s="24">
        <f t="shared" si="1"/>
        <v>0</v>
      </c>
      <c r="R51" s="54" t="s">
        <v>106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44936.0</v>
      </c>
      <c r="C52" s="17" t="s">
        <v>980</v>
      </c>
      <c r="D52" s="18">
        <v>10744.0</v>
      </c>
      <c r="E52" s="19" t="s">
        <v>401</v>
      </c>
      <c r="F52" s="20"/>
      <c r="G52" s="20"/>
      <c r="H52" s="20"/>
      <c r="I52" s="21">
        <v>31250.0</v>
      </c>
      <c r="J52" s="21"/>
      <c r="K52" s="20"/>
      <c r="L52" s="20"/>
      <c r="M52" s="20"/>
      <c r="N52" s="20"/>
      <c r="O52" s="20"/>
      <c r="P52" s="23">
        <v>31250.0</v>
      </c>
      <c r="Q52" s="24">
        <f t="shared" si="1"/>
        <v>0</v>
      </c>
      <c r="R52" s="54" t="s">
        <v>27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44936.0</v>
      </c>
      <c r="C53" s="17" t="s">
        <v>981</v>
      </c>
      <c r="D53" s="18">
        <v>34609.0</v>
      </c>
      <c r="E53" s="19" t="s">
        <v>982</v>
      </c>
      <c r="F53" s="20"/>
      <c r="G53" s="20"/>
      <c r="H53" s="20"/>
      <c r="I53" s="21"/>
      <c r="J53" s="21">
        <v>5000.0</v>
      </c>
      <c r="K53" s="20"/>
      <c r="L53" s="20"/>
      <c r="M53" s="20"/>
      <c r="N53" s="20"/>
      <c r="O53" s="20"/>
      <c r="P53" s="23">
        <v>5000.0</v>
      </c>
      <c r="Q53" s="24">
        <f t="shared" si="1"/>
        <v>0</v>
      </c>
      <c r="R53" s="54" t="s">
        <v>55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44936.0</v>
      </c>
      <c r="C54" s="17" t="s">
        <v>983</v>
      </c>
      <c r="D54" s="18">
        <v>22727.0</v>
      </c>
      <c r="E54" s="19" t="s">
        <v>443</v>
      </c>
      <c r="F54" s="20"/>
      <c r="G54" s="20"/>
      <c r="H54" s="20"/>
      <c r="I54" s="21"/>
      <c r="J54" s="21">
        <v>975.0</v>
      </c>
      <c r="K54" s="20"/>
      <c r="L54" s="20"/>
      <c r="M54" s="20"/>
      <c r="N54" s="20"/>
      <c r="O54" s="20"/>
      <c r="P54" s="23">
        <v>975.0</v>
      </c>
      <c r="Q54" s="24">
        <f t="shared" si="1"/>
        <v>0</v>
      </c>
      <c r="R54" s="54" t="s">
        <v>55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44936.0</v>
      </c>
      <c r="C55" s="17" t="s">
        <v>984</v>
      </c>
      <c r="D55" s="18">
        <v>58538.0</v>
      </c>
      <c r="E55" s="19" t="s">
        <v>985</v>
      </c>
      <c r="F55" s="20"/>
      <c r="G55" s="20"/>
      <c r="H55" s="20"/>
      <c r="I55" s="21">
        <v>5000.0</v>
      </c>
      <c r="J55" s="21"/>
      <c r="K55" s="20"/>
      <c r="L55" s="20"/>
      <c r="M55" s="20"/>
      <c r="N55" s="20"/>
      <c r="O55" s="20"/>
      <c r="P55" s="23">
        <v>5000.0</v>
      </c>
      <c r="Q55" s="24">
        <f t="shared" si="1"/>
        <v>0</v>
      </c>
      <c r="R55" s="54" t="s">
        <v>55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44936.0</v>
      </c>
      <c r="C56" s="17" t="s">
        <v>986</v>
      </c>
      <c r="D56" s="18">
        <v>58538.0</v>
      </c>
      <c r="E56" s="19" t="s">
        <v>985</v>
      </c>
      <c r="F56" s="20"/>
      <c r="G56" s="20"/>
      <c r="H56" s="20"/>
      <c r="I56" s="21">
        <v>5000.0</v>
      </c>
      <c r="J56" s="21"/>
      <c r="K56" s="20"/>
      <c r="L56" s="20"/>
      <c r="M56" s="20"/>
      <c r="N56" s="20"/>
      <c r="O56" s="20"/>
      <c r="P56" s="23">
        <v>5000.0</v>
      </c>
      <c r="Q56" s="24">
        <f t="shared" si="1"/>
        <v>0</v>
      </c>
      <c r="R56" s="54" t="s">
        <v>55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44936.0</v>
      </c>
      <c r="C57" s="17" t="s">
        <v>987</v>
      </c>
      <c r="D57" s="18">
        <v>64925.0</v>
      </c>
      <c r="E57" s="19" t="s">
        <v>988</v>
      </c>
      <c r="F57" s="20"/>
      <c r="G57" s="20"/>
      <c r="H57" s="20"/>
      <c r="I57" s="21"/>
      <c r="J57" s="21">
        <v>6850.0</v>
      </c>
      <c r="K57" s="20"/>
      <c r="L57" s="20"/>
      <c r="M57" s="20"/>
      <c r="N57" s="20"/>
      <c r="O57" s="20"/>
      <c r="P57" s="23">
        <v>6850.0</v>
      </c>
      <c r="Q57" s="24">
        <f t="shared" si="1"/>
        <v>0</v>
      </c>
      <c r="R57" s="54" t="s">
        <v>27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44936.0</v>
      </c>
      <c r="C58" s="17" t="s">
        <v>989</v>
      </c>
      <c r="D58" s="18">
        <v>10322.0</v>
      </c>
      <c r="E58" s="19" t="s">
        <v>990</v>
      </c>
      <c r="F58" s="20"/>
      <c r="G58" s="20"/>
      <c r="H58" s="21"/>
      <c r="I58" s="21"/>
      <c r="J58" s="21">
        <v>520.0</v>
      </c>
      <c r="K58" s="20"/>
      <c r="L58" s="20"/>
      <c r="M58" s="20"/>
      <c r="N58" s="20"/>
      <c r="O58" s="20"/>
      <c r="P58" s="23">
        <v>520.0</v>
      </c>
      <c r="Q58" s="24">
        <f t="shared" si="1"/>
        <v>0</v>
      </c>
      <c r="R58" s="54" t="s">
        <v>24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44936.0</v>
      </c>
      <c r="C59" s="17" t="s">
        <v>991</v>
      </c>
      <c r="D59" s="18">
        <v>52247.0</v>
      </c>
      <c r="E59" s="19" t="s">
        <v>992</v>
      </c>
      <c r="F59" s="20"/>
      <c r="G59" s="20"/>
      <c r="H59" s="20"/>
      <c r="I59" s="21">
        <v>5150.0</v>
      </c>
      <c r="J59" s="21"/>
      <c r="K59" s="20"/>
      <c r="L59" s="20"/>
      <c r="M59" s="20"/>
      <c r="N59" s="20"/>
      <c r="O59" s="20"/>
      <c r="P59" s="23">
        <v>5150.0</v>
      </c>
      <c r="Q59" s="24">
        <f t="shared" si="1"/>
        <v>0</v>
      </c>
      <c r="R59" s="54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44936.0</v>
      </c>
      <c r="C60" s="17" t="s">
        <v>993</v>
      </c>
      <c r="D60" s="18">
        <v>63172.0</v>
      </c>
      <c r="E60" s="19" t="s">
        <v>994</v>
      </c>
      <c r="F60" s="20"/>
      <c r="G60" s="20"/>
      <c r="H60" s="20"/>
      <c r="I60" s="21">
        <v>10000.0</v>
      </c>
      <c r="J60" s="21"/>
      <c r="K60" s="20"/>
      <c r="L60" s="20"/>
      <c r="M60" s="20"/>
      <c r="N60" s="20"/>
      <c r="O60" s="20"/>
      <c r="P60" s="23">
        <v>10000.0</v>
      </c>
      <c r="Q60" s="24">
        <f t="shared" si="1"/>
        <v>0</v>
      </c>
      <c r="R60" s="54" t="s">
        <v>27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44936.0</v>
      </c>
      <c r="C61" s="17" t="s">
        <v>995</v>
      </c>
      <c r="D61" s="18">
        <v>57425.0</v>
      </c>
      <c r="E61" s="19" t="s">
        <v>996</v>
      </c>
      <c r="F61" s="20"/>
      <c r="G61" s="20"/>
      <c r="H61" s="21">
        <v>5000.0</v>
      </c>
      <c r="I61" s="21"/>
      <c r="J61" s="21"/>
      <c r="K61" s="21"/>
      <c r="L61" s="20"/>
      <c r="M61" s="20"/>
      <c r="N61" s="20"/>
      <c r="O61" s="20"/>
      <c r="P61" s="23">
        <v>5000.0</v>
      </c>
      <c r="Q61" s="24">
        <f t="shared" si="1"/>
        <v>0</v>
      </c>
      <c r="R61" s="54" t="s">
        <v>27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44936.0</v>
      </c>
      <c r="C62" s="17" t="s">
        <v>997</v>
      </c>
      <c r="D62" s="18">
        <v>55992.0</v>
      </c>
      <c r="E62" s="19" t="s">
        <v>167</v>
      </c>
      <c r="F62" s="20"/>
      <c r="G62" s="20"/>
      <c r="H62" s="21"/>
      <c r="I62" s="21">
        <v>2500.0</v>
      </c>
      <c r="J62" s="21"/>
      <c r="K62" s="21"/>
      <c r="L62" s="20"/>
      <c r="M62" s="20"/>
      <c r="N62" s="20"/>
      <c r="O62" s="20"/>
      <c r="P62" s="23">
        <v>2500.0</v>
      </c>
      <c r="Q62" s="24">
        <f t="shared" si="1"/>
        <v>0</v>
      </c>
      <c r="R62" s="54" t="s">
        <v>55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44936.0</v>
      </c>
      <c r="C63" s="17" t="s">
        <v>998</v>
      </c>
      <c r="D63" s="18">
        <v>42046.0</v>
      </c>
      <c r="E63" s="19" t="s">
        <v>485</v>
      </c>
      <c r="F63" s="20"/>
      <c r="G63" s="20"/>
      <c r="H63" s="21">
        <v>31000.0</v>
      </c>
      <c r="I63" s="21">
        <v>350.0</v>
      </c>
      <c r="J63" s="21"/>
      <c r="K63" s="21">
        <v>4000.0</v>
      </c>
      <c r="L63" s="20"/>
      <c r="M63" s="20"/>
      <c r="N63" s="20"/>
      <c r="O63" s="20"/>
      <c r="P63" s="23">
        <v>35350.0</v>
      </c>
      <c r="Q63" s="24">
        <f t="shared" si="1"/>
        <v>0</v>
      </c>
      <c r="R63" s="54" t="s">
        <v>27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44936.0</v>
      </c>
      <c r="C64" s="17" t="s">
        <v>999</v>
      </c>
      <c r="D64" s="18">
        <v>42775.0</v>
      </c>
      <c r="E64" s="19" t="s">
        <v>1000</v>
      </c>
      <c r="F64" s="20"/>
      <c r="G64" s="20"/>
      <c r="H64" s="20"/>
      <c r="I64" s="21"/>
      <c r="J64" s="21">
        <v>1550.0</v>
      </c>
      <c r="K64" s="21"/>
      <c r="L64" s="20"/>
      <c r="M64" s="20"/>
      <c r="N64" s="20"/>
      <c r="O64" s="20"/>
      <c r="P64" s="23">
        <v>1550.0</v>
      </c>
      <c r="Q64" s="24">
        <f t="shared" si="1"/>
        <v>0</v>
      </c>
      <c r="R64" s="54" t="s">
        <v>27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44936.0</v>
      </c>
      <c r="C65" s="17" t="s">
        <v>1001</v>
      </c>
      <c r="D65" s="18">
        <v>68284.0</v>
      </c>
      <c r="E65" s="19" t="s">
        <v>1002</v>
      </c>
      <c r="F65" s="20"/>
      <c r="G65" s="20"/>
      <c r="H65" s="21"/>
      <c r="I65" s="21"/>
      <c r="J65" s="21">
        <v>3600.0</v>
      </c>
      <c r="K65" s="20"/>
      <c r="L65" s="20"/>
      <c r="M65" s="20"/>
      <c r="N65" s="20"/>
      <c r="O65" s="20"/>
      <c r="P65" s="23">
        <v>3600.0</v>
      </c>
      <c r="Q65" s="24">
        <f t="shared" si="1"/>
        <v>0</v>
      </c>
      <c r="R65" s="54" t="s">
        <v>55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44936.0</v>
      </c>
      <c r="C66" s="17" t="s">
        <v>1003</v>
      </c>
      <c r="D66" s="18">
        <v>68284.0</v>
      </c>
      <c r="E66" s="19" t="s">
        <v>1002</v>
      </c>
      <c r="F66" s="21"/>
      <c r="G66" s="20"/>
      <c r="H66" s="20"/>
      <c r="I66" s="21"/>
      <c r="J66" s="29">
        <v>4950.0</v>
      </c>
      <c r="K66" s="20"/>
      <c r="L66" s="20"/>
      <c r="M66" s="20"/>
      <c r="N66" s="20"/>
      <c r="O66" s="20"/>
      <c r="P66" s="23">
        <v>4950.0</v>
      </c>
      <c r="Q66" s="24">
        <f t="shared" si="1"/>
        <v>0</v>
      </c>
      <c r="R66" s="54" t="s">
        <v>55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44936.0</v>
      </c>
      <c r="C67" s="17" t="s">
        <v>1004</v>
      </c>
      <c r="D67" s="18">
        <v>61496.0</v>
      </c>
      <c r="E67" s="19" t="s">
        <v>949</v>
      </c>
      <c r="F67" s="20"/>
      <c r="G67" s="20"/>
      <c r="H67" s="21"/>
      <c r="I67" s="21"/>
      <c r="J67" s="21"/>
      <c r="K67" s="21">
        <v>300.0</v>
      </c>
      <c r="L67" s="20"/>
      <c r="M67" s="20"/>
      <c r="N67" s="20"/>
      <c r="O67" s="20"/>
      <c r="P67" s="23">
        <v>300.0</v>
      </c>
      <c r="Q67" s="24">
        <f t="shared" si="1"/>
        <v>0</v>
      </c>
      <c r="R67" s="54" t="s">
        <v>27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44936.0</v>
      </c>
      <c r="C68" s="17" t="s">
        <v>1005</v>
      </c>
      <c r="D68" s="18">
        <v>43955.0</v>
      </c>
      <c r="E68" s="19" t="s">
        <v>50</v>
      </c>
      <c r="F68" s="20"/>
      <c r="G68" s="20"/>
      <c r="H68" s="20"/>
      <c r="I68" s="21">
        <v>400.0</v>
      </c>
      <c r="J68" s="21"/>
      <c r="K68" s="20"/>
      <c r="L68" s="20"/>
      <c r="M68" s="20"/>
      <c r="N68" s="20"/>
      <c r="O68" s="20"/>
      <c r="P68" s="23">
        <v>400.0</v>
      </c>
      <c r="Q68" s="24">
        <f t="shared" si="1"/>
        <v>0</v>
      </c>
      <c r="R68" s="54" t="s">
        <v>27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44936.0</v>
      </c>
      <c r="C69" s="17" t="s">
        <v>1006</v>
      </c>
      <c r="D69" s="18">
        <v>21818.0</v>
      </c>
      <c r="E69" s="19" t="s">
        <v>163</v>
      </c>
      <c r="F69" s="21"/>
      <c r="G69" s="20"/>
      <c r="H69" s="20"/>
      <c r="I69" s="21"/>
      <c r="J69" s="20"/>
      <c r="K69" s="21">
        <v>24000.0</v>
      </c>
      <c r="L69" s="20"/>
      <c r="M69" s="20"/>
      <c r="N69" s="20"/>
      <c r="O69" s="20"/>
      <c r="P69" s="23">
        <v>24000.0</v>
      </c>
      <c r="Q69" s="24">
        <f t="shared" si="1"/>
        <v>0</v>
      </c>
      <c r="R69" s="54" t="s">
        <v>27</v>
      </c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44936.0</v>
      </c>
      <c r="C70" s="17" t="s">
        <v>1007</v>
      </c>
      <c r="D70" s="18">
        <v>21818.0</v>
      </c>
      <c r="E70" s="19" t="s">
        <v>163</v>
      </c>
      <c r="F70" s="20"/>
      <c r="G70" s="20"/>
      <c r="H70" s="20"/>
      <c r="I70" s="21"/>
      <c r="J70" s="29"/>
      <c r="K70" s="21">
        <v>8000.0</v>
      </c>
      <c r="L70" s="20"/>
      <c r="M70" s="20"/>
      <c r="N70" s="20"/>
      <c r="O70" s="20"/>
      <c r="P70" s="23">
        <v>8000.0</v>
      </c>
      <c r="Q70" s="24">
        <f t="shared" si="1"/>
        <v>0</v>
      </c>
      <c r="R70" s="54" t="s">
        <v>27</v>
      </c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44936.0</v>
      </c>
      <c r="C71" s="17" t="s">
        <v>1008</v>
      </c>
      <c r="D71" s="18">
        <v>35227.0</v>
      </c>
      <c r="E71" s="19" t="s">
        <v>286</v>
      </c>
      <c r="F71" s="20"/>
      <c r="G71" s="20"/>
      <c r="H71" s="20"/>
      <c r="I71" s="21">
        <v>4500.0</v>
      </c>
      <c r="J71" s="20"/>
      <c r="K71" s="20"/>
      <c r="L71" s="20"/>
      <c r="M71" s="20"/>
      <c r="N71" s="21"/>
      <c r="O71" s="20"/>
      <c r="P71" s="23">
        <v>4500.0</v>
      </c>
      <c r="Q71" s="24">
        <f t="shared" si="1"/>
        <v>0</v>
      </c>
      <c r="R71" s="54" t="s">
        <v>27</v>
      </c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44936.0</v>
      </c>
      <c r="C72" s="17" t="s">
        <v>1009</v>
      </c>
      <c r="D72" s="18">
        <v>50436.0</v>
      </c>
      <c r="E72" s="19" t="s">
        <v>134</v>
      </c>
      <c r="F72" s="20"/>
      <c r="G72" s="20"/>
      <c r="H72" s="20"/>
      <c r="I72" s="21">
        <v>350.0</v>
      </c>
      <c r="J72" s="21"/>
      <c r="K72" s="20"/>
      <c r="L72" s="20"/>
      <c r="M72" s="20"/>
      <c r="N72" s="20"/>
      <c r="O72" s="20"/>
      <c r="P72" s="23">
        <v>350.0</v>
      </c>
      <c r="Q72" s="24">
        <f t="shared" si="1"/>
        <v>0</v>
      </c>
      <c r="R72" s="54" t="s">
        <v>27</v>
      </c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44936.0</v>
      </c>
      <c r="C73" s="17" t="s">
        <v>1010</v>
      </c>
      <c r="D73" s="18">
        <v>52083.0</v>
      </c>
      <c r="E73" s="19" t="s">
        <v>23</v>
      </c>
      <c r="F73" s="20"/>
      <c r="G73" s="20"/>
      <c r="H73" s="20"/>
      <c r="I73" s="21">
        <v>11300.0</v>
      </c>
      <c r="J73" s="29"/>
      <c r="K73" s="20"/>
      <c r="L73" s="20"/>
      <c r="M73" s="20"/>
      <c r="N73" s="20"/>
      <c r="O73" s="20"/>
      <c r="P73" s="23">
        <v>11300.0</v>
      </c>
      <c r="Q73" s="24">
        <f t="shared" si="1"/>
        <v>0</v>
      </c>
      <c r="R73" s="54" t="s">
        <v>27</v>
      </c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44936.0</v>
      </c>
      <c r="C74" s="17" t="s">
        <v>1011</v>
      </c>
      <c r="D74" s="18">
        <v>58601.0</v>
      </c>
      <c r="E74" s="19" t="s">
        <v>1012</v>
      </c>
      <c r="F74" s="20"/>
      <c r="G74" s="20"/>
      <c r="H74" s="20"/>
      <c r="I74" s="21">
        <v>10000.0</v>
      </c>
      <c r="J74" s="29"/>
      <c r="K74" s="20"/>
      <c r="L74" s="20"/>
      <c r="M74" s="20"/>
      <c r="N74" s="20"/>
      <c r="O74" s="20"/>
      <c r="P74" s="23">
        <v>10000.0</v>
      </c>
      <c r="Q74" s="24">
        <f t="shared" si="1"/>
        <v>0</v>
      </c>
      <c r="R74" s="54" t="s">
        <v>24</v>
      </c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44936.0</v>
      </c>
      <c r="C75" s="17" t="s">
        <v>1013</v>
      </c>
      <c r="D75" s="18">
        <v>57426.0</v>
      </c>
      <c r="E75" s="19" t="s">
        <v>113</v>
      </c>
      <c r="F75" s="20"/>
      <c r="G75" s="20"/>
      <c r="H75" s="20"/>
      <c r="I75" s="21"/>
      <c r="J75" s="29">
        <v>4100.0</v>
      </c>
      <c r="K75" s="20"/>
      <c r="L75" s="20"/>
      <c r="M75" s="20"/>
      <c r="N75" s="20"/>
      <c r="O75" s="20"/>
      <c r="P75" s="23">
        <v>4100.0</v>
      </c>
      <c r="Q75" s="24">
        <f t="shared" si="1"/>
        <v>0</v>
      </c>
      <c r="R75" s="54" t="s">
        <v>55</v>
      </c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44936.0</v>
      </c>
      <c r="C76" s="17" t="s">
        <v>1014</v>
      </c>
      <c r="D76" s="18">
        <v>14329.0</v>
      </c>
      <c r="E76" s="19" t="s">
        <v>719</v>
      </c>
      <c r="F76" s="21"/>
      <c r="G76" s="21"/>
      <c r="H76" s="20"/>
      <c r="I76" s="21">
        <v>1250.0</v>
      </c>
      <c r="J76" s="21"/>
      <c r="K76" s="20"/>
      <c r="L76" s="20"/>
      <c r="M76" s="20"/>
      <c r="N76" s="20"/>
      <c r="O76" s="20"/>
      <c r="P76" s="23">
        <v>1250.0</v>
      </c>
      <c r="Q76" s="24">
        <f t="shared" si="1"/>
        <v>0</v>
      </c>
      <c r="R76" s="54" t="s">
        <v>106</v>
      </c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16">
        <v>44936.0</v>
      </c>
      <c r="C77" s="17" t="s">
        <v>1015</v>
      </c>
      <c r="D77" s="18">
        <v>62107.0</v>
      </c>
      <c r="E77" s="19" t="s">
        <v>1016</v>
      </c>
      <c r="F77" s="21">
        <v>200.0</v>
      </c>
      <c r="G77" s="20"/>
      <c r="H77" s="20"/>
      <c r="I77" s="21"/>
      <c r="J77" s="29"/>
      <c r="K77" s="20"/>
      <c r="L77" s="20"/>
      <c r="M77" s="20"/>
      <c r="N77" s="20"/>
      <c r="O77" s="20"/>
      <c r="P77" s="23">
        <v>200.0</v>
      </c>
      <c r="Q77" s="24">
        <f t="shared" si="1"/>
        <v>0</v>
      </c>
      <c r="R77" s="54" t="s">
        <v>106</v>
      </c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16">
        <v>44936.0</v>
      </c>
      <c r="C78" s="17" t="s">
        <v>1017</v>
      </c>
      <c r="D78" s="18">
        <v>55250.0</v>
      </c>
      <c r="E78" s="19" t="s">
        <v>1018</v>
      </c>
      <c r="F78" s="20"/>
      <c r="G78" s="20"/>
      <c r="H78" s="20"/>
      <c r="I78" s="21">
        <v>150.0</v>
      </c>
      <c r="J78" s="21"/>
      <c r="K78" s="21"/>
      <c r="L78" s="20"/>
      <c r="M78" s="20"/>
      <c r="N78" s="20"/>
      <c r="O78" s="20"/>
      <c r="P78" s="23">
        <v>150.0</v>
      </c>
      <c r="Q78" s="24">
        <f t="shared" si="1"/>
        <v>0</v>
      </c>
      <c r="R78" s="54" t="s">
        <v>27</v>
      </c>
      <c r="S78" s="26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16">
        <v>44936.0</v>
      </c>
      <c r="C79" s="17" t="s">
        <v>1019</v>
      </c>
      <c r="D79" s="18">
        <v>58758.0</v>
      </c>
      <c r="E79" s="19" t="s">
        <v>1020</v>
      </c>
      <c r="F79" s="20"/>
      <c r="G79" s="20"/>
      <c r="H79" s="20"/>
      <c r="I79" s="21"/>
      <c r="J79" s="21">
        <v>450.0</v>
      </c>
      <c r="K79" s="22"/>
      <c r="L79" s="20"/>
      <c r="M79" s="20"/>
      <c r="N79" s="21"/>
      <c r="O79" s="20"/>
      <c r="P79" s="23">
        <v>450.0</v>
      </c>
      <c r="Q79" s="24">
        <f t="shared" si="1"/>
        <v>0</v>
      </c>
      <c r="R79" s="54" t="s">
        <v>27</v>
      </c>
      <c r="S79" s="26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16">
        <v>44936.0</v>
      </c>
      <c r="C80" s="17" t="s">
        <v>1021</v>
      </c>
      <c r="D80" s="18">
        <v>22332.0</v>
      </c>
      <c r="E80" s="19" t="s">
        <v>136</v>
      </c>
      <c r="F80" s="21"/>
      <c r="G80" s="20"/>
      <c r="H80" s="20"/>
      <c r="I80" s="21">
        <v>2650.0</v>
      </c>
      <c r="J80" s="21"/>
      <c r="K80" s="20"/>
      <c r="L80" s="20"/>
      <c r="M80" s="20"/>
      <c r="N80" s="20"/>
      <c r="O80" s="20"/>
      <c r="P80" s="23">
        <v>2650.0</v>
      </c>
      <c r="Q80" s="24">
        <f t="shared" si="1"/>
        <v>0</v>
      </c>
      <c r="R80" s="54" t="s">
        <v>42</v>
      </c>
      <c r="S80" s="26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16">
        <v>44936.0</v>
      </c>
      <c r="C81" s="17" t="s">
        <v>1022</v>
      </c>
      <c r="D81" s="18">
        <v>75401.0</v>
      </c>
      <c r="E81" s="19" t="s">
        <v>1023</v>
      </c>
      <c r="F81" s="21"/>
      <c r="G81" s="20"/>
      <c r="H81" s="20"/>
      <c r="I81" s="21">
        <v>400.0</v>
      </c>
      <c r="J81" s="21"/>
      <c r="K81" s="20"/>
      <c r="L81" s="20"/>
      <c r="M81" s="20"/>
      <c r="N81" s="20"/>
      <c r="O81" s="20"/>
      <c r="P81" s="23">
        <v>400.0</v>
      </c>
      <c r="Q81" s="24">
        <f t="shared" si="1"/>
        <v>0</v>
      </c>
      <c r="R81" s="54" t="s">
        <v>27</v>
      </c>
      <c r="S81" s="26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16">
        <v>44936.0</v>
      </c>
      <c r="C82" s="17" t="s">
        <v>1024</v>
      </c>
      <c r="D82" s="18">
        <v>10271.0</v>
      </c>
      <c r="E82" s="19" t="s">
        <v>1025</v>
      </c>
      <c r="F82" s="20"/>
      <c r="G82" s="20"/>
      <c r="H82" s="20"/>
      <c r="I82" s="21"/>
      <c r="J82" s="21">
        <v>190.0</v>
      </c>
      <c r="K82" s="21"/>
      <c r="L82" s="20"/>
      <c r="M82" s="21">
        <v>5000.0</v>
      </c>
      <c r="N82" s="20"/>
      <c r="O82" s="20"/>
      <c r="P82" s="23">
        <v>5190.0</v>
      </c>
      <c r="Q82" s="24">
        <f t="shared" ref="Q82:Q83" si="2">F82+G82+H82+I82+M82+J82+K82+L82+N82+O82-P82</f>
        <v>0</v>
      </c>
      <c r="R82" s="54" t="s">
        <v>27</v>
      </c>
      <c r="S82" s="26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15">
        <v>79.0</v>
      </c>
      <c r="B83" s="16">
        <v>44936.0</v>
      </c>
      <c r="C83" s="17" t="s">
        <v>1026</v>
      </c>
      <c r="D83" s="18">
        <v>10270.0</v>
      </c>
      <c r="E83" s="19" t="s">
        <v>1027</v>
      </c>
      <c r="F83" s="20"/>
      <c r="G83" s="21"/>
      <c r="H83" s="20"/>
      <c r="I83" s="21">
        <v>170.0</v>
      </c>
      <c r="J83" s="21"/>
      <c r="K83" s="21"/>
      <c r="L83" s="20"/>
      <c r="M83" s="21">
        <v>5000.0</v>
      </c>
      <c r="N83" s="20"/>
      <c r="O83" s="20"/>
      <c r="P83" s="23">
        <v>5170.0</v>
      </c>
      <c r="Q83" s="24">
        <f t="shared" si="2"/>
        <v>0</v>
      </c>
      <c r="R83" s="54" t="s">
        <v>24</v>
      </c>
      <c r="S83" s="26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15">
        <v>80.0</v>
      </c>
      <c r="B84" s="16">
        <v>44936.0</v>
      </c>
      <c r="C84" s="17" t="s">
        <v>1028</v>
      </c>
      <c r="D84" s="18">
        <v>61496.0</v>
      </c>
      <c r="E84" s="19" t="s">
        <v>949</v>
      </c>
      <c r="F84" s="20"/>
      <c r="G84" s="21"/>
      <c r="H84" s="20"/>
      <c r="I84" s="21"/>
      <c r="J84" s="20"/>
      <c r="K84" s="20"/>
      <c r="L84" s="20"/>
      <c r="M84" s="20"/>
      <c r="N84" s="20"/>
      <c r="O84" s="21">
        <v>1200.0</v>
      </c>
      <c r="P84" s="23">
        <v>1200.0</v>
      </c>
      <c r="Q84" s="24">
        <f t="shared" ref="Q84:Q95" si="3">F84+G84+H84+I84+J84+K84+L84+N84+O84-P84</f>
        <v>0</v>
      </c>
      <c r="R84" s="54"/>
      <c r="S84" s="26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15">
        <v>81.0</v>
      </c>
      <c r="B85" s="16">
        <v>44936.0</v>
      </c>
      <c r="C85" s="17" t="s">
        <v>1029</v>
      </c>
      <c r="D85" s="18">
        <v>29863.0</v>
      </c>
      <c r="E85" s="19" t="s">
        <v>1030</v>
      </c>
      <c r="F85" s="20"/>
      <c r="G85" s="20"/>
      <c r="H85" s="20"/>
      <c r="I85" s="21"/>
      <c r="J85" s="20"/>
      <c r="K85" s="22"/>
      <c r="L85" s="20"/>
      <c r="M85" s="20"/>
      <c r="N85" s="20"/>
      <c r="O85" s="21">
        <v>3600.0</v>
      </c>
      <c r="P85" s="23">
        <v>3600.0</v>
      </c>
      <c r="Q85" s="24">
        <f t="shared" si="3"/>
        <v>0</v>
      </c>
      <c r="R85" s="54"/>
      <c r="S85" s="26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15">
        <v>82.0</v>
      </c>
      <c r="B86" s="16">
        <v>44936.0</v>
      </c>
      <c r="C86" s="17" t="s">
        <v>1031</v>
      </c>
      <c r="D86" s="18">
        <v>55446.0</v>
      </c>
      <c r="E86" s="19" t="s">
        <v>694</v>
      </c>
      <c r="F86" s="21"/>
      <c r="G86" s="22"/>
      <c r="H86" s="21">
        <v>2500.0</v>
      </c>
      <c r="I86" s="21"/>
      <c r="J86" s="20"/>
      <c r="K86" s="21"/>
      <c r="L86" s="20"/>
      <c r="M86" s="20"/>
      <c r="N86" s="21"/>
      <c r="O86" s="20"/>
      <c r="P86" s="23">
        <v>2500.0</v>
      </c>
      <c r="Q86" s="24">
        <f t="shared" si="3"/>
        <v>0</v>
      </c>
      <c r="R86" s="54"/>
      <c r="S86" s="26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15">
        <v>83.0</v>
      </c>
      <c r="B87" s="16">
        <v>44936.0</v>
      </c>
      <c r="C87" s="17" t="s">
        <v>1032</v>
      </c>
      <c r="D87" s="18">
        <v>31927.0</v>
      </c>
      <c r="E87" s="19" t="s">
        <v>546</v>
      </c>
      <c r="F87" s="20"/>
      <c r="G87" s="20"/>
      <c r="H87" s="20"/>
      <c r="I87" s="21"/>
      <c r="J87" s="21"/>
      <c r="K87" s="20"/>
      <c r="L87" s="20"/>
      <c r="M87" s="20"/>
      <c r="N87" s="29">
        <v>2700.0</v>
      </c>
      <c r="O87" s="20"/>
      <c r="P87" s="23">
        <v>2700.0</v>
      </c>
      <c r="Q87" s="24">
        <f t="shared" si="3"/>
        <v>0</v>
      </c>
      <c r="R87" s="54"/>
      <c r="S87" s="26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15">
        <v>84.0</v>
      </c>
      <c r="B88" s="16">
        <v>44936.0</v>
      </c>
      <c r="C88" s="17" t="s">
        <v>1033</v>
      </c>
      <c r="D88" s="18">
        <v>37642.0</v>
      </c>
      <c r="E88" s="19" t="s">
        <v>329</v>
      </c>
      <c r="F88" s="20"/>
      <c r="G88" s="20"/>
      <c r="H88" s="21">
        <v>15000.0</v>
      </c>
      <c r="I88" s="21"/>
      <c r="J88" s="20"/>
      <c r="K88" s="20"/>
      <c r="L88" s="20"/>
      <c r="M88" s="20"/>
      <c r="N88" s="20"/>
      <c r="O88" s="20"/>
      <c r="P88" s="23">
        <v>15000.0</v>
      </c>
      <c r="Q88" s="24">
        <f t="shared" si="3"/>
        <v>0</v>
      </c>
      <c r="R88" s="54"/>
      <c r="S88" s="26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15">
        <v>85.0</v>
      </c>
      <c r="B89" s="16">
        <v>44936.0</v>
      </c>
      <c r="C89" s="17" t="s">
        <v>1034</v>
      </c>
      <c r="D89" s="18">
        <v>64925.0</v>
      </c>
      <c r="E89" s="19" t="s">
        <v>988</v>
      </c>
      <c r="F89" s="20"/>
      <c r="G89" s="20"/>
      <c r="H89" s="20"/>
      <c r="I89" s="21"/>
      <c r="J89" s="20"/>
      <c r="K89" s="20"/>
      <c r="L89" s="20"/>
      <c r="M89" s="20"/>
      <c r="N89" s="20"/>
      <c r="O89" s="21">
        <v>1200.0</v>
      </c>
      <c r="P89" s="23">
        <v>1200.0</v>
      </c>
      <c r="Q89" s="24">
        <f t="shared" si="3"/>
        <v>0</v>
      </c>
      <c r="R89" s="54"/>
      <c r="S89" s="26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15">
        <v>86.0</v>
      </c>
      <c r="B90" s="16">
        <v>44936.0</v>
      </c>
      <c r="C90" s="17" t="s">
        <v>1035</v>
      </c>
      <c r="D90" s="18">
        <v>50739.0</v>
      </c>
      <c r="E90" s="19" t="s">
        <v>449</v>
      </c>
      <c r="F90" s="21"/>
      <c r="G90" s="21"/>
      <c r="H90" s="20"/>
      <c r="I90" s="21"/>
      <c r="J90" s="22"/>
      <c r="K90" s="21">
        <v>5000.0</v>
      </c>
      <c r="L90" s="20"/>
      <c r="M90" s="20"/>
      <c r="N90" s="20"/>
      <c r="O90" s="20"/>
      <c r="P90" s="23">
        <v>5000.0</v>
      </c>
      <c r="Q90" s="24">
        <f t="shared" si="3"/>
        <v>0</v>
      </c>
      <c r="R90" s="54"/>
      <c r="S90" s="26"/>
      <c r="T90" s="27"/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15">
        <v>87.0</v>
      </c>
      <c r="B91" s="16">
        <v>44936.0</v>
      </c>
      <c r="C91" s="17" t="s">
        <v>1036</v>
      </c>
      <c r="D91" s="18">
        <v>51660.0</v>
      </c>
      <c r="E91" s="19" t="s">
        <v>1037</v>
      </c>
      <c r="F91" s="21"/>
      <c r="G91" s="21"/>
      <c r="H91" s="20"/>
      <c r="I91" s="21"/>
      <c r="J91" s="29"/>
      <c r="K91" s="20"/>
      <c r="L91" s="20"/>
      <c r="M91" s="20"/>
      <c r="N91" s="20"/>
      <c r="O91" s="21">
        <v>2400.0</v>
      </c>
      <c r="P91" s="23">
        <v>2400.0</v>
      </c>
      <c r="Q91" s="24">
        <f t="shared" si="3"/>
        <v>0</v>
      </c>
      <c r="R91" s="54"/>
      <c r="S91" s="26"/>
      <c r="T91" s="27"/>
      <c r="U91" s="27"/>
      <c r="V91" s="27"/>
      <c r="W91" s="27"/>
      <c r="X91" s="4"/>
      <c r="Y91" s="4"/>
      <c r="Z91" s="4"/>
      <c r="AA91" s="4"/>
      <c r="AB91" s="4"/>
      <c r="AC91" s="4"/>
      <c r="AD91" s="4"/>
    </row>
    <row r="92">
      <c r="A92" s="15">
        <v>88.0</v>
      </c>
      <c r="B92" s="16">
        <v>44936.0</v>
      </c>
      <c r="C92" s="17" t="s">
        <v>1038</v>
      </c>
      <c r="D92" s="18">
        <v>55179.0</v>
      </c>
      <c r="E92" s="19" t="s">
        <v>702</v>
      </c>
      <c r="F92" s="21"/>
      <c r="G92" s="22"/>
      <c r="H92" s="21">
        <v>3750.0</v>
      </c>
      <c r="I92" s="21"/>
      <c r="J92" s="21"/>
      <c r="K92" s="21"/>
      <c r="L92" s="20"/>
      <c r="M92" s="20"/>
      <c r="N92" s="21"/>
      <c r="O92" s="20"/>
      <c r="P92" s="23">
        <v>3750.0</v>
      </c>
      <c r="Q92" s="24">
        <f t="shared" si="3"/>
        <v>0</v>
      </c>
      <c r="R92" s="54"/>
      <c r="S92" s="26"/>
      <c r="T92" s="27"/>
      <c r="U92" s="27"/>
      <c r="V92" s="27"/>
      <c r="W92" s="27"/>
      <c r="X92" s="4"/>
      <c r="Y92" s="4"/>
      <c r="Z92" s="4"/>
      <c r="AA92" s="4"/>
      <c r="AB92" s="4"/>
      <c r="AC92" s="4"/>
      <c r="AD92" s="4"/>
    </row>
    <row r="93">
      <c r="A93" s="15">
        <v>89.0</v>
      </c>
      <c r="B93" s="16">
        <v>44936.0</v>
      </c>
      <c r="C93" s="17" t="s">
        <v>1039</v>
      </c>
      <c r="D93" s="18">
        <v>55250.0</v>
      </c>
      <c r="E93" s="19" t="s">
        <v>1018</v>
      </c>
      <c r="F93" s="20"/>
      <c r="G93" s="20"/>
      <c r="H93" s="21"/>
      <c r="I93" s="21"/>
      <c r="J93" s="29"/>
      <c r="K93" s="20"/>
      <c r="L93" s="20"/>
      <c r="M93" s="20"/>
      <c r="N93" s="21"/>
      <c r="O93" s="21">
        <v>3200.0</v>
      </c>
      <c r="P93" s="23">
        <v>3200.0</v>
      </c>
      <c r="Q93" s="24">
        <f t="shared" si="3"/>
        <v>0</v>
      </c>
      <c r="R93" s="54"/>
      <c r="S93" s="26"/>
      <c r="T93" s="27"/>
      <c r="U93" s="27"/>
      <c r="V93" s="27"/>
      <c r="W93" s="27"/>
      <c r="X93" s="4"/>
      <c r="Y93" s="4"/>
      <c r="Z93" s="4"/>
      <c r="AA93" s="4"/>
      <c r="AB93" s="4"/>
      <c r="AC93" s="4"/>
      <c r="AD93" s="4"/>
    </row>
    <row r="94">
      <c r="A94" s="15">
        <v>90.0</v>
      </c>
      <c r="B94" s="16">
        <v>44936.0</v>
      </c>
      <c r="C94" s="17" t="s">
        <v>1040</v>
      </c>
      <c r="D94" s="18">
        <v>21828.0</v>
      </c>
      <c r="E94" s="19" t="s">
        <v>314</v>
      </c>
      <c r="F94" s="20"/>
      <c r="G94" s="20"/>
      <c r="H94" s="20"/>
      <c r="I94" s="21"/>
      <c r="J94" s="21"/>
      <c r="K94" s="20"/>
      <c r="L94" s="20"/>
      <c r="M94" s="20"/>
      <c r="N94" s="21">
        <v>8050.0</v>
      </c>
      <c r="O94" s="21"/>
      <c r="P94" s="23">
        <v>8050.0</v>
      </c>
      <c r="Q94" s="24">
        <f t="shared" si="3"/>
        <v>0</v>
      </c>
      <c r="R94" s="49"/>
      <c r="S94" s="26"/>
      <c r="T94" s="27"/>
      <c r="U94" s="27"/>
      <c r="V94" s="27"/>
      <c r="W94" s="27"/>
      <c r="X94" s="4"/>
      <c r="Y94" s="4"/>
      <c r="Z94" s="4"/>
      <c r="AA94" s="4"/>
      <c r="AB94" s="4"/>
      <c r="AC94" s="4"/>
      <c r="AD94" s="4"/>
    </row>
    <row r="95">
      <c r="A95" s="15">
        <v>91.0</v>
      </c>
      <c r="B95" s="16">
        <v>44936.0</v>
      </c>
      <c r="C95" s="17" t="s">
        <v>1041</v>
      </c>
      <c r="D95" s="18">
        <v>50595.0</v>
      </c>
      <c r="E95" s="19" t="s">
        <v>451</v>
      </c>
      <c r="F95" s="20"/>
      <c r="G95" s="20"/>
      <c r="H95" s="21">
        <v>50000.0</v>
      </c>
      <c r="I95" s="21"/>
      <c r="J95" s="21"/>
      <c r="K95" s="21"/>
      <c r="L95" s="20"/>
      <c r="M95" s="20"/>
      <c r="N95" s="20"/>
      <c r="O95" s="21"/>
      <c r="P95" s="23">
        <v>50000.0</v>
      </c>
      <c r="Q95" s="24">
        <f t="shared" si="3"/>
        <v>0</v>
      </c>
      <c r="R95" s="49"/>
      <c r="S95" s="26"/>
      <c r="T95" s="27"/>
      <c r="U95" s="27"/>
      <c r="V95" s="27"/>
      <c r="W95" s="27"/>
      <c r="X95" s="4"/>
      <c r="Y95" s="4"/>
      <c r="Z95" s="4"/>
      <c r="AA95" s="4"/>
      <c r="AB95" s="4"/>
      <c r="AC95" s="4"/>
      <c r="AD95" s="4"/>
    </row>
    <row r="96">
      <c r="A96" s="15"/>
      <c r="B96" s="36"/>
      <c r="C96" s="36"/>
      <c r="D96" s="36"/>
      <c r="E96" s="36"/>
      <c r="F96" s="37">
        <f t="shared" ref="F96:Q96" si="4">SUM(F5:F95)</f>
        <v>200</v>
      </c>
      <c r="G96" s="37">
        <f t="shared" si="4"/>
        <v>0</v>
      </c>
      <c r="H96" s="37">
        <f t="shared" si="4"/>
        <v>139250</v>
      </c>
      <c r="I96" s="37">
        <f t="shared" si="4"/>
        <v>305360</v>
      </c>
      <c r="J96" s="37">
        <f t="shared" si="4"/>
        <v>131725</v>
      </c>
      <c r="K96" s="37">
        <f t="shared" si="4"/>
        <v>41650</v>
      </c>
      <c r="L96" s="37">
        <f t="shared" si="4"/>
        <v>0</v>
      </c>
      <c r="M96" s="37">
        <f t="shared" si="4"/>
        <v>10000</v>
      </c>
      <c r="N96" s="37">
        <f t="shared" si="4"/>
        <v>10750</v>
      </c>
      <c r="O96" s="37">
        <f t="shared" si="4"/>
        <v>11600</v>
      </c>
      <c r="P96" s="38">
        <f t="shared" si="4"/>
        <v>651935</v>
      </c>
      <c r="Q96" s="24">
        <f t="shared" si="4"/>
        <v>-1400</v>
      </c>
      <c r="R96" s="39"/>
      <c r="S96" s="26"/>
      <c r="T96" s="26"/>
      <c r="U96" s="26"/>
      <c r="V96" s="26"/>
      <c r="W96" s="26"/>
      <c r="X96" s="40"/>
      <c r="Y96" s="40"/>
      <c r="Z96" s="40"/>
      <c r="AA96" s="40"/>
      <c r="AB96" s="40"/>
      <c r="AC96" s="40"/>
      <c r="AD96" s="40"/>
    </row>
    <row r="97">
      <c r="A97" s="15"/>
      <c r="B97" s="36"/>
      <c r="C97" s="36"/>
      <c r="D97" s="36"/>
      <c r="E97" s="36"/>
      <c r="F97" s="42">
        <f>F96+G96+H96+I96+J96+K96+L96+M96+N96+O96</f>
        <v>650535</v>
      </c>
      <c r="G97" s="8"/>
      <c r="H97" s="8"/>
      <c r="I97" s="8"/>
      <c r="J97" s="8"/>
      <c r="K97" s="8"/>
      <c r="L97" s="9"/>
      <c r="M97" s="43"/>
      <c r="N97" s="43"/>
      <c r="O97" s="43"/>
      <c r="P97" s="40"/>
      <c r="Q97" s="40"/>
      <c r="R97" s="27"/>
      <c r="S97" s="26"/>
      <c r="T97" s="26"/>
      <c r="U97" s="26"/>
      <c r="V97" s="26"/>
      <c r="W97" s="26"/>
      <c r="X97" s="40"/>
      <c r="Y97" s="40"/>
      <c r="Z97" s="40"/>
      <c r="AA97" s="40"/>
      <c r="AB97" s="40"/>
      <c r="AC97" s="40"/>
      <c r="AD97" s="40"/>
    </row>
    <row r="98">
      <c r="A98" s="1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27"/>
      <c r="S98" s="27"/>
      <c r="T98" s="27"/>
      <c r="U98" s="27"/>
      <c r="V98" s="27"/>
      <c r="W98" s="27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27"/>
      <c r="S99" s="27"/>
      <c r="T99" s="27"/>
      <c r="U99" s="27"/>
      <c r="V99" s="27"/>
      <c r="W99" s="27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27"/>
      <c r="S100" s="27"/>
      <c r="T100" s="27"/>
      <c r="U100" s="27"/>
      <c r="V100" s="27"/>
      <c r="W100" s="27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7"/>
      <c r="S101" s="27"/>
      <c r="T101" s="27"/>
      <c r="U101" s="27"/>
      <c r="V101" s="27"/>
      <c r="W101" s="27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7"/>
      <c r="S102" s="27"/>
      <c r="T102" s="27"/>
      <c r="U102" s="27"/>
      <c r="V102" s="27"/>
      <c r="W102" s="27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 t="s">
        <v>159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7"/>
      <c r="S103" s="27"/>
      <c r="T103" s="27"/>
      <c r="U103" s="27"/>
      <c r="V103" s="27"/>
      <c r="W103" s="27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7"/>
      <c r="S104" s="27"/>
      <c r="T104" s="27"/>
      <c r="U104" s="27"/>
      <c r="V104" s="27"/>
      <c r="W104" s="27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27"/>
      <c r="S105" s="27"/>
      <c r="T105" s="27"/>
      <c r="U105" s="27"/>
      <c r="V105" s="27"/>
      <c r="W105" s="27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27"/>
      <c r="S106" s="27"/>
      <c r="T106" s="27"/>
      <c r="U106" s="27"/>
      <c r="V106" s="27"/>
      <c r="W106" s="27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27"/>
      <c r="S107" s="27"/>
      <c r="T107" s="27"/>
      <c r="U107" s="27"/>
      <c r="V107" s="27"/>
      <c r="W107" s="27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27"/>
      <c r="S108" s="27"/>
      <c r="T108" s="27" t="s">
        <v>160</v>
      </c>
      <c r="U108" s="27"/>
      <c r="V108" s="27"/>
      <c r="W108" s="27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27"/>
      <c r="S109" s="27"/>
      <c r="T109" s="27"/>
      <c r="U109" s="27"/>
      <c r="V109" s="27"/>
      <c r="W109" s="27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</sheetData>
  <mergeCells count="17">
    <mergeCell ref="E2:E4"/>
    <mergeCell ref="F3:F4"/>
    <mergeCell ref="G3:H3"/>
    <mergeCell ref="I3:J3"/>
    <mergeCell ref="K3:K4"/>
    <mergeCell ref="L3:L4"/>
    <mergeCell ref="F97:L9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1042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5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44936.0</v>
      </c>
      <c r="C5" s="17" t="s">
        <v>1044</v>
      </c>
      <c r="D5" s="18">
        <v>36555.0</v>
      </c>
      <c r="E5" s="19" t="s">
        <v>812</v>
      </c>
      <c r="F5" s="20"/>
      <c r="G5" s="20"/>
      <c r="H5" s="20"/>
      <c r="I5" s="21">
        <v>25000.0</v>
      </c>
      <c r="J5" s="22"/>
      <c r="K5" s="20"/>
      <c r="L5" s="20"/>
      <c r="M5" s="20"/>
      <c r="N5" s="20"/>
      <c r="O5" s="20"/>
      <c r="P5" s="23">
        <v>25000.0</v>
      </c>
      <c r="Q5" s="24">
        <f t="shared" ref="Q5:Q38" si="1">F5+G5+H5+I5+J5+K5+L5+N5+O5-P5</f>
        <v>0</v>
      </c>
      <c r="R5" s="53" t="s">
        <v>55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44937.0</v>
      </c>
      <c r="C6" s="17" t="s">
        <v>1045</v>
      </c>
      <c r="D6" s="18">
        <v>49270.0</v>
      </c>
      <c r="E6" s="19" t="s">
        <v>193</v>
      </c>
      <c r="F6" s="22"/>
      <c r="G6" s="20"/>
      <c r="H6" s="20"/>
      <c r="I6" s="21">
        <v>4250.0</v>
      </c>
      <c r="J6" s="29"/>
      <c r="K6" s="20"/>
      <c r="L6" s="20"/>
      <c r="M6" s="20"/>
      <c r="N6" s="20"/>
      <c r="O6" s="20"/>
      <c r="P6" s="23">
        <v>4250.0</v>
      </c>
      <c r="Q6" s="24">
        <f t="shared" si="1"/>
        <v>0</v>
      </c>
      <c r="R6" s="54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44937.0</v>
      </c>
      <c r="C7" s="17" t="s">
        <v>1046</v>
      </c>
      <c r="D7" s="18">
        <v>43134.0</v>
      </c>
      <c r="E7" s="19" t="s">
        <v>1047</v>
      </c>
      <c r="F7" s="20"/>
      <c r="G7" s="22"/>
      <c r="H7" s="20"/>
      <c r="I7" s="21">
        <v>25000.0</v>
      </c>
      <c r="J7" s="21"/>
      <c r="K7" s="21"/>
      <c r="L7" s="20"/>
      <c r="M7" s="20"/>
      <c r="N7" s="20"/>
      <c r="O7" s="20"/>
      <c r="P7" s="23">
        <v>25000.0</v>
      </c>
      <c r="Q7" s="24">
        <f t="shared" si="1"/>
        <v>0</v>
      </c>
      <c r="R7" s="54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44937.0</v>
      </c>
      <c r="C8" s="17" t="s">
        <v>1048</v>
      </c>
      <c r="D8" s="18">
        <v>72265.0</v>
      </c>
      <c r="E8" s="19" t="s">
        <v>1049</v>
      </c>
      <c r="F8" s="20"/>
      <c r="G8" s="22"/>
      <c r="H8" s="20"/>
      <c r="I8" s="21">
        <v>4500.0</v>
      </c>
      <c r="J8" s="21"/>
      <c r="K8" s="20"/>
      <c r="L8" s="20"/>
      <c r="M8" s="20"/>
      <c r="N8" s="20"/>
      <c r="O8" s="20"/>
      <c r="P8" s="23">
        <v>4500.0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44937.0</v>
      </c>
      <c r="C9" s="17" t="s">
        <v>1050</v>
      </c>
      <c r="D9" s="18">
        <v>52206.0</v>
      </c>
      <c r="E9" s="19" t="s">
        <v>44</v>
      </c>
      <c r="F9" s="20"/>
      <c r="G9" s="22"/>
      <c r="H9" s="20"/>
      <c r="I9" s="21">
        <v>800.0</v>
      </c>
      <c r="J9" s="21"/>
      <c r="K9" s="20"/>
      <c r="L9" s="20"/>
      <c r="M9" s="20"/>
      <c r="N9" s="20"/>
      <c r="O9" s="20"/>
      <c r="P9" s="23">
        <v>800.0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44937.0</v>
      </c>
      <c r="C10" s="17" t="s">
        <v>1051</v>
      </c>
      <c r="D10" s="18">
        <v>48973.0</v>
      </c>
      <c r="E10" s="19" t="s">
        <v>361</v>
      </c>
      <c r="F10" s="20"/>
      <c r="G10" s="22"/>
      <c r="H10" s="20"/>
      <c r="I10" s="21">
        <v>3000.0</v>
      </c>
      <c r="J10" s="21"/>
      <c r="K10" s="20"/>
      <c r="L10" s="20"/>
      <c r="M10" s="20"/>
      <c r="N10" s="20"/>
      <c r="O10" s="20"/>
      <c r="P10" s="23">
        <v>3000.0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44937.0</v>
      </c>
      <c r="C11" s="17" t="s">
        <v>1052</v>
      </c>
      <c r="D11" s="18">
        <v>71954.0</v>
      </c>
      <c r="E11" s="19" t="s">
        <v>1053</v>
      </c>
      <c r="F11" s="20"/>
      <c r="G11" s="22"/>
      <c r="H11" s="20"/>
      <c r="I11" s="21"/>
      <c r="J11" s="21">
        <v>9375.0</v>
      </c>
      <c r="K11" s="20"/>
      <c r="L11" s="20"/>
      <c r="M11" s="20"/>
      <c r="N11" s="20"/>
      <c r="O11" s="20"/>
      <c r="P11" s="23">
        <v>9375.0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44937.0</v>
      </c>
      <c r="C12" s="17" t="s">
        <v>1054</v>
      </c>
      <c r="D12" s="18">
        <v>51782.0</v>
      </c>
      <c r="E12" s="19" t="s">
        <v>129</v>
      </c>
      <c r="F12" s="20"/>
      <c r="G12" s="22"/>
      <c r="H12" s="21">
        <v>5000.0</v>
      </c>
      <c r="I12" s="21"/>
      <c r="J12" s="21"/>
      <c r="K12" s="20"/>
      <c r="L12" s="20"/>
      <c r="M12" s="20"/>
      <c r="N12" s="20"/>
      <c r="O12" s="20"/>
      <c r="P12" s="23">
        <v>5000.0</v>
      </c>
      <c r="Q12" s="24">
        <f t="shared" si="1"/>
        <v>0</v>
      </c>
      <c r="R12" s="54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44937.0</v>
      </c>
      <c r="C13" s="17" t="s">
        <v>1055</v>
      </c>
      <c r="D13" s="18">
        <v>75409.0</v>
      </c>
      <c r="E13" s="19" t="s">
        <v>1056</v>
      </c>
      <c r="F13" s="20"/>
      <c r="G13" s="22"/>
      <c r="H13" s="20"/>
      <c r="I13" s="21">
        <v>300.0</v>
      </c>
      <c r="J13" s="21"/>
      <c r="K13" s="20"/>
      <c r="L13" s="20"/>
      <c r="M13" s="20"/>
      <c r="N13" s="20"/>
      <c r="O13" s="20"/>
      <c r="P13" s="23">
        <v>300.0</v>
      </c>
      <c r="Q13" s="24">
        <f t="shared" si="1"/>
        <v>0</v>
      </c>
      <c r="R13" s="54" t="s">
        <v>106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44937.0</v>
      </c>
      <c r="C14" s="17" t="s">
        <v>1057</v>
      </c>
      <c r="D14" s="18">
        <v>57026.0</v>
      </c>
      <c r="E14" s="19" t="s">
        <v>1058</v>
      </c>
      <c r="F14" s="20"/>
      <c r="G14" s="22"/>
      <c r="H14" s="20"/>
      <c r="I14" s="21">
        <v>5000.0</v>
      </c>
      <c r="J14" s="21"/>
      <c r="K14" s="20"/>
      <c r="L14" s="20"/>
      <c r="M14" s="20"/>
      <c r="N14" s="20"/>
      <c r="O14" s="20"/>
      <c r="P14" s="23">
        <v>5000.0</v>
      </c>
      <c r="Q14" s="24">
        <f t="shared" si="1"/>
        <v>0</v>
      </c>
      <c r="R14" s="54" t="s">
        <v>106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44937.0</v>
      </c>
      <c r="C15" s="17" t="s">
        <v>1059</v>
      </c>
      <c r="D15" s="18">
        <v>42046.0</v>
      </c>
      <c r="E15" s="19" t="s">
        <v>485</v>
      </c>
      <c r="F15" s="20"/>
      <c r="G15" s="22"/>
      <c r="H15" s="20"/>
      <c r="I15" s="21">
        <v>48400.0</v>
      </c>
      <c r="J15" s="21"/>
      <c r="K15" s="20"/>
      <c r="L15" s="20"/>
      <c r="M15" s="20"/>
      <c r="N15" s="20"/>
      <c r="O15" s="20"/>
      <c r="P15" s="23">
        <v>48400.0</v>
      </c>
      <c r="Q15" s="24">
        <f t="shared" si="1"/>
        <v>0</v>
      </c>
      <c r="R15" s="54" t="s">
        <v>106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44937.0</v>
      </c>
      <c r="C16" s="17" t="s">
        <v>1060</v>
      </c>
      <c r="D16" s="18">
        <v>48052.0</v>
      </c>
      <c r="E16" s="19" t="s">
        <v>1061</v>
      </c>
      <c r="F16" s="20"/>
      <c r="G16" s="22"/>
      <c r="H16" s="20"/>
      <c r="I16" s="21">
        <v>2500.0</v>
      </c>
      <c r="J16" s="21"/>
      <c r="K16" s="20"/>
      <c r="L16" s="20"/>
      <c r="M16" s="20"/>
      <c r="N16" s="20"/>
      <c r="O16" s="20"/>
      <c r="P16" s="23">
        <v>2500.0</v>
      </c>
      <c r="Q16" s="24">
        <f t="shared" si="1"/>
        <v>0</v>
      </c>
      <c r="R16" s="54" t="s">
        <v>42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44937.0</v>
      </c>
      <c r="C17" s="17" t="s">
        <v>1062</v>
      </c>
      <c r="D17" s="18">
        <v>10320.0</v>
      </c>
      <c r="E17" s="19" t="s">
        <v>965</v>
      </c>
      <c r="F17" s="20"/>
      <c r="G17" s="22"/>
      <c r="H17" s="20"/>
      <c r="I17" s="21">
        <v>350.0</v>
      </c>
      <c r="J17" s="21"/>
      <c r="K17" s="20"/>
      <c r="L17" s="20"/>
      <c r="M17" s="20"/>
      <c r="N17" s="20"/>
      <c r="O17" s="20"/>
      <c r="P17" s="23">
        <v>350.0</v>
      </c>
      <c r="Q17" s="24">
        <f t="shared" si="1"/>
        <v>0</v>
      </c>
      <c r="R17" s="54" t="s">
        <v>42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44937.0</v>
      </c>
      <c r="C18" s="17" t="s">
        <v>1063</v>
      </c>
      <c r="D18" s="18">
        <v>51529.0</v>
      </c>
      <c r="E18" s="19" t="s">
        <v>1064</v>
      </c>
      <c r="F18" s="20"/>
      <c r="G18" s="22"/>
      <c r="H18" s="20"/>
      <c r="I18" s="21">
        <v>5000.0</v>
      </c>
      <c r="J18" s="21"/>
      <c r="K18" s="20"/>
      <c r="L18" s="20"/>
      <c r="M18" s="20"/>
      <c r="N18" s="20"/>
      <c r="O18" s="20"/>
      <c r="P18" s="23">
        <v>5000.0</v>
      </c>
      <c r="Q18" s="24">
        <f t="shared" si="1"/>
        <v>0</v>
      </c>
      <c r="R18" s="54" t="s">
        <v>55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44937.0</v>
      </c>
      <c r="C19" s="17" t="s">
        <v>1065</v>
      </c>
      <c r="D19" s="18">
        <v>52195.0</v>
      </c>
      <c r="E19" s="19" t="s">
        <v>1066</v>
      </c>
      <c r="F19" s="20"/>
      <c r="G19" s="22"/>
      <c r="H19" s="20"/>
      <c r="I19" s="21">
        <v>5400.0</v>
      </c>
      <c r="J19" s="21"/>
      <c r="K19" s="20"/>
      <c r="L19" s="20"/>
      <c r="M19" s="20"/>
      <c r="N19" s="20"/>
      <c r="O19" s="20"/>
      <c r="P19" s="23">
        <v>5400.0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44937.0</v>
      </c>
      <c r="C20" s="17" t="s">
        <v>1067</v>
      </c>
      <c r="D20" s="18">
        <v>67054.0</v>
      </c>
      <c r="E20" s="19" t="s">
        <v>1068</v>
      </c>
      <c r="F20" s="20"/>
      <c r="G20" s="22"/>
      <c r="H20" s="20"/>
      <c r="I20" s="21"/>
      <c r="J20" s="21">
        <v>7650.0</v>
      </c>
      <c r="K20" s="21"/>
      <c r="L20" s="20"/>
      <c r="M20" s="20"/>
      <c r="N20" s="20"/>
      <c r="O20" s="20"/>
      <c r="P20" s="23">
        <v>7650.0</v>
      </c>
      <c r="Q20" s="24">
        <f t="shared" si="1"/>
        <v>0</v>
      </c>
      <c r="R20" s="54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44937.0</v>
      </c>
      <c r="C21" s="17" t="s">
        <v>1069</v>
      </c>
      <c r="D21" s="18">
        <v>18701.0</v>
      </c>
      <c r="E21" s="19" t="s">
        <v>1070</v>
      </c>
      <c r="F21" s="20"/>
      <c r="G21" s="22"/>
      <c r="H21" s="20"/>
      <c r="I21" s="21"/>
      <c r="J21" s="21">
        <v>5000.0</v>
      </c>
      <c r="K21" s="20"/>
      <c r="L21" s="20"/>
      <c r="M21" s="20"/>
      <c r="N21" s="20"/>
      <c r="O21" s="20"/>
      <c r="P21" s="23">
        <v>5000.0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44937.0</v>
      </c>
      <c r="C22" s="17" t="s">
        <v>1071</v>
      </c>
      <c r="D22" s="18">
        <v>16390.0</v>
      </c>
      <c r="E22" s="19" t="s">
        <v>1072</v>
      </c>
      <c r="F22" s="20"/>
      <c r="G22" s="22"/>
      <c r="H22" s="20"/>
      <c r="I22" s="21"/>
      <c r="J22" s="21">
        <v>5000.0</v>
      </c>
      <c r="K22" s="20"/>
      <c r="L22" s="20"/>
      <c r="M22" s="20"/>
      <c r="N22" s="20"/>
      <c r="O22" s="20"/>
      <c r="P22" s="23">
        <v>5000.0</v>
      </c>
      <c r="Q22" s="24">
        <f t="shared" si="1"/>
        <v>0</v>
      </c>
      <c r="R22" s="54" t="s">
        <v>42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44937.0</v>
      </c>
      <c r="C23" s="17" t="s">
        <v>1073</v>
      </c>
      <c r="D23" s="18">
        <v>22332.0</v>
      </c>
      <c r="E23" s="19" t="s">
        <v>136</v>
      </c>
      <c r="F23" s="20"/>
      <c r="G23" s="22"/>
      <c r="H23" s="20"/>
      <c r="I23" s="21">
        <v>2650.0</v>
      </c>
      <c r="J23" s="21"/>
      <c r="K23" s="20"/>
      <c r="L23" s="20"/>
      <c r="M23" s="20"/>
      <c r="N23" s="20"/>
      <c r="O23" s="20"/>
      <c r="P23" s="23">
        <v>2650.0</v>
      </c>
      <c r="Q23" s="24">
        <f t="shared" si="1"/>
        <v>0</v>
      </c>
      <c r="R23" s="54" t="s">
        <v>42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44937.0</v>
      </c>
      <c r="C24" s="17" t="s">
        <v>1074</v>
      </c>
      <c r="D24" s="18">
        <v>51017.0</v>
      </c>
      <c r="E24" s="19" t="s">
        <v>349</v>
      </c>
      <c r="F24" s="20"/>
      <c r="G24" s="22"/>
      <c r="H24" s="21">
        <v>58400.0</v>
      </c>
      <c r="I24" s="21"/>
      <c r="J24" s="21"/>
      <c r="K24" s="20"/>
      <c r="L24" s="20"/>
      <c r="M24" s="20"/>
      <c r="N24" s="20"/>
      <c r="O24" s="20"/>
      <c r="P24" s="23">
        <v>58400.0</v>
      </c>
      <c r="Q24" s="24">
        <f t="shared" si="1"/>
        <v>0</v>
      </c>
      <c r="R24" s="54" t="s">
        <v>24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44937.0</v>
      </c>
      <c r="C25" s="17" t="s">
        <v>1075</v>
      </c>
      <c r="D25" s="18">
        <v>70702.0</v>
      </c>
      <c r="E25" s="19" t="s">
        <v>1076</v>
      </c>
      <c r="F25" s="20"/>
      <c r="G25" s="22"/>
      <c r="H25" s="20"/>
      <c r="I25" s="21">
        <v>2400.0</v>
      </c>
      <c r="J25" s="21"/>
      <c r="K25" s="20"/>
      <c r="L25" s="20"/>
      <c r="M25" s="20"/>
      <c r="N25" s="20"/>
      <c r="O25" s="20"/>
      <c r="P25" s="23">
        <v>2400.0</v>
      </c>
      <c r="Q25" s="24">
        <f t="shared" si="1"/>
        <v>0</v>
      </c>
      <c r="R25" s="54" t="s">
        <v>106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44937.0</v>
      </c>
      <c r="C26" s="17" t="s">
        <v>1077</v>
      </c>
      <c r="D26" s="18">
        <v>10384.0</v>
      </c>
      <c r="E26" s="19" t="s">
        <v>633</v>
      </c>
      <c r="F26" s="20"/>
      <c r="G26" s="22"/>
      <c r="H26" s="20"/>
      <c r="I26" s="21">
        <v>700.0</v>
      </c>
      <c r="J26" s="21"/>
      <c r="K26" s="20"/>
      <c r="L26" s="20"/>
      <c r="M26" s="20"/>
      <c r="N26" s="20"/>
      <c r="O26" s="20"/>
      <c r="P26" s="23">
        <v>700.0</v>
      </c>
      <c r="Q26" s="24">
        <f t="shared" si="1"/>
        <v>0</v>
      </c>
      <c r="R26" s="54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44937.0</v>
      </c>
      <c r="C27" s="17" t="s">
        <v>1078</v>
      </c>
      <c r="D27" s="18">
        <v>46368.0</v>
      </c>
      <c r="E27" s="19" t="s">
        <v>1079</v>
      </c>
      <c r="F27" s="20"/>
      <c r="G27" s="22"/>
      <c r="H27" s="20"/>
      <c r="I27" s="21">
        <v>10000.0</v>
      </c>
      <c r="J27" s="21"/>
      <c r="K27" s="20"/>
      <c r="L27" s="20"/>
      <c r="M27" s="20"/>
      <c r="N27" s="20"/>
      <c r="O27" s="20"/>
      <c r="P27" s="23">
        <v>10000.0</v>
      </c>
      <c r="Q27" s="24">
        <f t="shared" si="1"/>
        <v>0</v>
      </c>
      <c r="R27" s="54" t="s">
        <v>55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44937.0</v>
      </c>
      <c r="C28" s="17" t="s">
        <v>1080</v>
      </c>
      <c r="D28" s="18">
        <v>22332.0</v>
      </c>
      <c r="E28" s="19" t="s">
        <v>136</v>
      </c>
      <c r="F28" s="20"/>
      <c r="G28" s="22"/>
      <c r="H28" s="20"/>
      <c r="I28" s="21">
        <v>12500.0</v>
      </c>
      <c r="J28" s="21"/>
      <c r="K28" s="21"/>
      <c r="L28" s="20"/>
      <c r="M28" s="20"/>
      <c r="N28" s="20"/>
      <c r="O28" s="20"/>
      <c r="P28" s="23">
        <v>12500.0</v>
      </c>
      <c r="Q28" s="24">
        <f t="shared" si="1"/>
        <v>0</v>
      </c>
      <c r="R28" s="54" t="s">
        <v>42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44937.0</v>
      </c>
      <c r="C29" s="17" t="s">
        <v>1081</v>
      </c>
      <c r="D29" s="18">
        <v>64740.0</v>
      </c>
      <c r="E29" s="19" t="s">
        <v>347</v>
      </c>
      <c r="F29" s="20"/>
      <c r="G29" s="22"/>
      <c r="H29" s="20"/>
      <c r="I29" s="21"/>
      <c r="J29" s="21">
        <v>4600.0</v>
      </c>
      <c r="K29" s="21">
        <v>550.0</v>
      </c>
      <c r="L29" s="20"/>
      <c r="M29" s="20"/>
      <c r="N29" s="20"/>
      <c r="O29" s="20"/>
      <c r="P29" s="23">
        <v>5150.0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44937.0</v>
      </c>
      <c r="C30" s="17" t="s">
        <v>1082</v>
      </c>
      <c r="D30" s="18">
        <v>57650.0</v>
      </c>
      <c r="E30" s="19" t="s">
        <v>1083</v>
      </c>
      <c r="F30" s="20"/>
      <c r="G30" s="22"/>
      <c r="H30" s="20"/>
      <c r="I30" s="21">
        <v>15000.0</v>
      </c>
      <c r="J30" s="21"/>
      <c r="K30" s="20"/>
      <c r="L30" s="20"/>
      <c r="M30" s="20"/>
      <c r="N30" s="20"/>
      <c r="O30" s="20"/>
      <c r="P30" s="23">
        <v>15000.0</v>
      </c>
      <c r="Q30" s="24">
        <f t="shared" si="1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44937.0</v>
      </c>
      <c r="C31" s="17" t="s">
        <v>1084</v>
      </c>
      <c r="D31" s="18">
        <v>43757.0</v>
      </c>
      <c r="E31" s="19" t="s">
        <v>1085</v>
      </c>
      <c r="F31" s="20"/>
      <c r="G31" s="22"/>
      <c r="H31" s="20"/>
      <c r="I31" s="21"/>
      <c r="J31" s="21">
        <v>1600.0</v>
      </c>
      <c r="K31" s="20"/>
      <c r="L31" s="20"/>
      <c r="M31" s="20"/>
      <c r="N31" s="20"/>
      <c r="O31" s="20"/>
      <c r="P31" s="23">
        <v>1600.0</v>
      </c>
      <c r="Q31" s="24">
        <f t="shared" si="1"/>
        <v>0</v>
      </c>
      <c r="R31" s="54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44937.0</v>
      </c>
      <c r="C32" s="17" t="s">
        <v>1086</v>
      </c>
      <c r="D32" s="18">
        <v>51697.0</v>
      </c>
      <c r="E32" s="19" t="s">
        <v>1087</v>
      </c>
      <c r="F32" s="20"/>
      <c r="G32" s="22"/>
      <c r="H32" s="20"/>
      <c r="I32" s="21"/>
      <c r="J32" s="21">
        <v>300.0</v>
      </c>
      <c r="K32" s="20"/>
      <c r="L32" s="20"/>
      <c r="M32" s="20"/>
      <c r="N32" s="20"/>
      <c r="O32" s="20"/>
      <c r="P32" s="23">
        <v>300.0</v>
      </c>
      <c r="Q32" s="24">
        <f t="shared" si="1"/>
        <v>0</v>
      </c>
      <c r="R32" s="54" t="s">
        <v>30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44937.0</v>
      </c>
      <c r="C33" s="17" t="s">
        <v>1088</v>
      </c>
      <c r="D33" s="18">
        <v>71023.0</v>
      </c>
      <c r="E33" s="19" t="s">
        <v>1089</v>
      </c>
      <c r="F33" s="20"/>
      <c r="G33" s="22"/>
      <c r="H33" s="20"/>
      <c r="I33" s="21"/>
      <c r="J33" s="21">
        <v>5150.0</v>
      </c>
      <c r="K33" s="20"/>
      <c r="L33" s="20"/>
      <c r="M33" s="20"/>
      <c r="N33" s="20"/>
      <c r="O33" s="20"/>
      <c r="P33" s="23">
        <v>5150.0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47">
        <v>100.0</v>
      </c>
      <c r="B34" s="16">
        <v>44937.0</v>
      </c>
      <c r="C34" s="17" t="s">
        <v>1090</v>
      </c>
      <c r="D34" s="18">
        <v>30895.0</v>
      </c>
      <c r="E34" s="19" t="s">
        <v>278</v>
      </c>
      <c r="F34" s="20"/>
      <c r="G34" s="22"/>
      <c r="H34" s="20"/>
      <c r="I34" s="21"/>
      <c r="J34" s="21">
        <v>10000.0</v>
      </c>
      <c r="K34" s="20"/>
      <c r="L34" s="20"/>
      <c r="M34" s="20"/>
      <c r="N34" s="20"/>
      <c r="O34" s="20"/>
      <c r="P34" s="23">
        <v>10000.0</v>
      </c>
      <c r="Q34" s="24">
        <f t="shared" si="1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44937.0</v>
      </c>
      <c r="C35" s="17" t="s">
        <v>1091</v>
      </c>
      <c r="D35" s="18">
        <v>48631.0</v>
      </c>
      <c r="E35" s="19" t="s">
        <v>457</v>
      </c>
      <c r="F35" s="20"/>
      <c r="G35" s="20"/>
      <c r="H35" s="20"/>
      <c r="I35" s="21">
        <v>10000.0</v>
      </c>
      <c r="J35" s="29"/>
      <c r="K35" s="20"/>
      <c r="L35" s="20"/>
      <c r="M35" s="20"/>
      <c r="N35" s="20"/>
      <c r="O35" s="20"/>
      <c r="P35" s="23">
        <v>10000.0</v>
      </c>
      <c r="Q35" s="24">
        <f t="shared" si="1"/>
        <v>0</v>
      </c>
      <c r="R35" s="54" t="s">
        <v>24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44937.0</v>
      </c>
      <c r="C36" s="17" t="s">
        <v>1092</v>
      </c>
      <c r="D36" s="18">
        <v>56980.0</v>
      </c>
      <c r="E36" s="19" t="s">
        <v>775</v>
      </c>
      <c r="F36" s="20"/>
      <c r="G36" s="20"/>
      <c r="H36" s="20"/>
      <c r="I36" s="21">
        <v>29350.0</v>
      </c>
      <c r="J36" s="29"/>
      <c r="K36" s="20"/>
      <c r="L36" s="20"/>
      <c r="M36" s="20"/>
      <c r="N36" s="20"/>
      <c r="O36" s="20"/>
      <c r="P36" s="23">
        <v>29350.0</v>
      </c>
      <c r="Q36" s="24">
        <f t="shared" si="1"/>
        <v>0</v>
      </c>
      <c r="R36" s="54" t="s">
        <v>55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44937.0</v>
      </c>
      <c r="C37" s="17" t="s">
        <v>1093</v>
      </c>
      <c r="D37" s="18">
        <v>59103.0</v>
      </c>
      <c r="E37" s="19" t="s">
        <v>197</v>
      </c>
      <c r="F37" s="20"/>
      <c r="G37" s="20"/>
      <c r="H37" s="20"/>
      <c r="I37" s="21">
        <v>5000.0</v>
      </c>
      <c r="J37" s="21"/>
      <c r="K37" s="22"/>
      <c r="L37" s="20"/>
      <c r="M37" s="20"/>
      <c r="N37" s="20"/>
      <c r="O37" s="20"/>
      <c r="P37" s="23">
        <v>5000.0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44937.0</v>
      </c>
      <c r="C38" s="17" t="s">
        <v>1094</v>
      </c>
      <c r="D38" s="18">
        <v>50739.0</v>
      </c>
      <c r="E38" s="19" t="s">
        <v>449</v>
      </c>
      <c r="F38" s="20"/>
      <c r="G38" s="20"/>
      <c r="H38" s="20"/>
      <c r="I38" s="21">
        <v>400.0</v>
      </c>
      <c r="J38" s="21"/>
      <c r="K38" s="20"/>
      <c r="L38" s="20"/>
      <c r="M38" s="20"/>
      <c r="N38" s="20"/>
      <c r="O38" s="20"/>
      <c r="P38" s="23">
        <v>400.0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44937.0</v>
      </c>
      <c r="C39" s="17" t="s">
        <v>1095</v>
      </c>
      <c r="D39" s="18">
        <v>50436.0</v>
      </c>
      <c r="E39" s="19" t="s">
        <v>134</v>
      </c>
      <c r="F39" s="20"/>
      <c r="G39" s="20"/>
      <c r="H39" s="20"/>
      <c r="I39" s="21"/>
      <c r="J39" s="21"/>
      <c r="K39" s="20"/>
      <c r="L39" s="20"/>
      <c r="M39" s="21">
        <v>10000.0</v>
      </c>
      <c r="N39" s="20"/>
      <c r="O39" s="20"/>
      <c r="P39" s="23">
        <v>10000.0</v>
      </c>
      <c r="Q39" s="44">
        <v>0.0</v>
      </c>
      <c r="R39" s="54" t="s">
        <v>24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44937.0</v>
      </c>
      <c r="C40" s="17" t="s">
        <v>1096</v>
      </c>
      <c r="D40" s="18">
        <v>20541.0</v>
      </c>
      <c r="E40" s="19" t="s">
        <v>1097</v>
      </c>
      <c r="F40" s="20"/>
      <c r="G40" s="20"/>
      <c r="H40" s="21">
        <v>25000.0</v>
      </c>
      <c r="I40" s="21"/>
      <c r="J40" s="21"/>
      <c r="K40" s="21"/>
      <c r="L40" s="20"/>
      <c r="M40" s="20"/>
      <c r="N40" s="20"/>
      <c r="O40" s="20"/>
      <c r="P40" s="23">
        <v>25000.0</v>
      </c>
      <c r="Q40" s="24">
        <f t="shared" ref="Q40:Q50" si="2">F40+G40+H40+I40+J40+K40+L40+N40+O40-P40</f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44937.0</v>
      </c>
      <c r="C41" s="17" t="s">
        <v>1098</v>
      </c>
      <c r="D41" s="18">
        <v>75414.0</v>
      </c>
      <c r="E41" s="19" t="s">
        <v>1099</v>
      </c>
      <c r="F41" s="20"/>
      <c r="G41" s="20"/>
      <c r="H41" s="20"/>
      <c r="I41" s="21">
        <v>300.0</v>
      </c>
      <c r="J41" s="21"/>
      <c r="K41" s="21"/>
      <c r="L41" s="20"/>
      <c r="M41" s="20"/>
      <c r="N41" s="20"/>
      <c r="O41" s="20"/>
      <c r="P41" s="23">
        <v>300.0</v>
      </c>
      <c r="Q41" s="24">
        <f t="shared" si="2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44937.0</v>
      </c>
      <c r="C42" s="17" t="s">
        <v>1100</v>
      </c>
      <c r="D42" s="18">
        <v>50020.0</v>
      </c>
      <c r="E42" s="19" t="s">
        <v>1101</v>
      </c>
      <c r="F42" s="20"/>
      <c r="G42" s="20"/>
      <c r="H42" s="20"/>
      <c r="I42" s="21"/>
      <c r="J42" s="21">
        <v>17500.0</v>
      </c>
      <c r="K42" s="20"/>
      <c r="L42" s="20"/>
      <c r="M42" s="20"/>
      <c r="N42" s="20"/>
      <c r="O42" s="20"/>
      <c r="P42" s="23">
        <v>17500.0</v>
      </c>
      <c r="Q42" s="24">
        <f t="shared" si="2"/>
        <v>0</v>
      </c>
      <c r="R42" s="54" t="s">
        <v>24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44937.0</v>
      </c>
      <c r="C43" s="17" t="s">
        <v>1102</v>
      </c>
      <c r="D43" s="18">
        <v>75426.0</v>
      </c>
      <c r="E43" s="19" t="s">
        <v>1103</v>
      </c>
      <c r="F43" s="20"/>
      <c r="G43" s="20"/>
      <c r="H43" s="20"/>
      <c r="I43" s="21">
        <v>300.0</v>
      </c>
      <c r="J43" s="21"/>
      <c r="K43" s="20"/>
      <c r="L43" s="20"/>
      <c r="M43" s="20"/>
      <c r="N43" s="20"/>
      <c r="O43" s="20"/>
      <c r="P43" s="23">
        <v>300.0</v>
      </c>
      <c r="Q43" s="24">
        <f t="shared" si="2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44937.0</v>
      </c>
      <c r="C44" s="17" t="s">
        <v>1104</v>
      </c>
      <c r="D44" s="18">
        <v>51697.0</v>
      </c>
      <c r="E44" s="19" t="s">
        <v>1087</v>
      </c>
      <c r="F44" s="20"/>
      <c r="G44" s="20"/>
      <c r="H44" s="20"/>
      <c r="I44" s="21"/>
      <c r="J44" s="21">
        <v>2342.0</v>
      </c>
      <c r="K44" s="21">
        <v>1558.0</v>
      </c>
      <c r="L44" s="20"/>
      <c r="M44" s="20"/>
      <c r="N44" s="20"/>
      <c r="O44" s="20"/>
      <c r="P44" s="23">
        <v>3900.0</v>
      </c>
      <c r="Q44" s="24">
        <f t="shared" si="2"/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43.0</v>
      </c>
      <c r="B45" s="16">
        <v>44936.0</v>
      </c>
      <c r="C45" s="17" t="s">
        <v>1105</v>
      </c>
      <c r="D45" s="18">
        <v>21828.0</v>
      </c>
      <c r="E45" s="19" t="s">
        <v>314</v>
      </c>
      <c r="F45" s="20"/>
      <c r="G45" s="20"/>
      <c r="H45" s="20"/>
      <c r="I45" s="21"/>
      <c r="J45" s="21"/>
      <c r="K45" s="20"/>
      <c r="L45" s="20"/>
      <c r="M45" s="20"/>
      <c r="N45" s="21">
        <v>5000.0</v>
      </c>
      <c r="O45" s="20"/>
      <c r="P45" s="23">
        <v>5000.0</v>
      </c>
      <c r="Q45" s="24">
        <f t="shared" si="2"/>
        <v>0</v>
      </c>
      <c r="R45" s="54"/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44.0</v>
      </c>
      <c r="B46" s="16">
        <v>44937.0</v>
      </c>
      <c r="C46" s="17" t="s">
        <v>1106</v>
      </c>
      <c r="D46" s="18">
        <v>50342.0</v>
      </c>
      <c r="E46" s="19" t="s">
        <v>304</v>
      </c>
      <c r="F46" s="20"/>
      <c r="G46" s="20"/>
      <c r="H46" s="21">
        <v>10000.0</v>
      </c>
      <c r="I46" s="21"/>
      <c r="J46" s="21"/>
      <c r="K46" s="20"/>
      <c r="L46" s="20"/>
      <c r="M46" s="20"/>
      <c r="N46" s="20"/>
      <c r="O46" s="20"/>
      <c r="P46" s="23">
        <v>10000.0</v>
      </c>
      <c r="Q46" s="24">
        <f t="shared" si="2"/>
        <v>0</v>
      </c>
      <c r="R46" s="54"/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45.0</v>
      </c>
      <c r="B47" s="16">
        <v>44937.0</v>
      </c>
      <c r="C47" s="17" t="s">
        <v>1107</v>
      </c>
      <c r="D47" s="18">
        <v>21828.0</v>
      </c>
      <c r="E47" s="19" t="s">
        <v>314</v>
      </c>
      <c r="F47" s="20"/>
      <c r="G47" s="20"/>
      <c r="H47" s="20"/>
      <c r="I47" s="21"/>
      <c r="J47" s="21"/>
      <c r="K47" s="20"/>
      <c r="L47" s="20"/>
      <c r="M47" s="20"/>
      <c r="N47" s="21">
        <v>8950.0</v>
      </c>
      <c r="O47" s="20"/>
      <c r="P47" s="23">
        <v>8950.0</v>
      </c>
      <c r="Q47" s="24">
        <f t="shared" si="2"/>
        <v>0</v>
      </c>
      <c r="R47" s="54"/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46.0</v>
      </c>
      <c r="B48" s="16">
        <v>44937.0</v>
      </c>
      <c r="C48" s="17" t="s">
        <v>1108</v>
      </c>
      <c r="D48" s="18">
        <v>59137.0</v>
      </c>
      <c r="E48" s="19" t="s">
        <v>316</v>
      </c>
      <c r="F48" s="20"/>
      <c r="G48" s="20"/>
      <c r="H48" s="21">
        <v>18000.0</v>
      </c>
      <c r="I48" s="21"/>
      <c r="J48" s="21"/>
      <c r="K48" s="20"/>
      <c r="L48" s="20"/>
      <c r="M48" s="20"/>
      <c r="N48" s="20"/>
      <c r="O48" s="20"/>
      <c r="P48" s="23">
        <v>18000.0</v>
      </c>
      <c r="Q48" s="24">
        <f t="shared" si="2"/>
        <v>0</v>
      </c>
      <c r="R48" s="54"/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47.0</v>
      </c>
      <c r="B49" s="16">
        <v>44937.0</v>
      </c>
      <c r="C49" s="17" t="s">
        <v>1109</v>
      </c>
      <c r="D49" s="18">
        <v>10291.0</v>
      </c>
      <c r="E49" s="19" t="s">
        <v>475</v>
      </c>
      <c r="F49" s="20"/>
      <c r="G49" s="20"/>
      <c r="H49" s="20"/>
      <c r="I49" s="21"/>
      <c r="J49" s="21"/>
      <c r="K49" s="21">
        <v>378.0</v>
      </c>
      <c r="L49" s="20"/>
      <c r="M49" s="20"/>
      <c r="N49" s="20"/>
      <c r="O49" s="21">
        <v>822.0</v>
      </c>
      <c r="P49" s="23">
        <v>1200.0</v>
      </c>
      <c r="Q49" s="24">
        <f t="shared" si="2"/>
        <v>0</v>
      </c>
      <c r="R49" s="54"/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48.0</v>
      </c>
      <c r="B50" s="16">
        <v>44937.0</v>
      </c>
      <c r="C50" s="17" t="s">
        <v>1110</v>
      </c>
      <c r="D50" s="18">
        <v>28188.0</v>
      </c>
      <c r="E50" s="19" t="s">
        <v>1111</v>
      </c>
      <c r="F50" s="20"/>
      <c r="G50" s="20"/>
      <c r="H50" s="20"/>
      <c r="I50" s="21"/>
      <c r="J50" s="21"/>
      <c r="K50" s="21">
        <v>200.0</v>
      </c>
      <c r="L50" s="20"/>
      <c r="M50" s="20"/>
      <c r="N50" s="20"/>
      <c r="O50" s="21">
        <v>1000.0</v>
      </c>
      <c r="P50" s="23">
        <v>1200.0</v>
      </c>
      <c r="Q50" s="24">
        <f t="shared" si="2"/>
        <v>0</v>
      </c>
      <c r="R50" s="54"/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/>
      <c r="B51" s="36"/>
      <c r="C51" s="36"/>
      <c r="D51" s="36"/>
      <c r="E51" s="36"/>
      <c r="F51" s="37">
        <f t="shared" ref="F51:Q51" si="3">SUM(F5:F50)</f>
        <v>0</v>
      </c>
      <c r="G51" s="37">
        <f t="shared" si="3"/>
        <v>0</v>
      </c>
      <c r="H51" s="37">
        <f t="shared" si="3"/>
        <v>116400</v>
      </c>
      <c r="I51" s="37">
        <f t="shared" si="3"/>
        <v>218100</v>
      </c>
      <c r="J51" s="37">
        <f t="shared" si="3"/>
        <v>68517</v>
      </c>
      <c r="K51" s="37">
        <f t="shared" si="3"/>
        <v>2686</v>
      </c>
      <c r="L51" s="37">
        <f t="shared" si="3"/>
        <v>0</v>
      </c>
      <c r="M51" s="37">
        <f t="shared" si="3"/>
        <v>10000</v>
      </c>
      <c r="N51" s="37">
        <f t="shared" si="3"/>
        <v>13950</v>
      </c>
      <c r="O51" s="37">
        <f t="shared" si="3"/>
        <v>1822</v>
      </c>
      <c r="P51" s="38">
        <f t="shared" si="3"/>
        <v>431475</v>
      </c>
      <c r="Q51" s="24">
        <f t="shared" si="3"/>
        <v>0</v>
      </c>
      <c r="R51" s="39"/>
      <c r="S51" s="26"/>
      <c r="T51" s="26"/>
      <c r="U51" s="26"/>
      <c r="V51" s="26"/>
      <c r="W51" s="26"/>
      <c r="X51" s="40"/>
      <c r="Y51" s="40"/>
      <c r="Z51" s="40"/>
      <c r="AA51" s="40"/>
      <c r="AB51" s="40"/>
      <c r="AC51" s="40"/>
      <c r="AD51" s="40"/>
    </row>
    <row r="52">
      <c r="A52" s="15"/>
      <c r="B52" s="36"/>
      <c r="C52" s="36"/>
      <c r="D52" s="36"/>
      <c r="E52" s="36"/>
      <c r="F52" s="42">
        <f>F51+G51+H51+I51+J51+K51+L51+M51+N51+O51</f>
        <v>431475</v>
      </c>
      <c r="G52" s="8"/>
      <c r="H52" s="8"/>
      <c r="I52" s="8"/>
      <c r="J52" s="8"/>
      <c r="K52" s="8"/>
      <c r="L52" s="9"/>
      <c r="M52" s="43"/>
      <c r="N52" s="43"/>
      <c r="O52" s="43"/>
      <c r="P52" s="40"/>
      <c r="Q52" s="40"/>
      <c r="R52" s="27"/>
      <c r="S52" s="26"/>
      <c r="T52" s="26"/>
      <c r="U52" s="26"/>
      <c r="V52" s="26"/>
      <c r="W52" s="26"/>
      <c r="X52" s="40"/>
      <c r="Y52" s="40"/>
      <c r="Z52" s="40"/>
      <c r="AA52" s="40"/>
      <c r="AB52" s="40"/>
      <c r="AC52" s="40"/>
      <c r="AD52" s="40"/>
    </row>
    <row r="53">
      <c r="A53" s="1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27"/>
      <c r="S53" s="27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7"/>
      <c r="S54" s="27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7"/>
      <c r="S55" s="27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7"/>
      <c r="S56" s="27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7"/>
      <c r="S57" s="27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 t="s">
        <v>159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 t="s">
        <v>160</v>
      </c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</sheetData>
  <mergeCells count="17">
    <mergeCell ref="E2:E4"/>
    <mergeCell ref="F3:F4"/>
    <mergeCell ref="G3:H3"/>
    <mergeCell ref="I3:J3"/>
    <mergeCell ref="K3:K4"/>
    <mergeCell ref="L3:L4"/>
    <mergeCell ref="F52:L5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1112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44938.0</v>
      </c>
      <c r="C5" s="17" t="s">
        <v>1113</v>
      </c>
      <c r="D5" s="18">
        <v>22341.0</v>
      </c>
      <c r="E5" s="19" t="s">
        <v>566</v>
      </c>
      <c r="F5" s="20"/>
      <c r="G5" s="20"/>
      <c r="H5" s="20"/>
      <c r="I5" s="21">
        <v>2500.0</v>
      </c>
      <c r="J5" s="22"/>
      <c r="K5" s="20"/>
      <c r="L5" s="20"/>
      <c r="M5" s="20"/>
      <c r="N5" s="20"/>
      <c r="O5" s="20"/>
      <c r="P5" s="23">
        <v>2500.0</v>
      </c>
      <c r="Q5" s="24">
        <f t="shared" ref="Q5:Q72" si="1">F5+G5+H5+I5+J5+K5+L5+N5+O5-P5</f>
        <v>0</v>
      </c>
      <c r="R5" s="53" t="s">
        <v>55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44938.0</v>
      </c>
      <c r="C6" s="17" t="s">
        <v>1114</v>
      </c>
      <c r="D6" s="18">
        <v>62146.0</v>
      </c>
      <c r="E6" s="19" t="s">
        <v>41</v>
      </c>
      <c r="F6" s="22"/>
      <c r="G6" s="20"/>
      <c r="H6" s="20"/>
      <c r="I6" s="21">
        <v>350.0</v>
      </c>
      <c r="J6" s="29"/>
      <c r="K6" s="20"/>
      <c r="L6" s="20"/>
      <c r="M6" s="20"/>
      <c r="N6" s="20"/>
      <c r="O6" s="20"/>
      <c r="P6" s="23">
        <v>350.0</v>
      </c>
      <c r="Q6" s="24">
        <f t="shared" si="1"/>
        <v>0</v>
      </c>
      <c r="R6" s="54" t="s">
        <v>55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44938.0</v>
      </c>
      <c r="C7" s="17" t="s">
        <v>1115</v>
      </c>
      <c r="D7" s="18">
        <v>43561.0</v>
      </c>
      <c r="E7" s="19" t="s">
        <v>1116</v>
      </c>
      <c r="F7" s="20"/>
      <c r="G7" s="22"/>
      <c r="H7" s="20"/>
      <c r="I7" s="21"/>
      <c r="J7" s="21"/>
      <c r="K7" s="21">
        <v>900.0</v>
      </c>
      <c r="L7" s="20"/>
      <c r="M7" s="20"/>
      <c r="N7" s="20"/>
      <c r="O7" s="20"/>
      <c r="P7" s="23">
        <v>900.0</v>
      </c>
      <c r="Q7" s="24">
        <f t="shared" si="1"/>
        <v>0</v>
      </c>
      <c r="R7" s="54" t="s">
        <v>27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44938.0</v>
      </c>
      <c r="C8" s="17" t="s">
        <v>1117</v>
      </c>
      <c r="D8" s="18">
        <v>48772.0</v>
      </c>
      <c r="E8" s="19" t="s">
        <v>530</v>
      </c>
      <c r="F8" s="20"/>
      <c r="G8" s="22"/>
      <c r="H8" s="20"/>
      <c r="I8" s="21"/>
      <c r="J8" s="21">
        <v>5000.0</v>
      </c>
      <c r="K8" s="20"/>
      <c r="L8" s="20"/>
      <c r="M8" s="20"/>
      <c r="N8" s="20"/>
      <c r="O8" s="20"/>
      <c r="P8" s="23">
        <v>5000.0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44938.0</v>
      </c>
      <c r="C9" s="17" t="s">
        <v>1118</v>
      </c>
      <c r="D9" s="18">
        <v>40901.0</v>
      </c>
      <c r="E9" s="19" t="s">
        <v>337</v>
      </c>
      <c r="F9" s="20"/>
      <c r="G9" s="22"/>
      <c r="H9" s="20"/>
      <c r="I9" s="21">
        <v>3600.0</v>
      </c>
      <c r="J9" s="21"/>
      <c r="K9" s="20"/>
      <c r="L9" s="20"/>
      <c r="M9" s="20"/>
      <c r="N9" s="20"/>
      <c r="O9" s="20"/>
      <c r="P9" s="23">
        <v>3600.0</v>
      </c>
      <c r="Q9" s="24">
        <f t="shared" si="1"/>
        <v>0</v>
      </c>
      <c r="R9" s="54" t="s">
        <v>27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44938.0</v>
      </c>
      <c r="C10" s="17" t="s">
        <v>1119</v>
      </c>
      <c r="D10" s="18">
        <v>22332.0</v>
      </c>
      <c r="E10" s="19" t="s">
        <v>136</v>
      </c>
      <c r="F10" s="20"/>
      <c r="G10" s="22"/>
      <c r="H10" s="20"/>
      <c r="I10" s="21">
        <v>2650.0</v>
      </c>
      <c r="J10" s="21"/>
      <c r="K10" s="20"/>
      <c r="L10" s="20"/>
      <c r="M10" s="20"/>
      <c r="N10" s="20"/>
      <c r="O10" s="20"/>
      <c r="P10" s="23">
        <v>2650.0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44938.0</v>
      </c>
      <c r="C11" s="17" t="s">
        <v>1120</v>
      </c>
      <c r="D11" s="18">
        <v>75406.0</v>
      </c>
      <c r="E11" s="19" t="s">
        <v>1121</v>
      </c>
      <c r="F11" s="20"/>
      <c r="G11" s="29">
        <v>4700.0</v>
      </c>
      <c r="H11" s="20"/>
      <c r="I11" s="21"/>
      <c r="J11" s="21"/>
      <c r="K11" s="20"/>
      <c r="L11" s="20"/>
      <c r="M11" s="20"/>
      <c r="N11" s="20"/>
      <c r="O11" s="20"/>
      <c r="P11" s="23">
        <v>4700.0</v>
      </c>
      <c r="Q11" s="24">
        <f t="shared" si="1"/>
        <v>0</v>
      </c>
      <c r="R11" s="54" t="s">
        <v>27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44938.0</v>
      </c>
      <c r="C12" s="17" t="s">
        <v>1122</v>
      </c>
      <c r="D12" s="18">
        <v>36826.0</v>
      </c>
      <c r="E12" s="19" t="s">
        <v>1123</v>
      </c>
      <c r="F12" s="20"/>
      <c r="G12" s="22"/>
      <c r="H12" s="20"/>
      <c r="I12" s="21">
        <v>10000.0</v>
      </c>
      <c r="J12" s="21"/>
      <c r="K12" s="20"/>
      <c r="L12" s="20"/>
      <c r="M12" s="20"/>
      <c r="N12" s="20"/>
      <c r="O12" s="20"/>
      <c r="P12" s="23">
        <v>10000.0</v>
      </c>
      <c r="Q12" s="24">
        <f t="shared" si="1"/>
        <v>0</v>
      </c>
      <c r="R12" s="54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44938.0</v>
      </c>
      <c r="C13" s="17" t="s">
        <v>1124</v>
      </c>
      <c r="D13" s="18">
        <v>62810.0</v>
      </c>
      <c r="E13" s="19" t="s">
        <v>1125</v>
      </c>
      <c r="F13" s="20"/>
      <c r="G13" s="22"/>
      <c r="H13" s="20"/>
      <c r="I13" s="21">
        <v>8500.0</v>
      </c>
      <c r="J13" s="21"/>
      <c r="K13" s="20"/>
      <c r="L13" s="20"/>
      <c r="M13" s="20"/>
      <c r="N13" s="20"/>
      <c r="O13" s="20"/>
      <c r="P13" s="23">
        <v>8500.0</v>
      </c>
      <c r="Q13" s="24">
        <f t="shared" si="1"/>
        <v>0</v>
      </c>
      <c r="R13" s="54" t="s">
        <v>27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44938.0</v>
      </c>
      <c r="C14" s="17" t="s">
        <v>1126</v>
      </c>
      <c r="D14" s="18">
        <v>51017.0</v>
      </c>
      <c r="E14" s="19" t="s">
        <v>349</v>
      </c>
      <c r="F14" s="20"/>
      <c r="G14" s="22"/>
      <c r="H14" s="21">
        <v>30000.0</v>
      </c>
      <c r="I14" s="21"/>
      <c r="J14" s="21"/>
      <c r="K14" s="20"/>
      <c r="L14" s="20"/>
      <c r="M14" s="20"/>
      <c r="N14" s="20"/>
      <c r="O14" s="20"/>
      <c r="P14" s="23">
        <v>30000.0</v>
      </c>
      <c r="Q14" s="24">
        <f t="shared" si="1"/>
        <v>0</v>
      </c>
      <c r="R14" s="54" t="s">
        <v>24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44938.0</v>
      </c>
      <c r="C15" s="17" t="s">
        <v>1127</v>
      </c>
      <c r="D15" s="18">
        <v>45937.0</v>
      </c>
      <c r="E15" s="19" t="s">
        <v>219</v>
      </c>
      <c r="F15" s="20"/>
      <c r="G15" s="22"/>
      <c r="H15" s="20"/>
      <c r="I15" s="21">
        <v>350.0</v>
      </c>
      <c r="J15" s="21"/>
      <c r="K15" s="20"/>
      <c r="L15" s="20"/>
      <c r="M15" s="20"/>
      <c r="N15" s="20"/>
      <c r="O15" s="20"/>
      <c r="P15" s="23">
        <v>350.0</v>
      </c>
      <c r="Q15" s="24">
        <f t="shared" si="1"/>
        <v>0</v>
      </c>
      <c r="R15" s="54" t="s">
        <v>42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44938.0</v>
      </c>
      <c r="C16" s="17" t="s">
        <v>1128</v>
      </c>
      <c r="D16" s="18">
        <v>43381.0</v>
      </c>
      <c r="E16" s="19" t="s">
        <v>1129</v>
      </c>
      <c r="F16" s="20"/>
      <c r="G16" s="22"/>
      <c r="H16" s="20"/>
      <c r="I16" s="21">
        <v>30000.0</v>
      </c>
      <c r="J16" s="21"/>
      <c r="K16" s="20"/>
      <c r="L16" s="20"/>
      <c r="M16" s="20"/>
      <c r="N16" s="20"/>
      <c r="O16" s="20"/>
      <c r="P16" s="23">
        <v>30000.0</v>
      </c>
      <c r="Q16" s="24">
        <f t="shared" si="1"/>
        <v>0</v>
      </c>
      <c r="R16" s="54" t="s">
        <v>42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44938.0</v>
      </c>
      <c r="C17" s="17" t="s">
        <v>1130</v>
      </c>
      <c r="D17" s="18">
        <v>22341.0</v>
      </c>
      <c r="E17" s="19" t="s">
        <v>566</v>
      </c>
      <c r="F17" s="20"/>
      <c r="G17" s="22"/>
      <c r="H17" s="20"/>
      <c r="I17" s="21">
        <v>2250.0</v>
      </c>
      <c r="J17" s="21"/>
      <c r="K17" s="20"/>
      <c r="L17" s="20"/>
      <c r="M17" s="20"/>
      <c r="N17" s="20"/>
      <c r="O17" s="20"/>
      <c r="P17" s="23">
        <v>2250.0</v>
      </c>
      <c r="Q17" s="24">
        <f t="shared" si="1"/>
        <v>0</v>
      </c>
      <c r="R17" s="54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44938.0</v>
      </c>
      <c r="C18" s="17" t="s">
        <v>1131</v>
      </c>
      <c r="D18" s="18">
        <v>68456.0</v>
      </c>
      <c r="E18" s="19" t="s">
        <v>1132</v>
      </c>
      <c r="F18" s="20"/>
      <c r="G18" s="22"/>
      <c r="H18" s="20"/>
      <c r="I18" s="21">
        <v>390.0</v>
      </c>
      <c r="J18" s="21"/>
      <c r="K18" s="20"/>
      <c r="L18" s="20"/>
      <c r="M18" s="20"/>
      <c r="N18" s="20"/>
      <c r="O18" s="20"/>
      <c r="P18" s="23">
        <v>390.0</v>
      </c>
      <c r="Q18" s="24">
        <f t="shared" si="1"/>
        <v>0</v>
      </c>
      <c r="R18" s="54" t="s">
        <v>55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44938.0</v>
      </c>
      <c r="C19" s="17" t="s">
        <v>1133</v>
      </c>
      <c r="D19" s="18">
        <v>53203.0</v>
      </c>
      <c r="E19" s="19" t="s">
        <v>1134</v>
      </c>
      <c r="F19" s="20"/>
      <c r="G19" s="22"/>
      <c r="H19" s="20"/>
      <c r="I19" s="21"/>
      <c r="J19" s="21">
        <v>3700.0</v>
      </c>
      <c r="K19" s="20"/>
      <c r="L19" s="20"/>
      <c r="M19" s="20"/>
      <c r="N19" s="20"/>
      <c r="O19" s="20"/>
      <c r="P19" s="23">
        <v>3700.0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44938.0</v>
      </c>
      <c r="C20" s="17" t="s">
        <v>1135</v>
      </c>
      <c r="D20" s="18">
        <v>33054.0</v>
      </c>
      <c r="E20" s="19" t="s">
        <v>1136</v>
      </c>
      <c r="F20" s="20"/>
      <c r="G20" s="22"/>
      <c r="H20" s="20"/>
      <c r="I20" s="21"/>
      <c r="J20" s="21">
        <v>450.0</v>
      </c>
      <c r="K20" s="21">
        <v>3300.0</v>
      </c>
      <c r="L20" s="20"/>
      <c r="M20" s="20"/>
      <c r="N20" s="20"/>
      <c r="O20" s="20"/>
      <c r="P20" s="23">
        <v>3750.0</v>
      </c>
      <c r="Q20" s="24">
        <f t="shared" si="1"/>
        <v>0</v>
      </c>
      <c r="R20" s="54" t="s">
        <v>42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44938.0</v>
      </c>
      <c r="C21" s="17" t="s">
        <v>1137</v>
      </c>
      <c r="D21" s="18">
        <v>43112.0</v>
      </c>
      <c r="E21" s="19" t="s">
        <v>1138</v>
      </c>
      <c r="F21" s="20"/>
      <c r="G21" s="22"/>
      <c r="H21" s="20"/>
      <c r="I21" s="21"/>
      <c r="J21" s="21">
        <v>7650.0</v>
      </c>
      <c r="K21" s="20"/>
      <c r="L21" s="20"/>
      <c r="M21" s="20"/>
      <c r="N21" s="20"/>
      <c r="O21" s="20"/>
      <c r="P21" s="23">
        <v>7650.0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44938.0</v>
      </c>
      <c r="C22" s="17" t="s">
        <v>1139</v>
      </c>
      <c r="D22" s="18">
        <v>74408.0</v>
      </c>
      <c r="E22" s="19" t="s">
        <v>1140</v>
      </c>
      <c r="F22" s="20"/>
      <c r="G22" s="22"/>
      <c r="H22" s="20"/>
      <c r="I22" s="21">
        <v>720.0</v>
      </c>
      <c r="J22" s="21"/>
      <c r="K22" s="20"/>
      <c r="L22" s="20"/>
      <c r="M22" s="20"/>
      <c r="N22" s="20"/>
      <c r="O22" s="20"/>
      <c r="P22" s="23">
        <v>720.0</v>
      </c>
      <c r="Q22" s="24">
        <f t="shared" si="1"/>
        <v>0</v>
      </c>
      <c r="R22" s="54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44938.0</v>
      </c>
      <c r="C23" s="17" t="s">
        <v>1141</v>
      </c>
      <c r="D23" s="18">
        <v>35518.0</v>
      </c>
      <c r="E23" s="19" t="s">
        <v>78</v>
      </c>
      <c r="F23" s="20"/>
      <c r="G23" s="22"/>
      <c r="H23" s="20"/>
      <c r="I23" s="21">
        <v>2650.0</v>
      </c>
      <c r="J23" s="21"/>
      <c r="K23" s="20"/>
      <c r="L23" s="20"/>
      <c r="M23" s="20"/>
      <c r="N23" s="20"/>
      <c r="O23" s="20"/>
      <c r="P23" s="23">
        <v>2650.0</v>
      </c>
      <c r="Q23" s="24">
        <f t="shared" si="1"/>
        <v>0</v>
      </c>
      <c r="R23" s="54" t="s">
        <v>30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44938.0</v>
      </c>
      <c r="C24" s="17" t="s">
        <v>1142</v>
      </c>
      <c r="D24" s="18">
        <v>59103.0</v>
      </c>
      <c r="E24" s="19" t="s">
        <v>197</v>
      </c>
      <c r="F24" s="20"/>
      <c r="G24" s="22"/>
      <c r="H24" s="21"/>
      <c r="I24" s="21">
        <v>700.0</v>
      </c>
      <c r="J24" s="21"/>
      <c r="K24" s="20"/>
      <c r="L24" s="20"/>
      <c r="M24" s="20"/>
      <c r="N24" s="20"/>
      <c r="O24" s="20"/>
      <c r="P24" s="23">
        <v>700.0</v>
      </c>
      <c r="Q24" s="24">
        <f t="shared" si="1"/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44938.0</v>
      </c>
      <c r="C25" s="17" t="s">
        <v>1143</v>
      </c>
      <c r="D25" s="18">
        <v>75439.0</v>
      </c>
      <c r="E25" s="19" t="s">
        <v>1144</v>
      </c>
      <c r="F25" s="20"/>
      <c r="G25" s="29">
        <v>27000.0</v>
      </c>
      <c r="H25" s="20"/>
      <c r="I25" s="21"/>
      <c r="J25" s="21"/>
      <c r="K25" s="20"/>
      <c r="L25" s="20"/>
      <c r="M25" s="20"/>
      <c r="N25" s="20"/>
      <c r="O25" s="20"/>
      <c r="P25" s="23">
        <v>27000.0</v>
      </c>
      <c r="Q25" s="24">
        <f t="shared" si="1"/>
        <v>0</v>
      </c>
      <c r="R25" s="54" t="s">
        <v>27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44938.0</v>
      </c>
      <c r="C26" s="17" t="s">
        <v>1145</v>
      </c>
      <c r="D26" s="18">
        <v>14329.0</v>
      </c>
      <c r="E26" s="19" t="s">
        <v>719</v>
      </c>
      <c r="F26" s="20"/>
      <c r="G26" s="22"/>
      <c r="H26" s="20"/>
      <c r="I26" s="21">
        <v>1250.0</v>
      </c>
      <c r="J26" s="21"/>
      <c r="K26" s="20"/>
      <c r="L26" s="20"/>
      <c r="M26" s="20"/>
      <c r="N26" s="20"/>
      <c r="O26" s="20"/>
      <c r="P26" s="23">
        <v>1250.0</v>
      </c>
      <c r="Q26" s="24">
        <f t="shared" si="1"/>
        <v>0</v>
      </c>
      <c r="R26" s="54" t="s">
        <v>42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44938.0</v>
      </c>
      <c r="C27" s="17" t="s">
        <v>1146</v>
      </c>
      <c r="D27" s="18">
        <v>50979.0</v>
      </c>
      <c r="E27" s="19" t="s">
        <v>1147</v>
      </c>
      <c r="F27" s="20"/>
      <c r="G27" s="22"/>
      <c r="H27" s="20"/>
      <c r="I27" s="21"/>
      <c r="J27" s="21">
        <v>25580.0</v>
      </c>
      <c r="K27" s="20"/>
      <c r="L27" s="20"/>
      <c r="M27" s="20"/>
      <c r="N27" s="20"/>
      <c r="O27" s="20"/>
      <c r="P27" s="23">
        <v>25580.0</v>
      </c>
      <c r="Q27" s="24">
        <f t="shared" si="1"/>
        <v>0</v>
      </c>
      <c r="R27" s="54" t="s">
        <v>55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44938.0</v>
      </c>
      <c r="C28" s="17" t="s">
        <v>1148</v>
      </c>
      <c r="D28" s="18">
        <v>70427.0</v>
      </c>
      <c r="E28" s="19" t="s">
        <v>1149</v>
      </c>
      <c r="F28" s="20"/>
      <c r="G28" s="22"/>
      <c r="H28" s="20"/>
      <c r="I28" s="21"/>
      <c r="J28" s="21">
        <v>10000.0</v>
      </c>
      <c r="K28" s="20"/>
      <c r="L28" s="20"/>
      <c r="M28" s="20"/>
      <c r="N28" s="20"/>
      <c r="O28" s="20"/>
      <c r="P28" s="23">
        <v>10000.0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44938.0</v>
      </c>
      <c r="C29" s="17" t="s">
        <v>1150</v>
      </c>
      <c r="D29" s="18">
        <v>59778.0</v>
      </c>
      <c r="E29" s="19" t="s">
        <v>1151</v>
      </c>
      <c r="F29" s="20"/>
      <c r="G29" s="22"/>
      <c r="H29" s="20"/>
      <c r="I29" s="21">
        <v>3750.0</v>
      </c>
      <c r="J29" s="21"/>
      <c r="K29" s="20"/>
      <c r="L29" s="20"/>
      <c r="M29" s="20"/>
      <c r="N29" s="20"/>
      <c r="O29" s="20"/>
      <c r="P29" s="23">
        <v>3750.0</v>
      </c>
      <c r="Q29" s="24">
        <f t="shared" si="1"/>
        <v>0</v>
      </c>
      <c r="R29" s="54" t="s">
        <v>27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44938.0</v>
      </c>
      <c r="C30" s="17" t="s">
        <v>1152</v>
      </c>
      <c r="D30" s="18">
        <v>50830.0</v>
      </c>
      <c r="E30" s="19" t="s">
        <v>1153</v>
      </c>
      <c r="F30" s="20"/>
      <c r="G30" s="22"/>
      <c r="H30" s="20"/>
      <c r="I30" s="21"/>
      <c r="J30" s="21">
        <v>2650.0</v>
      </c>
      <c r="K30" s="20"/>
      <c r="L30" s="20"/>
      <c r="M30" s="20"/>
      <c r="N30" s="20"/>
      <c r="O30" s="20"/>
      <c r="P30" s="23">
        <v>2650.0</v>
      </c>
      <c r="Q30" s="24">
        <f t="shared" si="1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44938.0</v>
      </c>
      <c r="C31" s="17" t="s">
        <v>1154</v>
      </c>
      <c r="D31" s="18">
        <v>62815.0</v>
      </c>
      <c r="E31" s="19" t="s">
        <v>1155</v>
      </c>
      <c r="F31" s="20"/>
      <c r="G31" s="22"/>
      <c r="H31" s="20"/>
      <c r="I31" s="21">
        <v>5000.0</v>
      </c>
      <c r="J31" s="21"/>
      <c r="K31" s="20"/>
      <c r="L31" s="20"/>
      <c r="M31" s="20"/>
      <c r="N31" s="20"/>
      <c r="O31" s="20"/>
      <c r="P31" s="23">
        <v>5000.0</v>
      </c>
      <c r="Q31" s="24">
        <f t="shared" si="1"/>
        <v>0</v>
      </c>
      <c r="R31" s="54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44938.0</v>
      </c>
      <c r="C32" s="17" t="s">
        <v>1156</v>
      </c>
      <c r="D32" s="18">
        <v>62815.0</v>
      </c>
      <c r="E32" s="19" t="s">
        <v>1155</v>
      </c>
      <c r="F32" s="20"/>
      <c r="G32" s="22"/>
      <c r="H32" s="20"/>
      <c r="I32" s="21">
        <v>5000.0</v>
      </c>
      <c r="J32" s="21"/>
      <c r="K32" s="20"/>
      <c r="L32" s="20"/>
      <c r="M32" s="20"/>
      <c r="N32" s="20"/>
      <c r="O32" s="20"/>
      <c r="P32" s="23">
        <v>5000.0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44938.0</v>
      </c>
      <c r="C33" s="17" t="s">
        <v>1157</v>
      </c>
      <c r="D33" s="18">
        <v>65340.0</v>
      </c>
      <c r="E33" s="19" t="s">
        <v>1158</v>
      </c>
      <c r="F33" s="20"/>
      <c r="G33" s="22"/>
      <c r="H33" s="20"/>
      <c r="I33" s="21">
        <v>5000.0</v>
      </c>
      <c r="J33" s="21"/>
      <c r="K33" s="20"/>
      <c r="L33" s="20"/>
      <c r="M33" s="20"/>
      <c r="N33" s="20"/>
      <c r="O33" s="20"/>
      <c r="P33" s="23">
        <v>5000.0</v>
      </c>
      <c r="Q33" s="24">
        <f t="shared" si="1"/>
        <v>0</v>
      </c>
      <c r="R33" s="54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44938.0</v>
      </c>
      <c r="C34" s="17" t="s">
        <v>1159</v>
      </c>
      <c r="D34" s="18">
        <v>62815.0</v>
      </c>
      <c r="E34" s="19" t="s">
        <v>1155</v>
      </c>
      <c r="F34" s="20"/>
      <c r="G34" s="22"/>
      <c r="H34" s="20"/>
      <c r="I34" s="21">
        <v>600.0</v>
      </c>
      <c r="J34" s="21"/>
      <c r="K34" s="20"/>
      <c r="L34" s="20"/>
      <c r="M34" s="20"/>
      <c r="N34" s="20"/>
      <c r="O34" s="20"/>
      <c r="P34" s="23">
        <v>600.0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44938.0</v>
      </c>
      <c r="C35" s="17" t="s">
        <v>1160</v>
      </c>
      <c r="D35" s="18">
        <v>54226.0</v>
      </c>
      <c r="E35" s="19" t="s">
        <v>208</v>
      </c>
      <c r="F35" s="20"/>
      <c r="G35" s="20"/>
      <c r="H35" s="20"/>
      <c r="I35" s="21">
        <v>20000.0</v>
      </c>
      <c r="J35" s="29"/>
      <c r="K35" s="20"/>
      <c r="L35" s="20"/>
      <c r="M35" s="20"/>
      <c r="N35" s="20"/>
      <c r="O35" s="20"/>
      <c r="P35" s="23">
        <v>20000.0</v>
      </c>
      <c r="Q35" s="24">
        <f t="shared" si="1"/>
        <v>0</v>
      </c>
      <c r="R35" s="54" t="s">
        <v>55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44938.0</v>
      </c>
      <c r="C36" s="17" t="s">
        <v>1161</v>
      </c>
      <c r="D36" s="18">
        <v>53249.0</v>
      </c>
      <c r="E36" s="19" t="s">
        <v>61</v>
      </c>
      <c r="F36" s="20"/>
      <c r="G36" s="20"/>
      <c r="H36" s="20"/>
      <c r="I36" s="21"/>
      <c r="J36" s="29">
        <v>15200.0</v>
      </c>
      <c r="K36" s="20"/>
      <c r="L36" s="20"/>
      <c r="M36" s="20"/>
      <c r="N36" s="20"/>
      <c r="O36" s="20"/>
      <c r="P36" s="23">
        <v>15200.0</v>
      </c>
      <c r="Q36" s="24">
        <f t="shared" si="1"/>
        <v>0</v>
      </c>
      <c r="R36" s="54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44938.0</v>
      </c>
      <c r="C37" s="17" t="s">
        <v>1162</v>
      </c>
      <c r="D37" s="18">
        <v>49194.0</v>
      </c>
      <c r="E37" s="19" t="s">
        <v>1163</v>
      </c>
      <c r="F37" s="20"/>
      <c r="G37" s="20"/>
      <c r="H37" s="20"/>
      <c r="I37" s="21">
        <v>4100.0</v>
      </c>
      <c r="J37" s="21"/>
      <c r="K37" s="22"/>
      <c r="L37" s="20"/>
      <c r="M37" s="20"/>
      <c r="N37" s="20"/>
      <c r="O37" s="20"/>
      <c r="P37" s="23">
        <v>4100.0</v>
      </c>
      <c r="Q37" s="24">
        <f t="shared" si="1"/>
        <v>0</v>
      </c>
      <c r="R37" s="54" t="s">
        <v>876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44938.0</v>
      </c>
      <c r="C38" s="17" t="s">
        <v>1164</v>
      </c>
      <c r="D38" s="18">
        <v>35245.0</v>
      </c>
      <c r="E38" s="19" t="s">
        <v>934</v>
      </c>
      <c r="F38" s="20"/>
      <c r="G38" s="21">
        <v>15000.0</v>
      </c>
      <c r="H38" s="20"/>
      <c r="I38" s="21"/>
      <c r="J38" s="21"/>
      <c r="K38" s="20"/>
      <c r="L38" s="20"/>
      <c r="M38" s="20"/>
      <c r="N38" s="20"/>
      <c r="O38" s="20"/>
      <c r="P38" s="23">
        <v>15000.0</v>
      </c>
      <c r="Q38" s="24">
        <f t="shared" si="1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44938.0</v>
      </c>
      <c r="C39" s="17" t="s">
        <v>1165</v>
      </c>
      <c r="D39" s="18">
        <v>52083.0</v>
      </c>
      <c r="E39" s="19" t="s">
        <v>23</v>
      </c>
      <c r="F39" s="20"/>
      <c r="G39" s="20"/>
      <c r="H39" s="20"/>
      <c r="I39" s="21">
        <v>16270.0</v>
      </c>
      <c r="J39" s="21"/>
      <c r="K39" s="21"/>
      <c r="L39" s="20"/>
      <c r="M39" s="20"/>
      <c r="N39" s="20"/>
      <c r="O39" s="20"/>
      <c r="P39" s="23">
        <v>16270.0</v>
      </c>
      <c r="Q39" s="24">
        <f t="shared" si="1"/>
        <v>0</v>
      </c>
      <c r="R39" s="54" t="s">
        <v>876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44938.0</v>
      </c>
      <c r="C40" s="17" t="s">
        <v>1166</v>
      </c>
      <c r="D40" s="18">
        <v>35245.0</v>
      </c>
      <c r="E40" s="19" t="s">
        <v>934</v>
      </c>
      <c r="F40" s="20"/>
      <c r="G40" s="21">
        <v>1849.0</v>
      </c>
      <c r="H40" s="20"/>
      <c r="I40" s="21"/>
      <c r="J40" s="21"/>
      <c r="K40" s="21"/>
      <c r="L40" s="20"/>
      <c r="M40" s="20"/>
      <c r="N40" s="20"/>
      <c r="O40" s="20"/>
      <c r="P40" s="23">
        <v>1849.0</v>
      </c>
      <c r="Q40" s="24">
        <f t="shared" si="1"/>
        <v>0</v>
      </c>
      <c r="R40" s="54" t="s">
        <v>27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44938.0</v>
      </c>
      <c r="C41" s="17" t="s">
        <v>1167</v>
      </c>
      <c r="D41" s="18">
        <v>73840.0</v>
      </c>
      <c r="E41" s="19" t="s">
        <v>1168</v>
      </c>
      <c r="F41" s="20"/>
      <c r="G41" s="20"/>
      <c r="H41" s="20"/>
      <c r="I41" s="21"/>
      <c r="J41" s="21">
        <v>27000.0</v>
      </c>
      <c r="K41" s="20"/>
      <c r="L41" s="20"/>
      <c r="M41" s="20"/>
      <c r="N41" s="20"/>
      <c r="O41" s="20"/>
      <c r="P41" s="23">
        <v>27000.0</v>
      </c>
      <c r="Q41" s="24">
        <f t="shared" si="1"/>
        <v>0</v>
      </c>
      <c r="R41" s="54" t="s">
        <v>876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44938.0</v>
      </c>
      <c r="C42" s="17" t="s">
        <v>1169</v>
      </c>
      <c r="D42" s="18">
        <v>49682.0</v>
      </c>
      <c r="E42" s="19" t="s">
        <v>105</v>
      </c>
      <c r="F42" s="20"/>
      <c r="G42" s="20"/>
      <c r="H42" s="20"/>
      <c r="I42" s="21">
        <v>2500.0</v>
      </c>
      <c r="J42" s="21"/>
      <c r="K42" s="20"/>
      <c r="L42" s="20"/>
      <c r="M42" s="20"/>
      <c r="N42" s="20"/>
      <c r="O42" s="20"/>
      <c r="P42" s="23">
        <v>2500.0</v>
      </c>
      <c r="Q42" s="24">
        <f t="shared" si="1"/>
        <v>0</v>
      </c>
      <c r="R42" s="54" t="s">
        <v>55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44938.0</v>
      </c>
      <c r="C43" s="17" t="s">
        <v>1170</v>
      </c>
      <c r="D43" s="18">
        <v>57230.0</v>
      </c>
      <c r="E43" s="19" t="s">
        <v>1171</v>
      </c>
      <c r="F43" s="20"/>
      <c r="G43" s="20"/>
      <c r="H43" s="20"/>
      <c r="I43" s="21"/>
      <c r="J43" s="21">
        <v>10000.0</v>
      </c>
      <c r="K43" s="20"/>
      <c r="L43" s="20"/>
      <c r="M43" s="20"/>
      <c r="N43" s="20"/>
      <c r="O43" s="20"/>
      <c r="P43" s="23">
        <v>10000.0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44938.0</v>
      </c>
      <c r="C44" s="17" t="s">
        <v>1172</v>
      </c>
      <c r="D44" s="18">
        <v>48631.0</v>
      </c>
      <c r="E44" s="19" t="s">
        <v>457</v>
      </c>
      <c r="F44" s="20"/>
      <c r="G44" s="20"/>
      <c r="H44" s="20"/>
      <c r="I44" s="21">
        <v>350.0</v>
      </c>
      <c r="J44" s="21"/>
      <c r="K44" s="20"/>
      <c r="L44" s="20"/>
      <c r="M44" s="20"/>
      <c r="N44" s="20"/>
      <c r="O44" s="20"/>
      <c r="P44" s="23">
        <v>350.0</v>
      </c>
      <c r="Q44" s="24">
        <f t="shared" si="1"/>
        <v>0</v>
      </c>
      <c r="R44" s="54" t="s">
        <v>55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44938.0</v>
      </c>
      <c r="C45" s="17" t="s">
        <v>1173</v>
      </c>
      <c r="D45" s="18">
        <v>35227.0</v>
      </c>
      <c r="E45" s="19" t="s">
        <v>286</v>
      </c>
      <c r="F45" s="20"/>
      <c r="G45" s="20"/>
      <c r="H45" s="20"/>
      <c r="I45" s="21">
        <v>1250.0</v>
      </c>
      <c r="J45" s="21"/>
      <c r="K45" s="20"/>
      <c r="L45" s="20"/>
      <c r="M45" s="20"/>
      <c r="N45" s="20"/>
      <c r="O45" s="20"/>
      <c r="P45" s="23">
        <v>1250.0</v>
      </c>
      <c r="Q45" s="24">
        <f t="shared" si="1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44938.0</v>
      </c>
      <c r="C46" s="17" t="s">
        <v>1174</v>
      </c>
      <c r="D46" s="18">
        <v>49943.0</v>
      </c>
      <c r="E46" s="19" t="s">
        <v>727</v>
      </c>
      <c r="F46" s="20"/>
      <c r="G46" s="20"/>
      <c r="H46" s="20"/>
      <c r="I46" s="21">
        <v>300.0</v>
      </c>
      <c r="J46" s="21"/>
      <c r="K46" s="20"/>
      <c r="L46" s="20"/>
      <c r="M46" s="20"/>
      <c r="N46" s="20"/>
      <c r="O46" s="20"/>
      <c r="P46" s="23">
        <v>300.0</v>
      </c>
      <c r="Q46" s="24">
        <f t="shared" si="1"/>
        <v>0</v>
      </c>
      <c r="R46" s="54" t="s">
        <v>876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44938.0</v>
      </c>
      <c r="C47" s="17" t="s">
        <v>1175</v>
      </c>
      <c r="D47" s="18">
        <v>22727.0</v>
      </c>
      <c r="E47" s="19" t="s">
        <v>443</v>
      </c>
      <c r="F47" s="20"/>
      <c r="G47" s="20"/>
      <c r="H47" s="20"/>
      <c r="I47" s="21"/>
      <c r="J47" s="21">
        <v>17640.0</v>
      </c>
      <c r="K47" s="20"/>
      <c r="L47" s="20"/>
      <c r="M47" s="20"/>
      <c r="N47" s="20"/>
      <c r="O47" s="20"/>
      <c r="P47" s="23">
        <v>17640.0</v>
      </c>
      <c r="Q47" s="24">
        <f t="shared" si="1"/>
        <v>0</v>
      </c>
      <c r="R47" s="54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44938.0</v>
      </c>
      <c r="C48" s="17" t="s">
        <v>1176</v>
      </c>
      <c r="D48" s="18">
        <v>52301.0</v>
      </c>
      <c r="E48" s="19" t="s">
        <v>1177</v>
      </c>
      <c r="F48" s="20"/>
      <c r="G48" s="20"/>
      <c r="H48" s="20"/>
      <c r="I48" s="21"/>
      <c r="J48" s="21">
        <v>5000.0</v>
      </c>
      <c r="K48" s="20"/>
      <c r="L48" s="20"/>
      <c r="M48" s="20"/>
      <c r="N48" s="20"/>
      <c r="O48" s="20"/>
      <c r="P48" s="23">
        <v>5000.0</v>
      </c>
      <c r="Q48" s="24">
        <f t="shared" si="1"/>
        <v>0</v>
      </c>
      <c r="R48" s="54" t="s">
        <v>106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44938.0</v>
      </c>
      <c r="C49" s="17" t="s">
        <v>1178</v>
      </c>
      <c r="D49" s="18">
        <v>51797.0</v>
      </c>
      <c r="E49" s="19" t="s">
        <v>552</v>
      </c>
      <c r="F49" s="20"/>
      <c r="G49" s="20"/>
      <c r="H49" s="20"/>
      <c r="I49" s="21"/>
      <c r="J49" s="21">
        <v>1400.0</v>
      </c>
      <c r="K49" s="20"/>
      <c r="L49" s="20"/>
      <c r="M49" s="20"/>
      <c r="N49" s="20"/>
      <c r="O49" s="20"/>
      <c r="P49" s="23">
        <v>1400.0</v>
      </c>
      <c r="Q49" s="24">
        <f t="shared" si="1"/>
        <v>0</v>
      </c>
      <c r="R49" s="54" t="s">
        <v>876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44938.0</v>
      </c>
      <c r="C50" s="17" t="s">
        <v>1179</v>
      </c>
      <c r="D50" s="18">
        <v>65067.0</v>
      </c>
      <c r="E50" s="19" t="s">
        <v>1180</v>
      </c>
      <c r="F50" s="21">
        <v>500.0</v>
      </c>
      <c r="G50" s="20"/>
      <c r="H50" s="20"/>
      <c r="I50" s="21"/>
      <c r="J50" s="21"/>
      <c r="K50" s="20"/>
      <c r="L50" s="20"/>
      <c r="M50" s="20"/>
      <c r="N50" s="20"/>
      <c r="O50" s="20"/>
      <c r="P50" s="23">
        <v>500.0</v>
      </c>
      <c r="Q50" s="24">
        <f t="shared" si="1"/>
        <v>0</v>
      </c>
      <c r="R50" s="54" t="s">
        <v>27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44938.0</v>
      </c>
      <c r="C51" s="17" t="s">
        <v>1181</v>
      </c>
      <c r="D51" s="18">
        <v>74859.0</v>
      </c>
      <c r="E51" s="19" t="s">
        <v>132</v>
      </c>
      <c r="F51" s="20"/>
      <c r="G51" s="21">
        <v>4900.0</v>
      </c>
      <c r="H51" s="20"/>
      <c r="I51" s="21"/>
      <c r="J51" s="21"/>
      <c r="K51" s="20"/>
      <c r="L51" s="20"/>
      <c r="M51" s="20"/>
      <c r="N51" s="20"/>
      <c r="O51" s="20"/>
      <c r="P51" s="23">
        <v>4900.0</v>
      </c>
      <c r="Q51" s="24">
        <f t="shared" si="1"/>
        <v>0</v>
      </c>
      <c r="R51" s="54" t="s">
        <v>27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44938.0</v>
      </c>
      <c r="C52" s="17" t="s">
        <v>1182</v>
      </c>
      <c r="D52" s="18">
        <v>36918.0</v>
      </c>
      <c r="E52" s="19" t="s">
        <v>1183</v>
      </c>
      <c r="F52" s="20"/>
      <c r="G52" s="20"/>
      <c r="H52" s="20"/>
      <c r="I52" s="21">
        <v>26450.0</v>
      </c>
      <c r="J52" s="21"/>
      <c r="K52" s="20"/>
      <c r="L52" s="20"/>
      <c r="M52" s="20"/>
      <c r="N52" s="20"/>
      <c r="O52" s="20"/>
      <c r="P52" s="23">
        <v>26450.0</v>
      </c>
      <c r="Q52" s="24">
        <f t="shared" si="1"/>
        <v>0</v>
      </c>
      <c r="R52" s="54" t="s">
        <v>55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44938.0</v>
      </c>
      <c r="C53" s="17" t="s">
        <v>1184</v>
      </c>
      <c r="D53" s="18">
        <v>75444.0</v>
      </c>
      <c r="E53" s="19" t="s">
        <v>1185</v>
      </c>
      <c r="F53" s="21">
        <v>300.0</v>
      </c>
      <c r="G53" s="20"/>
      <c r="H53" s="20"/>
      <c r="I53" s="21"/>
      <c r="J53" s="21"/>
      <c r="K53" s="20"/>
      <c r="L53" s="20"/>
      <c r="M53" s="20"/>
      <c r="N53" s="20"/>
      <c r="O53" s="20"/>
      <c r="P53" s="23">
        <v>300.0</v>
      </c>
      <c r="Q53" s="24">
        <f t="shared" si="1"/>
        <v>0</v>
      </c>
      <c r="R53" s="54" t="s">
        <v>106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44938.0</v>
      </c>
      <c r="C54" s="17" t="s">
        <v>1186</v>
      </c>
      <c r="D54" s="18">
        <v>74744.0</v>
      </c>
      <c r="E54" s="19" t="s">
        <v>1187</v>
      </c>
      <c r="F54" s="21">
        <v>700.0</v>
      </c>
      <c r="G54" s="20"/>
      <c r="H54" s="20"/>
      <c r="I54" s="21"/>
      <c r="J54" s="21"/>
      <c r="K54" s="20"/>
      <c r="L54" s="20"/>
      <c r="M54" s="20"/>
      <c r="N54" s="20"/>
      <c r="O54" s="20"/>
      <c r="P54" s="23">
        <v>700.0</v>
      </c>
      <c r="Q54" s="24">
        <f t="shared" si="1"/>
        <v>0</v>
      </c>
      <c r="R54" s="54" t="s">
        <v>106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44938.0</v>
      </c>
      <c r="C55" s="17" t="s">
        <v>1188</v>
      </c>
      <c r="D55" s="18">
        <v>43955.0</v>
      </c>
      <c r="E55" s="19" t="s">
        <v>50</v>
      </c>
      <c r="F55" s="20"/>
      <c r="G55" s="20"/>
      <c r="H55" s="20"/>
      <c r="I55" s="21"/>
      <c r="J55" s="21">
        <v>400.0</v>
      </c>
      <c r="K55" s="20"/>
      <c r="L55" s="20"/>
      <c r="M55" s="20"/>
      <c r="N55" s="20"/>
      <c r="O55" s="20"/>
      <c r="P55" s="23">
        <v>400.0</v>
      </c>
      <c r="Q55" s="24">
        <f t="shared" si="1"/>
        <v>0</v>
      </c>
      <c r="R55" s="54" t="s">
        <v>27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44938.0</v>
      </c>
      <c r="C56" s="17" t="s">
        <v>1189</v>
      </c>
      <c r="D56" s="18">
        <v>50593.0</v>
      </c>
      <c r="E56" s="19" t="s">
        <v>429</v>
      </c>
      <c r="F56" s="20"/>
      <c r="G56" s="20"/>
      <c r="H56" s="20"/>
      <c r="I56" s="21">
        <v>30000.0</v>
      </c>
      <c r="J56" s="21"/>
      <c r="K56" s="20"/>
      <c r="L56" s="20"/>
      <c r="M56" s="20"/>
      <c r="N56" s="20"/>
      <c r="O56" s="20"/>
      <c r="P56" s="23">
        <v>30000.0</v>
      </c>
      <c r="Q56" s="24">
        <f t="shared" si="1"/>
        <v>0</v>
      </c>
      <c r="R56" s="54" t="s">
        <v>27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44938.0</v>
      </c>
      <c r="C57" s="17" t="s">
        <v>1190</v>
      </c>
      <c r="D57" s="18">
        <v>63406.0</v>
      </c>
      <c r="E57" s="19" t="s">
        <v>620</v>
      </c>
      <c r="F57" s="20"/>
      <c r="G57" s="20"/>
      <c r="H57" s="21"/>
      <c r="I57" s="21">
        <v>600.0</v>
      </c>
      <c r="J57" s="21"/>
      <c r="K57" s="20"/>
      <c r="L57" s="20"/>
      <c r="M57" s="20"/>
      <c r="N57" s="20"/>
      <c r="O57" s="20"/>
      <c r="P57" s="23">
        <v>600.0</v>
      </c>
      <c r="Q57" s="24">
        <f t="shared" si="1"/>
        <v>0</v>
      </c>
      <c r="R57" s="54" t="s">
        <v>27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44938.0</v>
      </c>
      <c r="C58" s="17" t="s">
        <v>1191</v>
      </c>
      <c r="D58" s="18">
        <v>75445.0</v>
      </c>
      <c r="E58" s="19" t="s">
        <v>1192</v>
      </c>
      <c r="F58" s="20"/>
      <c r="G58" s="20"/>
      <c r="H58" s="20"/>
      <c r="I58" s="21">
        <v>300.0</v>
      </c>
      <c r="J58" s="21"/>
      <c r="K58" s="20"/>
      <c r="L58" s="20"/>
      <c r="M58" s="20"/>
      <c r="N58" s="20"/>
      <c r="O58" s="20"/>
      <c r="P58" s="23">
        <v>300.0</v>
      </c>
      <c r="Q58" s="24">
        <f t="shared" si="1"/>
        <v>0</v>
      </c>
      <c r="R58" s="54" t="s">
        <v>106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44938.0</v>
      </c>
      <c r="C59" s="17" t="s">
        <v>1193</v>
      </c>
      <c r="D59" s="18">
        <v>25541.0</v>
      </c>
      <c r="E59" s="19" t="s">
        <v>1194</v>
      </c>
      <c r="F59" s="20"/>
      <c r="G59" s="21">
        <v>3600.0</v>
      </c>
      <c r="H59" s="20"/>
      <c r="I59" s="21"/>
      <c r="J59" s="21"/>
      <c r="K59" s="20"/>
      <c r="L59" s="20"/>
      <c r="M59" s="20"/>
      <c r="N59" s="20"/>
      <c r="O59" s="20"/>
      <c r="P59" s="23">
        <v>3600.0</v>
      </c>
      <c r="Q59" s="24">
        <f t="shared" si="1"/>
        <v>0</v>
      </c>
      <c r="R59" s="54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44938.0</v>
      </c>
      <c r="C60" s="17" t="s">
        <v>1195</v>
      </c>
      <c r="D60" s="18">
        <v>65919.0</v>
      </c>
      <c r="E60" s="19" t="s">
        <v>1196</v>
      </c>
      <c r="F60" s="20"/>
      <c r="G60" s="20"/>
      <c r="H60" s="21"/>
      <c r="I60" s="21"/>
      <c r="J60" s="21"/>
      <c r="K60" s="21"/>
      <c r="L60" s="20"/>
      <c r="M60" s="20"/>
      <c r="N60" s="20"/>
      <c r="O60" s="21">
        <v>700.0</v>
      </c>
      <c r="P60" s="23">
        <v>700.0</v>
      </c>
      <c r="Q60" s="24">
        <f t="shared" si="1"/>
        <v>0</v>
      </c>
      <c r="R60" s="54" t="s">
        <v>27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44938.0</v>
      </c>
      <c r="C61" s="17" t="s">
        <v>1197</v>
      </c>
      <c r="D61" s="18">
        <v>25541.0</v>
      </c>
      <c r="E61" s="19" t="s">
        <v>1194</v>
      </c>
      <c r="F61" s="20"/>
      <c r="G61" s="21">
        <v>500.0</v>
      </c>
      <c r="H61" s="21"/>
      <c r="I61" s="21"/>
      <c r="J61" s="21"/>
      <c r="K61" s="21"/>
      <c r="L61" s="20"/>
      <c r="M61" s="20"/>
      <c r="N61" s="20"/>
      <c r="O61" s="20"/>
      <c r="P61" s="23">
        <v>500.0</v>
      </c>
      <c r="Q61" s="24">
        <f t="shared" si="1"/>
        <v>0</v>
      </c>
      <c r="R61" s="54" t="s">
        <v>106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44938.0</v>
      </c>
      <c r="C62" s="17" t="s">
        <v>1198</v>
      </c>
      <c r="D62" s="18">
        <v>27880.0</v>
      </c>
      <c r="E62" s="19" t="s">
        <v>1199</v>
      </c>
      <c r="F62" s="20"/>
      <c r="G62" s="21">
        <v>4650.0</v>
      </c>
      <c r="H62" s="21"/>
      <c r="I62" s="21"/>
      <c r="J62" s="21"/>
      <c r="K62" s="21"/>
      <c r="L62" s="20"/>
      <c r="M62" s="20"/>
      <c r="N62" s="20"/>
      <c r="O62" s="20"/>
      <c r="P62" s="23">
        <v>4650.0</v>
      </c>
      <c r="Q62" s="24">
        <f t="shared" si="1"/>
        <v>0</v>
      </c>
      <c r="R62" s="54" t="s">
        <v>106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44938.0</v>
      </c>
      <c r="C63" s="17" t="s">
        <v>1200</v>
      </c>
      <c r="D63" s="18">
        <v>25542.0</v>
      </c>
      <c r="E63" s="19" t="s">
        <v>1201</v>
      </c>
      <c r="F63" s="20"/>
      <c r="G63" s="21">
        <v>5000.0</v>
      </c>
      <c r="H63" s="21"/>
      <c r="I63" s="21"/>
      <c r="J63" s="21"/>
      <c r="K63" s="21"/>
      <c r="L63" s="20"/>
      <c r="M63" s="20"/>
      <c r="N63" s="20"/>
      <c r="O63" s="20"/>
      <c r="P63" s="23">
        <v>5000.0</v>
      </c>
      <c r="Q63" s="24">
        <f t="shared" si="1"/>
        <v>0</v>
      </c>
      <c r="R63" s="54" t="s">
        <v>106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44938.0</v>
      </c>
      <c r="C64" s="17" t="s">
        <v>1202</v>
      </c>
      <c r="D64" s="18">
        <v>51166.0</v>
      </c>
      <c r="E64" s="19" t="s">
        <v>483</v>
      </c>
      <c r="F64" s="20"/>
      <c r="G64" s="20"/>
      <c r="H64" s="21">
        <v>2500.0</v>
      </c>
      <c r="I64" s="21"/>
      <c r="J64" s="21"/>
      <c r="K64" s="21"/>
      <c r="L64" s="20"/>
      <c r="M64" s="20"/>
      <c r="N64" s="20"/>
      <c r="O64" s="20"/>
      <c r="P64" s="23">
        <v>2500.0</v>
      </c>
      <c r="Q64" s="24">
        <f t="shared" si="1"/>
        <v>0</v>
      </c>
      <c r="R64" s="54"/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44938.0</v>
      </c>
      <c r="C65" s="17" t="s">
        <v>1203</v>
      </c>
      <c r="D65" s="18">
        <v>14329.0</v>
      </c>
      <c r="E65" s="19" t="s">
        <v>719</v>
      </c>
      <c r="F65" s="20"/>
      <c r="G65" s="20"/>
      <c r="H65" s="20"/>
      <c r="I65" s="21"/>
      <c r="J65" s="21"/>
      <c r="K65" s="21"/>
      <c r="L65" s="20"/>
      <c r="M65" s="20"/>
      <c r="N65" s="20"/>
      <c r="O65" s="21">
        <v>800.0</v>
      </c>
      <c r="P65" s="23">
        <v>800.0</v>
      </c>
      <c r="Q65" s="24">
        <f t="shared" si="1"/>
        <v>0</v>
      </c>
      <c r="R65" s="54"/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44938.0</v>
      </c>
      <c r="C66" s="17" t="s">
        <v>1204</v>
      </c>
      <c r="D66" s="18">
        <v>14329.0</v>
      </c>
      <c r="E66" s="19" t="s">
        <v>719</v>
      </c>
      <c r="F66" s="20"/>
      <c r="G66" s="20"/>
      <c r="H66" s="21"/>
      <c r="I66" s="21"/>
      <c r="J66" s="21"/>
      <c r="K66" s="20"/>
      <c r="L66" s="20"/>
      <c r="M66" s="20"/>
      <c r="N66" s="20"/>
      <c r="O66" s="21">
        <v>3200.0</v>
      </c>
      <c r="P66" s="23">
        <v>3200.0</v>
      </c>
      <c r="Q66" s="24">
        <f t="shared" si="1"/>
        <v>0</v>
      </c>
      <c r="R66" s="54"/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44938.0</v>
      </c>
      <c r="C67" s="17" t="s">
        <v>1205</v>
      </c>
      <c r="D67" s="18">
        <v>59645.0</v>
      </c>
      <c r="E67" s="19" t="s">
        <v>1206</v>
      </c>
      <c r="F67" s="21"/>
      <c r="G67" s="20"/>
      <c r="H67" s="21">
        <v>5000.0</v>
      </c>
      <c r="I67" s="21"/>
      <c r="J67" s="29"/>
      <c r="K67" s="20"/>
      <c r="L67" s="20"/>
      <c r="M67" s="20"/>
      <c r="N67" s="20"/>
      <c r="O67" s="20"/>
      <c r="P67" s="23">
        <v>5000.0</v>
      </c>
      <c r="Q67" s="24">
        <f t="shared" si="1"/>
        <v>0</v>
      </c>
      <c r="R67" s="54"/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44938.0</v>
      </c>
      <c r="C68" s="17" t="s">
        <v>1207</v>
      </c>
      <c r="D68" s="18">
        <v>59778.0</v>
      </c>
      <c r="E68" s="19" t="s">
        <v>1151</v>
      </c>
      <c r="F68" s="20"/>
      <c r="G68" s="20"/>
      <c r="H68" s="21"/>
      <c r="I68" s="21"/>
      <c r="J68" s="21"/>
      <c r="K68" s="21"/>
      <c r="L68" s="20"/>
      <c r="M68" s="20"/>
      <c r="N68" s="20"/>
      <c r="O68" s="21">
        <v>800.0</v>
      </c>
      <c r="P68" s="23">
        <v>800.0</v>
      </c>
      <c r="Q68" s="24">
        <f t="shared" si="1"/>
        <v>0</v>
      </c>
      <c r="R68" s="54"/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44938.0</v>
      </c>
      <c r="C69" s="17" t="s">
        <v>1208</v>
      </c>
      <c r="D69" s="18">
        <v>54854.0</v>
      </c>
      <c r="E69" s="19" t="s">
        <v>1209</v>
      </c>
      <c r="F69" s="20"/>
      <c r="G69" s="20"/>
      <c r="H69" s="20"/>
      <c r="I69" s="21"/>
      <c r="J69" s="21"/>
      <c r="K69" s="20"/>
      <c r="L69" s="20"/>
      <c r="M69" s="20"/>
      <c r="N69" s="20"/>
      <c r="O69" s="21">
        <v>1290.0</v>
      </c>
      <c r="P69" s="23">
        <v>1290.0</v>
      </c>
      <c r="Q69" s="24">
        <f t="shared" si="1"/>
        <v>0</v>
      </c>
      <c r="R69" s="54"/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44938.0</v>
      </c>
      <c r="C70" s="17" t="s">
        <v>1210</v>
      </c>
      <c r="D70" s="18">
        <v>50413.0</v>
      </c>
      <c r="E70" s="19" t="s">
        <v>559</v>
      </c>
      <c r="F70" s="21"/>
      <c r="G70" s="20"/>
      <c r="H70" s="21">
        <v>625.0</v>
      </c>
      <c r="I70" s="21"/>
      <c r="J70" s="20"/>
      <c r="K70" s="21"/>
      <c r="L70" s="20"/>
      <c r="M70" s="20"/>
      <c r="N70" s="20"/>
      <c r="O70" s="20"/>
      <c r="P70" s="23">
        <v>625.0</v>
      </c>
      <c r="Q70" s="24">
        <f t="shared" si="1"/>
        <v>0</v>
      </c>
      <c r="R70" s="54"/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44938.0</v>
      </c>
      <c r="C71" s="17" t="s">
        <v>1211</v>
      </c>
      <c r="D71" s="18">
        <v>35227.0</v>
      </c>
      <c r="E71" s="19" t="s">
        <v>286</v>
      </c>
      <c r="F71" s="20"/>
      <c r="G71" s="20"/>
      <c r="H71" s="20"/>
      <c r="I71" s="21"/>
      <c r="J71" s="29"/>
      <c r="K71" s="21"/>
      <c r="L71" s="20"/>
      <c r="M71" s="20"/>
      <c r="N71" s="20"/>
      <c r="O71" s="21">
        <v>1200.0</v>
      </c>
      <c r="P71" s="23">
        <v>1200.0</v>
      </c>
      <c r="Q71" s="24">
        <f t="shared" si="1"/>
        <v>0</v>
      </c>
      <c r="R71" s="54"/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/>
      <c r="B72" s="16"/>
      <c r="C72" s="17"/>
      <c r="D72" s="18"/>
      <c r="E72" s="19"/>
      <c r="F72" s="20"/>
      <c r="G72" s="20"/>
      <c r="H72" s="21"/>
      <c r="I72" s="21"/>
      <c r="J72" s="21"/>
      <c r="K72" s="21"/>
      <c r="L72" s="20"/>
      <c r="M72" s="20"/>
      <c r="N72" s="20"/>
      <c r="O72" s="21"/>
      <c r="P72" s="23"/>
      <c r="Q72" s="24">
        <f t="shared" si="1"/>
        <v>0</v>
      </c>
      <c r="R72" s="49"/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/>
      <c r="B73" s="36"/>
      <c r="C73" s="36"/>
      <c r="D73" s="36"/>
      <c r="E73" s="36"/>
      <c r="F73" s="37">
        <f t="shared" ref="F73:Q73" si="2">SUM(F5:F72)</f>
        <v>1500</v>
      </c>
      <c r="G73" s="37">
        <f t="shared" si="2"/>
        <v>67199</v>
      </c>
      <c r="H73" s="37">
        <f t="shared" si="2"/>
        <v>38125</v>
      </c>
      <c r="I73" s="37">
        <f t="shared" si="2"/>
        <v>187380</v>
      </c>
      <c r="J73" s="37">
        <f t="shared" si="2"/>
        <v>131670</v>
      </c>
      <c r="K73" s="37">
        <f t="shared" si="2"/>
        <v>4200</v>
      </c>
      <c r="L73" s="37">
        <f t="shared" si="2"/>
        <v>0</v>
      </c>
      <c r="M73" s="37">
        <f t="shared" si="2"/>
        <v>0</v>
      </c>
      <c r="N73" s="37">
        <f t="shared" si="2"/>
        <v>0</v>
      </c>
      <c r="O73" s="37">
        <f t="shared" si="2"/>
        <v>7990</v>
      </c>
      <c r="P73" s="38">
        <f t="shared" si="2"/>
        <v>438064</v>
      </c>
      <c r="Q73" s="24">
        <f t="shared" si="2"/>
        <v>0</v>
      </c>
      <c r="R73" s="39"/>
      <c r="S73" s="26"/>
      <c r="T73" s="26"/>
      <c r="U73" s="26"/>
      <c r="V73" s="26"/>
      <c r="W73" s="26"/>
      <c r="X73" s="40"/>
      <c r="Y73" s="40"/>
      <c r="Z73" s="40"/>
      <c r="AA73" s="40"/>
      <c r="AB73" s="40"/>
      <c r="AC73" s="40"/>
      <c r="AD73" s="40"/>
    </row>
    <row r="74">
      <c r="A74" s="15"/>
      <c r="B74" s="36"/>
      <c r="C74" s="36"/>
      <c r="D74" s="36"/>
      <c r="E74" s="36"/>
      <c r="F74" s="42">
        <f>F73+G73+H73+I73+J73+K73+L73+M73+N73+O73</f>
        <v>438064</v>
      </c>
      <c r="G74" s="8"/>
      <c r="H74" s="8"/>
      <c r="I74" s="8"/>
      <c r="J74" s="8"/>
      <c r="K74" s="8"/>
      <c r="L74" s="9"/>
      <c r="M74" s="43"/>
      <c r="N74" s="43"/>
      <c r="O74" s="43"/>
      <c r="P74" s="40"/>
      <c r="Q74" s="40"/>
      <c r="R74" s="27"/>
      <c r="S74" s="26"/>
      <c r="T74" s="26"/>
      <c r="U74" s="26"/>
      <c r="V74" s="26"/>
      <c r="W74" s="26"/>
      <c r="X74" s="40"/>
      <c r="Y74" s="40"/>
      <c r="Z74" s="40"/>
      <c r="AA74" s="40"/>
      <c r="AB74" s="40"/>
      <c r="AC74" s="40"/>
      <c r="AD74" s="40"/>
    </row>
    <row r="75">
      <c r="A75" s="1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7"/>
      <c r="S76" s="27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7"/>
      <c r="S77" s="27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 t="s">
        <v>159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27"/>
      <c r="S82" s="27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27"/>
      <c r="S83" s="27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27"/>
      <c r="S84" s="27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27"/>
      <c r="S85" s="27"/>
      <c r="T85" s="27" t="s">
        <v>160</v>
      </c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27"/>
      <c r="S86" s="27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1212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44938.0</v>
      </c>
      <c r="C5" s="17" t="s">
        <v>1213</v>
      </c>
      <c r="D5" s="18">
        <v>75446.0</v>
      </c>
      <c r="E5" s="19" t="s">
        <v>1214</v>
      </c>
      <c r="F5" s="20"/>
      <c r="G5" s="20"/>
      <c r="H5" s="20"/>
      <c r="I5" s="21">
        <v>27000.0</v>
      </c>
      <c r="J5" s="22"/>
      <c r="K5" s="20"/>
      <c r="L5" s="20"/>
      <c r="M5" s="20"/>
      <c r="N5" s="20"/>
      <c r="O5" s="20"/>
      <c r="P5" s="23">
        <v>27000.0</v>
      </c>
      <c r="Q5" s="24">
        <f t="shared" ref="Q5:Q67" si="1">F5+G5+H5+I5+J5+K5+L5+N5+O5-P5</f>
        <v>0</v>
      </c>
      <c r="R5" s="53" t="s">
        <v>876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44939.0</v>
      </c>
      <c r="C6" s="17" t="s">
        <v>1215</v>
      </c>
      <c r="D6" s="18">
        <v>62146.0</v>
      </c>
      <c r="E6" s="19" t="s">
        <v>41</v>
      </c>
      <c r="F6" s="22"/>
      <c r="G6" s="20"/>
      <c r="H6" s="20"/>
      <c r="I6" s="21">
        <v>350.0</v>
      </c>
      <c r="J6" s="29"/>
      <c r="K6" s="20"/>
      <c r="L6" s="20"/>
      <c r="M6" s="20"/>
      <c r="N6" s="20"/>
      <c r="O6" s="20"/>
      <c r="P6" s="23">
        <v>350.0</v>
      </c>
      <c r="Q6" s="24">
        <f t="shared" si="1"/>
        <v>0</v>
      </c>
      <c r="R6" s="54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44939.0</v>
      </c>
      <c r="C7" s="17" t="s">
        <v>1216</v>
      </c>
      <c r="D7" s="18">
        <v>58978.0</v>
      </c>
      <c r="E7" s="19" t="s">
        <v>1217</v>
      </c>
      <c r="F7" s="20"/>
      <c r="G7" s="22"/>
      <c r="H7" s="20"/>
      <c r="I7" s="21">
        <v>350.0</v>
      </c>
      <c r="J7" s="21"/>
      <c r="K7" s="21"/>
      <c r="L7" s="20"/>
      <c r="M7" s="20"/>
      <c r="N7" s="20"/>
      <c r="O7" s="20"/>
      <c r="P7" s="23">
        <v>350.0</v>
      </c>
      <c r="Q7" s="24">
        <f t="shared" si="1"/>
        <v>0</v>
      </c>
      <c r="R7" s="54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44939.0</v>
      </c>
      <c r="C8" s="17" t="s">
        <v>1218</v>
      </c>
      <c r="D8" s="18">
        <v>46778.0</v>
      </c>
      <c r="E8" s="19" t="s">
        <v>433</v>
      </c>
      <c r="F8" s="20"/>
      <c r="G8" s="22"/>
      <c r="H8" s="20"/>
      <c r="I8" s="21"/>
      <c r="J8" s="21">
        <v>3275.0</v>
      </c>
      <c r="K8" s="20"/>
      <c r="L8" s="20"/>
      <c r="M8" s="20"/>
      <c r="N8" s="20"/>
      <c r="O8" s="20"/>
      <c r="P8" s="23">
        <v>3275.0</v>
      </c>
      <c r="Q8" s="24">
        <f t="shared" si="1"/>
        <v>0</v>
      </c>
      <c r="R8" s="54" t="s">
        <v>42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44939.0</v>
      </c>
      <c r="C9" s="17" t="s">
        <v>1219</v>
      </c>
      <c r="D9" s="18">
        <v>70684.0</v>
      </c>
      <c r="E9" s="19" t="s">
        <v>212</v>
      </c>
      <c r="F9" s="20"/>
      <c r="G9" s="22"/>
      <c r="H9" s="20"/>
      <c r="I9" s="21"/>
      <c r="J9" s="21">
        <v>25000.0</v>
      </c>
      <c r="K9" s="20"/>
      <c r="L9" s="20"/>
      <c r="M9" s="20"/>
      <c r="N9" s="20"/>
      <c r="O9" s="20"/>
      <c r="P9" s="23">
        <v>25000.0</v>
      </c>
      <c r="Q9" s="24">
        <f t="shared" si="1"/>
        <v>0</v>
      </c>
      <c r="R9" s="54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44939.0</v>
      </c>
      <c r="C10" s="17" t="s">
        <v>1220</v>
      </c>
      <c r="D10" s="18">
        <v>51939.0</v>
      </c>
      <c r="E10" s="19" t="s">
        <v>187</v>
      </c>
      <c r="F10" s="20"/>
      <c r="G10" s="22"/>
      <c r="H10" s="20"/>
      <c r="I10" s="21">
        <v>17500.0</v>
      </c>
      <c r="J10" s="21"/>
      <c r="K10" s="20"/>
      <c r="L10" s="20"/>
      <c r="M10" s="20"/>
      <c r="N10" s="20"/>
      <c r="O10" s="20"/>
      <c r="P10" s="23">
        <v>17500.0</v>
      </c>
      <c r="Q10" s="24">
        <f t="shared" si="1"/>
        <v>0</v>
      </c>
      <c r="R10" s="54" t="s">
        <v>27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44939.0</v>
      </c>
      <c r="C11" s="17" t="s">
        <v>1221</v>
      </c>
      <c r="D11" s="18">
        <v>10320.0</v>
      </c>
      <c r="E11" s="19" t="s">
        <v>965</v>
      </c>
      <c r="F11" s="20"/>
      <c r="G11" s="29"/>
      <c r="H11" s="20"/>
      <c r="I11" s="21">
        <v>350.0</v>
      </c>
      <c r="J11" s="21"/>
      <c r="K11" s="20"/>
      <c r="L11" s="20"/>
      <c r="M11" s="20"/>
      <c r="N11" s="20"/>
      <c r="O11" s="20"/>
      <c r="P11" s="23">
        <v>350.0</v>
      </c>
      <c r="Q11" s="24">
        <f t="shared" si="1"/>
        <v>0</v>
      </c>
      <c r="R11" s="54" t="s">
        <v>42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44939.0</v>
      </c>
      <c r="C12" s="17" t="s">
        <v>1222</v>
      </c>
      <c r="D12" s="18">
        <v>10250.0</v>
      </c>
      <c r="E12" s="19" t="s">
        <v>59</v>
      </c>
      <c r="F12" s="20"/>
      <c r="G12" s="22"/>
      <c r="H12" s="20"/>
      <c r="I12" s="21">
        <v>15000.0</v>
      </c>
      <c r="J12" s="21"/>
      <c r="K12" s="20"/>
      <c r="L12" s="20"/>
      <c r="M12" s="20"/>
      <c r="N12" s="20"/>
      <c r="O12" s="20"/>
      <c r="P12" s="23">
        <v>15000.0</v>
      </c>
      <c r="Q12" s="24">
        <f t="shared" si="1"/>
        <v>0</v>
      </c>
      <c r="R12" s="54" t="s">
        <v>27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44939.0</v>
      </c>
      <c r="C13" s="17" t="s">
        <v>1223</v>
      </c>
      <c r="D13" s="18">
        <v>10250.0</v>
      </c>
      <c r="E13" s="19" t="s">
        <v>59</v>
      </c>
      <c r="F13" s="20"/>
      <c r="G13" s="22"/>
      <c r="H13" s="20"/>
      <c r="I13" s="21">
        <v>300.0</v>
      </c>
      <c r="J13" s="21"/>
      <c r="K13" s="20"/>
      <c r="L13" s="20"/>
      <c r="M13" s="20"/>
      <c r="N13" s="20"/>
      <c r="O13" s="20"/>
      <c r="P13" s="23">
        <v>300.0</v>
      </c>
      <c r="Q13" s="24">
        <f t="shared" si="1"/>
        <v>0</v>
      </c>
      <c r="R13" s="54" t="s">
        <v>27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44939.0</v>
      </c>
      <c r="C14" s="17" t="s">
        <v>1224</v>
      </c>
      <c r="D14" s="18">
        <v>55905.0</v>
      </c>
      <c r="E14" s="19" t="s">
        <v>1225</v>
      </c>
      <c r="F14" s="20"/>
      <c r="G14" s="22"/>
      <c r="H14" s="21"/>
      <c r="I14" s="21">
        <v>5150.0</v>
      </c>
      <c r="J14" s="21"/>
      <c r="K14" s="20"/>
      <c r="L14" s="20"/>
      <c r="M14" s="20"/>
      <c r="N14" s="20"/>
      <c r="O14" s="20"/>
      <c r="P14" s="23">
        <v>5150.0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44939.0</v>
      </c>
      <c r="C15" s="17" t="s">
        <v>1226</v>
      </c>
      <c r="D15" s="18">
        <v>55158.0</v>
      </c>
      <c r="E15" s="19" t="s">
        <v>1227</v>
      </c>
      <c r="F15" s="20"/>
      <c r="G15" s="22"/>
      <c r="H15" s="20"/>
      <c r="I15" s="21"/>
      <c r="J15" s="21">
        <v>5000.0</v>
      </c>
      <c r="K15" s="20"/>
      <c r="L15" s="20"/>
      <c r="M15" s="20"/>
      <c r="N15" s="20"/>
      <c r="O15" s="20"/>
      <c r="P15" s="23">
        <v>5000.0</v>
      </c>
      <c r="Q15" s="24">
        <f t="shared" si="1"/>
        <v>0</v>
      </c>
      <c r="R15" s="54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44939.0</v>
      </c>
      <c r="C16" s="17" t="s">
        <v>1228</v>
      </c>
      <c r="D16" s="18">
        <v>19688.0</v>
      </c>
      <c r="E16" s="19" t="s">
        <v>183</v>
      </c>
      <c r="F16" s="20"/>
      <c r="G16" s="22"/>
      <c r="H16" s="20"/>
      <c r="I16" s="21"/>
      <c r="J16" s="21">
        <v>10700.0</v>
      </c>
      <c r="K16" s="20"/>
      <c r="L16" s="20"/>
      <c r="M16" s="20"/>
      <c r="N16" s="20"/>
      <c r="O16" s="20"/>
      <c r="P16" s="23">
        <v>10700.0</v>
      </c>
      <c r="Q16" s="24">
        <f t="shared" si="1"/>
        <v>0</v>
      </c>
      <c r="R16" s="54" t="s">
        <v>27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44939.0</v>
      </c>
      <c r="C17" s="17" t="s">
        <v>1229</v>
      </c>
      <c r="D17" s="18">
        <v>75098.0</v>
      </c>
      <c r="E17" s="19" t="s">
        <v>1230</v>
      </c>
      <c r="F17" s="20"/>
      <c r="G17" s="22"/>
      <c r="H17" s="20"/>
      <c r="I17" s="21"/>
      <c r="J17" s="21">
        <v>4650.0</v>
      </c>
      <c r="K17" s="20"/>
      <c r="L17" s="20"/>
      <c r="M17" s="20"/>
      <c r="N17" s="20"/>
      <c r="O17" s="20"/>
      <c r="P17" s="23">
        <v>4650.0</v>
      </c>
      <c r="Q17" s="24">
        <f t="shared" si="1"/>
        <v>0</v>
      </c>
      <c r="R17" s="54" t="s">
        <v>55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44939.0</v>
      </c>
      <c r="C18" s="17" t="s">
        <v>1231</v>
      </c>
      <c r="D18" s="18">
        <v>51825.0</v>
      </c>
      <c r="E18" s="19" t="s">
        <v>1232</v>
      </c>
      <c r="F18" s="20"/>
      <c r="G18" s="22"/>
      <c r="H18" s="20"/>
      <c r="I18" s="21"/>
      <c r="J18" s="21">
        <v>1600.0</v>
      </c>
      <c r="K18" s="20"/>
      <c r="L18" s="20"/>
      <c r="M18" s="20"/>
      <c r="N18" s="20"/>
      <c r="O18" s="20"/>
      <c r="P18" s="23">
        <v>1600.0</v>
      </c>
      <c r="Q18" s="24">
        <f t="shared" si="1"/>
        <v>0</v>
      </c>
      <c r="R18" s="54" t="s">
        <v>55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44939.0</v>
      </c>
      <c r="C19" s="17" t="s">
        <v>1233</v>
      </c>
      <c r="D19" s="18">
        <v>49943.0</v>
      </c>
      <c r="E19" s="19" t="s">
        <v>727</v>
      </c>
      <c r="F19" s="20"/>
      <c r="G19" s="22"/>
      <c r="H19" s="20"/>
      <c r="I19" s="21">
        <v>15000.0</v>
      </c>
      <c r="J19" s="21"/>
      <c r="K19" s="20"/>
      <c r="L19" s="20"/>
      <c r="M19" s="20"/>
      <c r="N19" s="20"/>
      <c r="O19" s="20"/>
      <c r="P19" s="23">
        <v>15000.0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44939.0</v>
      </c>
      <c r="C20" s="17" t="s">
        <v>1234</v>
      </c>
      <c r="D20" s="18">
        <v>39317.0</v>
      </c>
      <c r="E20" s="19" t="s">
        <v>139</v>
      </c>
      <c r="F20" s="20"/>
      <c r="G20" s="22"/>
      <c r="H20" s="20"/>
      <c r="I20" s="21"/>
      <c r="J20" s="21">
        <v>2650.0</v>
      </c>
      <c r="K20" s="21"/>
      <c r="L20" s="20"/>
      <c r="M20" s="20"/>
      <c r="N20" s="20"/>
      <c r="O20" s="20"/>
      <c r="P20" s="23">
        <v>2650.0</v>
      </c>
      <c r="Q20" s="24">
        <f t="shared" si="1"/>
        <v>0</v>
      </c>
      <c r="R20" s="54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44939.0</v>
      </c>
      <c r="C21" s="17" t="s">
        <v>1235</v>
      </c>
      <c r="D21" s="18">
        <v>54763.0</v>
      </c>
      <c r="E21" s="19" t="s">
        <v>673</v>
      </c>
      <c r="F21" s="20"/>
      <c r="G21" s="22"/>
      <c r="H21" s="20"/>
      <c r="I21" s="21">
        <v>11000.0</v>
      </c>
      <c r="J21" s="21"/>
      <c r="K21" s="20"/>
      <c r="L21" s="20"/>
      <c r="M21" s="20"/>
      <c r="N21" s="20"/>
      <c r="O21" s="20"/>
      <c r="P21" s="23">
        <v>11000.0</v>
      </c>
      <c r="Q21" s="24">
        <f t="shared" si="1"/>
        <v>0</v>
      </c>
      <c r="R21" s="54" t="s">
        <v>30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44939.0</v>
      </c>
      <c r="C22" s="17" t="s">
        <v>1236</v>
      </c>
      <c r="D22" s="18">
        <v>21384.0</v>
      </c>
      <c r="E22" s="19" t="s">
        <v>869</v>
      </c>
      <c r="F22" s="20"/>
      <c r="G22" s="29">
        <v>25000.0</v>
      </c>
      <c r="H22" s="20"/>
      <c r="I22" s="21"/>
      <c r="J22" s="21"/>
      <c r="K22" s="20"/>
      <c r="L22" s="20"/>
      <c r="M22" s="20"/>
      <c r="N22" s="20"/>
      <c r="O22" s="20"/>
      <c r="P22" s="23">
        <v>25000.0</v>
      </c>
      <c r="Q22" s="24">
        <f t="shared" si="1"/>
        <v>0</v>
      </c>
      <c r="R22" s="54" t="s">
        <v>27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44939.0</v>
      </c>
      <c r="C23" s="17" t="s">
        <v>1237</v>
      </c>
      <c r="D23" s="18">
        <v>39317.0</v>
      </c>
      <c r="E23" s="19" t="s">
        <v>139</v>
      </c>
      <c r="F23" s="20"/>
      <c r="G23" s="22"/>
      <c r="H23" s="20"/>
      <c r="I23" s="21"/>
      <c r="J23" s="21">
        <v>1400.0</v>
      </c>
      <c r="K23" s="20"/>
      <c r="L23" s="20"/>
      <c r="M23" s="20"/>
      <c r="N23" s="20"/>
      <c r="O23" s="20"/>
      <c r="P23" s="23">
        <v>1400.0</v>
      </c>
      <c r="Q23" s="24">
        <f t="shared" si="1"/>
        <v>0</v>
      </c>
      <c r="R23" s="54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44939.0</v>
      </c>
      <c r="C24" s="17" t="s">
        <v>1238</v>
      </c>
      <c r="D24" s="18">
        <v>45227.0</v>
      </c>
      <c r="E24" s="19" t="s">
        <v>1239</v>
      </c>
      <c r="F24" s="20"/>
      <c r="G24" s="22"/>
      <c r="H24" s="21"/>
      <c r="I24" s="21">
        <v>1450.0</v>
      </c>
      <c r="J24" s="21"/>
      <c r="K24" s="20"/>
      <c r="L24" s="20"/>
      <c r="M24" s="20"/>
      <c r="N24" s="20"/>
      <c r="O24" s="20"/>
      <c r="P24" s="23">
        <v>1450.0</v>
      </c>
      <c r="Q24" s="24">
        <f t="shared" si="1"/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44939.0</v>
      </c>
      <c r="C25" s="17" t="s">
        <v>1240</v>
      </c>
      <c r="D25" s="18">
        <v>21384.0</v>
      </c>
      <c r="E25" s="19" t="s">
        <v>869</v>
      </c>
      <c r="F25" s="20"/>
      <c r="G25" s="29">
        <v>14900.0</v>
      </c>
      <c r="H25" s="20"/>
      <c r="I25" s="21"/>
      <c r="J25" s="21"/>
      <c r="K25" s="20"/>
      <c r="L25" s="20"/>
      <c r="M25" s="20"/>
      <c r="N25" s="20"/>
      <c r="O25" s="20"/>
      <c r="P25" s="23">
        <v>14900.0</v>
      </c>
      <c r="Q25" s="24">
        <f t="shared" si="1"/>
        <v>0</v>
      </c>
      <c r="R25" s="54" t="s">
        <v>27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44939.0</v>
      </c>
      <c r="C26" s="17" t="s">
        <v>1241</v>
      </c>
      <c r="D26" s="18">
        <v>75447.0</v>
      </c>
      <c r="E26" s="19" t="s">
        <v>1242</v>
      </c>
      <c r="F26" s="20"/>
      <c r="G26" s="22"/>
      <c r="H26" s="20"/>
      <c r="I26" s="21">
        <v>27400.0</v>
      </c>
      <c r="J26" s="21"/>
      <c r="K26" s="20"/>
      <c r="L26" s="20"/>
      <c r="M26" s="20"/>
      <c r="N26" s="20"/>
      <c r="O26" s="20"/>
      <c r="P26" s="23">
        <v>27400.0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44939.0</v>
      </c>
      <c r="C27" s="17" t="s">
        <v>1243</v>
      </c>
      <c r="D27" s="18">
        <v>51017.0</v>
      </c>
      <c r="E27" s="19" t="s">
        <v>349</v>
      </c>
      <c r="F27" s="20"/>
      <c r="G27" s="22"/>
      <c r="H27" s="21">
        <v>30000.0</v>
      </c>
      <c r="I27" s="21"/>
      <c r="J27" s="21"/>
      <c r="K27" s="20"/>
      <c r="L27" s="20"/>
      <c r="M27" s="20"/>
      <c r="N27" s="20"/>
      <c r="O27" s="20"/>
      <c r="P27" s="23">
        <v>30000.0</v>
      </c>
      <c r="Q27" s="24">
        <f t="shared" si="1"/>
        <v>0</v>
      </c>
      <c r="R27" s="54" t="s">
        <v>27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44939.0</v>
      </c>
      <c r="C28" s="17" t="s">
        <v>1244</v>
      </c>
      <c r="D28" s="18">
        <v>74585.0</v>
      </c>
      <c r="E28" s="19" t="s">
        <v>1245</v>
      </c>
      <c r="F28" s="20"/>
      <c r="G28" s="22"/>
      <c r="H28" s="20"/>
      <c r="I28" s="21"/>
      <c r="J28" s="21"/>
      <c r="K28" s="20"/>
      <c r="L28" s="20"/>
      <c r="M28" s="20"/>
      <c r="N28" s="21">
        <v>2250.0</v>
      </c>
      <c r="O28" s="20"/>
      <c r="P28" s="23">
        <v>2250.0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44939.0</v>
      </c>
      <c r="C29" s="17" t="s">
        <v>1246</v>
      </c>
      <c r="D29" s="18">
        <v>48657.0</v>
      </c>
      <c r="E29" s="19" t="s">
        <v>397</v>
      </c>
      <c r="F29" s="20"/>
      <c r="G29" s="22"/>
      <c r="H29" s="20"/>
      <c r="I29" s="21">
        <v>5150.0</v>
      </c>
      <c r="J29" s="21"/>
      <c r="K29" s="20"/>
      <c r="L29" s="20"/>
      <c r="M29" s="20"/>
      <c r="N29" s="20"/>
      <c r="O29" s="20"/>
      <c r="P29" s="23">
        <v>5150.0</v>
      </c>
      <c r="Q29" s="24">
        <f t="shared" si="1"/>
        <v>0</v>
      </c>
      <c r="R29" s="54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44939.0</v>
      </c>
      <c r="C30" s="17" t="s">
        <v>1247</v>
      </c>
      <c r="D30" s="18">
        <v>52247.0</v>
      </c>
      <c r="E30" s="19" t="s">
        <v>992</v>
      </c>
      <c r="F30" s="20"/>
      <c r="G30" s="22"/>
      <c r="H30" s="20"/>
      <c r="I30" s="21">
        <v>8080.0</v>
      </c>
      <c r="J30" s="21"/>
      <c r="K30" s="20"/>
      <c r="L30" s="20"/>
      <c r="M30" s="20"/>
      <c r="N30" s="20"/>
      <c r="O30" s="20"/>
      <c r="P30" s="23">
        <v>8080.0</v>
      </c>
      <c r="Q30" s="24">
        <f t="shared" si="1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44939.0</v>
      </c>
      <c r="C31" s="17" t="s">
        <v>1248</v>
      </c>
      <c r="D31" s="18">
        <v>75390.0</v>
      </c>
      <c r="E31" s="19" t="s">
        <v>889</v>
      </c>
      <c r="F31" s="20"/>
      <c r="G31" s="22"/>
      <c r="H31" s="20"/>
      <c r="I31" s="21">
        <v>150.0</v>
      </c>
      <c r="J31" s="21"/>
      <c r="K31" s="20"/>
      <c r="L31" s="20"/>
      <c r="M31" s="20"/>
      <c r="N31" s="20"/>
      <c r="O31" s="20"/>
      <c r="P31" s="23">
        <v>150.0</v>
      </c>
      <c r="Q31" s="24">
        <f t="shared" si="1"/>
        <v>0</v>
      </c>
      <c r="R31" s="54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44939.0</v>
      </c>
      <c r="C32" s="17" t="s">
        <v>1249</v>
      </c>
      <c r="D32" s="18">
        <v>26831.0</v>
      </c>
      <c r="E32" s="19" t="s">
        <v>29</v>
      </c>
      <c r="F32" s="20"/>
      <c r="G32" s="22"/>
      <c r="H32" s="20"/>
      <c r="I32" s="21"/>
      <c r="J32" s="21">
        <v>9750.0</v>
      </c>
      <c r="K32" s="20"/>
      <c r="L32" s="20"/>
      <c r="M32" s="20"/>
      <c r="N32" s="20"/>
      <c r="O32" s="20"/>
      <c r="P32" s="23">
        <v>9750.0</v>
      </c>
      <c r="Q32" s="24">
        <f t="shared" si="1"/>
        <v>0</v>
      </c>
      <c r="R32" s="54" t="s">
        <v>55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44939.0</v>
      </c>
      <c r="C33" s="17" t="s">
        <v>1250</v>
      </c>
      <c r="D33" s="18">
        <v>26831.0</v>
      </c>
      <c r="E33" s="19" t="s">
        <v>29</v>
      </c>
      <c r="F33" s="20"/>
      <c r="G33" s="22"/>
      <c r="H33" s="20"/>
      <c r="I33" s="21"/>
      <c r="J33" s="21">
        <v>600.0</v>
      </c>
      <c r="K33" s="20"/>
      <c r="L33" s="20"/>
      <c r="M33" s="20"/>
      <c r="N33" s="20"/>
      <c r="O33" s="20"/>
      <c r="P33" s="23">
        <v>600.0</v>
      </c>
      <c r="Q33" s="24">
        <f t="shared" si="1"/>
        <v>0</v>
      </c>
      <c r="R33" s="54" t="s">
        <v>55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44939.0</v>
      </c>
      <c r="C34" s="17" t="s">
        <v>1251</v>
      </c>
      <c r="D34" s="18">
        <v>43955.0</v>
      </c>
      <c r="E34" s="19" t="s">
        <v>50</v>
      </c>
      <c r="F34" s="20"/>
      <c r="G34" s="22"/>
      <c r="H34" s="20"/>
      <c r="I34" s="21"/>
      <c r="J34" s="21">
        <v>350.0</v>
      </c>
      <c r="K34" s="20"/>
      <c r="L34" s="20"/>
      <c r="M34" s="20"/>
      <c r="N34" s="20"/>
      <c r="O34" s="20"/>
      <c r="P34" s="23">
        <v>350.0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44939.0</v>
      </c>
      <c r="C35" s="17" t="s">
        <v>1252</v>
      </c>
      <c r="D35" s="18">
        <v>72883.0</v>
      </c>
      <c r="E35" s="19" t="s">
        <v>1253</v>
      </c>
      <c r="F35" s="20"/>
      <c r="G35" s="20"/>
      <c r="H35" s="20"/>
      <c r="I35" s="21"/>
      <c r="J35" s="29">
        <v>300.0</v>
      </c>
      <c r="K35" s="20"/>
      <c r="L35" s="20"/>
      <c r="M35" s="20"/>
      <c r="N35" s="20"/>
      <c r="O35" s="20"/>
      <c r="P35" s="23">
        <v>300.0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44939.0</v>
      </c>
      <c r="C36" s="17" t="s">
        <v>1254</v>
      </c>
      <c r="D36" s="18">
        <v>75451.0</v>
      </c>
      <c r="E36" s="19" t="s">
        <v>1255</v>
      </c>
      <c r="F36" s="20"/>
      <c r="G36" s="20"/>
      <c r="H36" s="20"/>
      <c r="I36" s="21"/>
      <c r="J36" s="29">
        <v>28250.0</v>
      </c>
      <c r="K36" s="20"/>
      <c r="L36" s="20"/>
      <c r="M36" s="20"/>
      <c r="N36" s="20"/>
      <c r="O36" s="20"/>
      <c r="P36" s="23">
        <v>28250.0</v>
      </c>
      <c r="Q36" s="24">
        <f t="shared" si="1"/>
        <v>0</v>
      </c>
      <c r="R36" s="54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44939.0</v>
      </c>
      <c r="C37" s="17" t="s">
        <v>1256</v>
      </c>
      <c r="D37" s="18">
        <v>53842.0</v>
      </c>
      <c r="E37" s="19" t="s">
        <v>1257</v>
      </c>
      <c r="F37" s="20"/>
      <c r="G37" s="20"/>
      <c r="H37" s="20"/>
      <c r="I37" s="21">
        <v>5150.0</v>
      </c>
      <c r="J37" s="21"/>
      <c r="K37" s="22"/>
      <c r="L37" s="20"/>
      <c r="M37" s="20"/>
      <c r="N37" s="20"/>
      <c r="O37" s="20"/>
      <c r="P37" s="23">
        <v>5150.0</v>
      </c>
      <c r="Q37" s="24">
        <f t="shared" si="1"/>
        <v>0</v>
      </c>
      <c r="R37" s="54" t="s">
        <v>55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44939.0</v>
      </c>
      <c r="C38" s="17" t="s">
        <v>1258</v>
      </c>
      <c r="D38" s="18">
        <v>74514.0</v>
      </c>
      <c r="E38" s="19" t="s">
        <v>1259</v>
      </c>
      <c r="F38" s="20"/>
      <c r="G38" s="21"/>
      <c r="H38" s="20"/>
      <c r="I38" s="21">
        <v>3200.0</v>
      </c>
      <c r="J38" s="21"/>
      <c r="K38" s="20"/>
      <c r="L38" s="20"/>
      <c r="M38" s="20"/>
      <c r="N38" s="20"/>
      <c r="O38" s="20"/>
      <c r="P38" s="23">
        <v>3200.0</v>
      </c>
      <c r="Q38" s="24">
        <f t="shared" si="1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44939.0</v>
      </c>
      <c r="C39" s="17" t="s">
        <v>1260</v>
      </c>
      <c r="D39" s="18">
        <v>51946.0</v>
      </c>
      <c r="E39" s="19" t="s">
        <v>1261</v>
      </c>
      <c r="F39" s="20"/>
      <c r="G39" s="20"/>
      <c r="H39" s="20"/>
      <c r="I39" s="21">
        <v>1350.0</v>
      </c>
      <c r="J39" s="21"/>
      <c r="K39" s="21"/>
      <c r="L39" s="20"/>
      <c r="M39" s="20"/>
      <c r="N39" s="20"/>
      <c r="O39" s="20"/>
      <c r="P39" s="23">
        <v>1350.0</v>
      </c>
      <c r="Q39" s="24">
        <f t="shared" si="1"/>
        <v>0</v>
      </c>
      <c r="R39" s="54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44939.0</v>
      </c>
      <c r="C40" s="17" t="s">
        <v>1262</v>
      </c>
      <c r="D40" s="18">
        <v>22463.0</v>
      </c>
      <c r="E40" s="19" t="s">
        <v>488</v>
      </c>
      <c r="F40" s="20"/>
      <c r="G40" s="21"/>
      <c r="H40" s="20"/>
      <c r="I40" s="21">
        <v>1900.0</v>
      </c>
      <c r="J40" s="21"/>
      <c r="K40" s="21"/>
      <c r="L40" s="20"/>
      <c r="M40" s="20"/>
      <c r="N40" s="20"/>
      <c r="O40" s="20"/>
      <c r="P40" s="23">
        <v>1900.0</v>
      </c>
      <c r="Q40" s="24">
        <f t="shared" si="1"/>
        <v>0</v>
      </c>
      <c r="R40" s="54" t="s">
        <v>55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44939.0</v>
      </c>
      <c r="C41" s="17" t="s">
        <v>1263</v>
      </c>
      <c r="D41" s="18">
        <v>22463.0</v>
      </c>
      <c r="E41" s="19" t="s">
        <v>488</v>
      </c>
      <c r="F41" s="20"/>
      <c r="G41" s="20"/>
      <c r="H41" s="20"/>
      <c r="I41" s="21">
        <v>600.0</v>
      </c>
      <c r="J41" s="21"/>
      <c r="K41" s="20"/>
      <c r="L41" s="20"/>
      <c r="M41" s="20"/>
      <c r="N41" s="20"/>
      <c r="O41" s="20"/>
      <c r="P41" s="23">
        <v>600.0</v>
      </c>
      <c r="Q41" s="24">
        <f t="shared" si="1"/>
        <v>0</v>
      </c>
      <c r="R41" s="54" t="s">
        <v>55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44939.0</v>
      </c>
      <c r="C42" s="17" t="s">
        <v>1264</v>
      </c>
      <c r="D42" s="18">
        <v>21818.0</v>
      </c>
      <c r="E42" s="19" t="s">
        <v>163</v>
      </c>
      <c r="F42" s="20"/>
      <c r="G42" s="20"/>
      <c r="H42" s="20"/>
      <c r="I42" s="21">
        <v>300.0</v>
      </c>
      <c r="J42" s="21"/>
      <c r="K42" s="21">
        <v>14700.0</v>
      </c>
      <c r="L42" s="20"/>
      <c r="M42" s="20"/>
      <c r="N42" s="20"/>
      <c r="O42" s="20"/>
      <c r="P42" s="23">
        <v>15000.0</v>
      </c>
      <c r="Q42" s="24">
        <f t="shared" si="1"/>
        <v>0</v>
      </c>
      <c r="R42" s="54" t="s">
        <v>42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44939.0</v>
      </c>
      <c r="C43" s="17" t="s">
        <v>1265</v>
      </c>
      <c r="D43" s="18">
        <v>54409.0</v>
      </c>
      <c r="E43" s="19" t="s">
        <v>1266</v>
      </c>
      <c r="F43" s="20"/>
      <c r="G43" s="20"/>
      <c r="H43" s="20"/>
      <c r="I43" s="21"/>
      <c r="J43" s="21">
        <v>2650.0</v>
      </c>
      <c r="K43" s="20"/>
      <c r="L43" s="20"/>
      <c r="M43" s="20"/>
      <c r="N43" s="20"/>
      <c r="O43" s="20"/>
      <c r="P43" s="23">
        <v>2650.0</v>
      </c>
      <c r="Q43" s="24">
        <f t="shared" si="1"/>
        <v>0</v>
      </c>
      <c r="R43" s="54" t="s">
        <v>55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44939.0</v>
      </c>
      <c r="C44" s="17" t="s">
        <v>1267</v>
      </c>
      <c r="D44" s="18">
        <v>51697.0</v>
      </c>
      <c r="E44" s="19" t="s">
        <v>1087</v>
      </c>
      <c r="F44" s="20"/>
      <c r="G44" s="20"/>
      <c r="H44" s="20"/>
      <c r="I44" s="21"/>
      <c r="J44" s="21">
        <v>22500.0</v>
      </c>
      <c r="K44" s="20"/>
      <c r="L44" s="20"/>
      <c r="M44" s="20"/>
      <c r="N44" s="20"/>
      <c r="O44" s="20"/>
      <c r="P44" s="23">
        <v>22500.0</v>
      </c>
      <c r="Q44" s="24">
        <f t="shared" si="1"/>
        <v>0</v>
      </c>
      <c r="R44" s="54" t="s">
        <v>27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44939.0</v>
      </c>
      <c r="C45" s="17" t="s">
        <v>1268</v>
      </c>
      <c r="D45" s="18">
        <v>10744.0</v>
      </c>
      <c r="E45" s="19" t="s">
        <v>401</v>
      </c>
      <c r="F45" s="20"/>
      <c r="G45" s="20"/>
      <c r="H45" s="20"/>
      <c r="I45" s="21">
        <v>15000.0</v>
      </c>
      <c r="J45" s="21"/>
      <c r="K45" s="20"/>
      <c r="L45" s="20"/>
      <c r="M45" s="20"/>
      <c r="N45" s="20"/>
      <c r="O45" s="20"/>
      <c r="P45" s="23">
        <v>15000.0</v>
      </c>
      <c r="Q45" s="24">
        <f t="shared" si="1"/>
        <v>0</v>
      </c>
      <c r="R45" s="54" t="s">
        <v>55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44939.0</v>
      </c>
      <c r="C46" s="17" t="s">
        <v>1269</v>
      </c>
      <c r="D46" s="18">
        <v>10744.0</v>
      </c>
      <c r="E46" s="19" t="s">
        <v>401</v>
      </c>
      <c r="F46" s="20"/>
      <c r="G46" s="20"/>
      <c r="H46" s="20"/>
      <c r="I46" s="21">
        <v>300.0</v>
      </c>
      <c r="J46" s="21"/>
      <c r="K46" s="20"/>
      <c r="L46" s="20"/>
      <c r="M46" s="20"/>
      <c r="N46" s="20"/>
      <c r="O46" s="20"/>
      <c r="P46" s="23">
        <v>300.0</v>
      </c>
      <c r="Q46" s="24">
        <f t="shared" si="1"/>
        <v>0</v>
      </c>
      <c r="R46" s="54" t="s">
        <v>55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44939.0</v>
      </c>
      <c r="C47" s="17" t="s">
        <v>1270</v>
      </c>
      <c r="D47" s="18">
        <v>22727.0</v>
      </c>
      <c r="E47" s="19" t="s">
        <v>443</v>
      </c>
      <c r="F47" s="20"/>
      <c r="G47" s="20"/>
      <c r="H47" s="20"/>
      <c r="I47" s="21">
        <v>3750.0</v>
      </c>
      <c r="J47" s="21"/>
      <c r="K47" s="20"/>
      <c r="L47" s="20"/>
      <c r="M47" s="20"/>
      <c r="N47" s="20"/>
      <c r="O47" s="20"/>
      <c r="P47" s="23">
        <v>3750.0</v>
      </c>
      <c r="Q47" s="24">
        <f t="shared" si="1"/>
        <v>0</v>
      </c>
      <c r="R47" s="54" t="s">
        <v>55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44939.0</v>
      </c>
      <c r="C48" s="17" t="s">
        <v>1271</v>
      </c>
      <c r="D48" s="18">
        <v>48631.0</v>
      </c>
      <c r="E48" s="19" t="s">
        <v>457</v>
      </c>
      <c r="F48" s="20"/>
      <c r="G48" s="20"/>
      <c r="H48" s="20"/>
      <c r="I48" s="21">
        <v>350.0</v>
      </c>
      <c r="J48" s="21"/>
      <c r="K48" s="20"/>
      <c r="L48" s="20"/>
      <c r="M48" s="20"/>
      <c r="N48" s="20"/>
      <c r="O48" s="20"/>
      <c r="P48" s="23">
        <v>350.0</v>
      </c>
      <c r="Q48" s="24">
        <f t="shared" si="1"/>
        <v>0</v>
      </c>
      <c r="R48" s="54" t="s">
        <v>55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44939.0</v>
      </c>
      <c r="C49" s="17" t="s">
        <v>1272</v>
      </c>
      <c r="D49" s="18">
        <v>48052.0</v>
      </c>
      <c r="E49" s="19" t="s">
        <v>1061</v>
      </c>
      <c r="F49" s="20"/>
      <c r="G49" s="20"/>
      <c r="H49" s="20"/>
      <c r="I49" s="21">
        <v>2850.0</v>
      </c>
      <c r="J49" s="21"/>
      <c r="K49" s="20"/>
      <c r="L49" s="20"/>
      <c r="M49" s="20"/>
      <c r="N49" s="20"/>
      <c r="O49" s="20"/>
      <c r="P49" s="23">
        <v>2850.0</v>
      </c>
      <c r="Q49" s="24">
        <f t="shared" si="1"/>
        <v>0</v>
      </c>
      <c r="R49" s="54" t="s">
        <v>42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44939.0</v>
      </c>
      <c r="C50" s="17" t="s">
        <v>1273</v>
      </c>
      <c r="D50" s="18">
        <v>55992.0</v>
      </c>
      <c r="E50" s="19" t="s">
        <v>167</v>
      </c>
      <c r="F50" s="21"/>
      <c r="G50" s="20"/>
      <c r="H50" s="20"/>
      <c r="I50" s="21">
        <v>2500.0</v>
      </c>
      <c r="J50" s="21"/>
      <c r="K50" s="20"/>
      <c r="L50" s="20"/>
      <c r="M50" s="20"/>
      <c r="N50" s="20"/>
      <c r="O50" s="20"/>
      <c r="P50" s="23">
        <v>2500.0</v>
      </c>
      <c r="Q50" s="24">
        <f t="shared" si="1"/>
        <v>0</v>
      </c>
      <c r="R50" s="54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44939.0</v>
      </c>
      <c r="C51" s="17" t="s">
        <v>1274</v>
      </c>
      <c r="D51" s="18">
        <v>44035.0</v>
      </c>
      <c r="E51" s="19" t="s">
        <v>1275</v>
      </c>
      <c r="F51" s="20"/>
      <c r="G51" s="21"/>
      <c r="H51" s="20"/>
      <c r="I51" s="21">
        <v>1500.0</v>
      </c>
      <c r="J51" s="21"/>
      <c r="K51" s="20"/>
      <c r="L51" s="20"/>
      <c r="M51" s="20"/>
      <c r="N51" s="20"/>
      <c r="O51" s="20"/>
      <c r="P51" s="23">
        <v>1500.0</v>
      </c>
      <c r="Q51" s="24">
        <f t="shared" si="1"/>
        <v>0</v>
      </c>
      <c r="R51" s="54" t="s">
        <v>27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44938.0</v>
      </c>
      <c r="C52" s="17" t="s">
        <v>1276</v>
      </c>
      <c r="D52" s="18">
        <v>21828.0</v>
      </c>
      <c r="E52" s="19" t="s">
        <v>314</v>
      </c>
      <c r="F52" s="20"/>
      <c r="G52" s="20"/>
      <c r="H52" s="20"/>
      <c r="I52" s="21"/>
      <c r="J52" s="21"/>
      <c r="K52" s="20"/>
      <c r="L52" s="20"/>
      <c r="M52" s="20"/>
      <c r="N52" s="21">
        <v>4200.0</v>
      </c>
      <c r="O52" s="21"/>
      <c r="P52" s="23">
        <v>4200.0</v>
      </c>
      <c r="Q52" s="24">
        <f t="shared" si="1"/>
        <v>0</v>
      </c>
      <c r="R52" s="54"/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44939.0</v>
      </c>
      <c r="C53" s="17" t="s">
        <v>1277</v>
      </c>
      <c r="D53" s="18">
        <v>62146.0</v>
      </c>
      <c r="E53" s="19" t="s">
        <v>41</v>
      </c>
      <c r="F53" s="21"/>
      <c r="G53" s="20"/>
      <c r="H53" s="20"/>
      <c r="I53" s="21"/>
      <c r="J53" s="21"/>
      <c r="K53" s="20"/>
      <c r="L53" s="20"/>
      <c r="M53" s="20"/>
      <c r="N53" s="20"/>
      <c r="O53" s="21">
        <v>1290.0</v>
      </c>
      <c r="P53" s="23">
        <v>1290.0</v>
      </c>
      <c r="Q53" s="24">
        <f t="shared" si="1"/>
        <v>0</v>
      </c>
      <c r="R53" s="54"/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44939.0</v>
      </c>
      <c r="C54" s="17" t="s">
        <v>1278</v>
      </c>
      <c r="D54" s="18">
        <v>51782.0</v>
      </c>
      <c r="E54" s="19" t="s">
        <v>129</v>
      </c>
      <c r="F54" s="21"/>
      <c r="G54" s="20"/>
      <c r="H54" s="21">
        <v>5000.0</v>
      </c>
      <c r="I54" s="21"/>
      <c r="J54" s="21"/>
      <c r="K54" s="20"/>
      <c r="L54" s="20"/>
      <c r="M54" s="20"/>
      <c r="N54" s="20"/>
      <c r="O54" s="20"/>
      <c r="P54" s="23">
        <v>5000.0</v>
      </c>
      <c r="Q54" s="24">
        <f t="shared" si="1"/>
        <v>0</v>
      </c>
      <c r="R54" s="54"/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44939.0</v>
      </c>
      <c r="C55" s="17" t="s">
        <v>1279</v>
      </c>
      <c r="D55" s="18">
        <v>50115.0</v>
      </c>
      <c r="E55" s="19" t="s">
        <v>1280</v>
      </c>
      <c r="F55" s="20"/>
      <c r="G55" s="20"/>
      <c r="H55" s="20"/>
      <c r="I55" s="21"/>
      <c r="J55" s="21"/>
      <c r="K55" s="20"/>
      <c r="L55" s="20"/>
      <c r="M55" s="20"/>
      <c r="N55" s="20"/>
      <c r="O55" s="21">
        <v>1200.0</v>
      </c>
      <c r="P55" s="23">
        <v>1200.0</v>
      </c>
      <c r="Q55" s="24">
        <f t="shared" si="1"/>
        <v>0</v>
      </c>
      <c r="R55" s="54"/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44939.0</v>
      </c>
      <c r="C56" s="17" t="s">
        <v>1281</v>
      </c>
      <c r="D56" s="18">
        <v>48651.0</v>
      </c>
      <c r="E56" s="19" t="s">
        <v>928</v>
      </c>
      <c r="F56" s="20"/>
      <c r="G56" s="20"/>
      <c r="H56" s="20"/>
      <c r="I56" s="21"/>
      <c r="J56" s="21"/>
      <c r="K56" s="20"/>
      <c r="L56" s="20"/>
      <c r="M56" s="20"/>
      <c r="N56" s="20"/>
      <c r="O56" s="21">
        <v>1200.0</v>
      </c>
      <c r="P56" s="23">
        <v>1200.0</v>
      </c>
      <c r="Q56" s="24">
        <f t="shared" si="1"/>
        <v>0</v>
      </c>
      <c r="R56" s="54"/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44939.0</v>
      </c>
      <c r="C57" s="17" t="s">
        <v>1282</v>
      </c>
      <c r="D57" s="18">
        <v>21670.0</v>
      </c>
      <c r="E57" s="19" t="s">
        <v>1283</v>
      </c>
      <c r="F57" s="20"/>
      <c r="G57" s="20"/>
      <c r="H57" s="21"/>
      <c r="I57" s="21"/>
      <c r="J57" s="21"/>
      <c r="K57" s="20"/>
      <c r="L57" s="20"/>
      <c r="M57" s="20"/>
      <c r="N57" s="20"/>
      <c r="O57" s="21">
        <v>1200.0</v>
      </c>
      <c r="P57" s="23">
        <v>1200.0</v>
      </c>
      <c r="Q57" s="24">
        <f t="shared" si="1"/>
        <v>0</v>
      </c>
      <c r="R57" s="54"/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44939.0</v>
      </c>
      <c r="C58" s="17" t="s">
        <v>1284</v>
      </c>
      <c r="D58" s="18">
        <v>27895.0</v>
      </c>
      <c r="E58" s="19" t="s">
        <v>930</v>
      </c>
      <c r="F58" s="20"/>
      <c r="G58" s="20"/>
      <c r="H58" s="20"/>
      <c r="I58" s="21"/>
      <c r="J58" s="21"/>
      <c r="K58" s="20"/>
      <c r="L58" s="20"/>
      <c r="M58" s="20"/>
      <c r="N58" s="20"/>
      <c r="O58" s="21">
        <v>1200.0</v>
      </c>
      <c r="P58" s="23">
        <v>1200.0</v>
      </c>
      <c r="Q58" s="24">
        <f t="shared" si="1"/>
        <v>0</v>
      </c>
      <c r="R58" s="54"/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44939.0</v>
      </c>
      <c r="C59" s="17" t="s">
        <v>1285</v>
      </c>
      <c r="D59" s="18">
        <v>19688.0</v>
      </c>
      <c r="E59" s="19" t="s">
        <v>183</v>
      </c>
      <c r="F59" s="20"/>
      <c r="G59" s="21"/>
      <c r="H59" s="20"/>
      <c r="I59" s="21"/>
      <c r="J59" s="21"/>
      <c r="K59" s="20"/>
      <c r="L59" s="20"/>
      <c r="M59" s="20"/>
      <c r="N59" s="20"/>
      <c r="O59" s="21">
        <v>1200.0</v>
      </c>
      <c r="P59" s="23">
        <v>1200.0</v>
      </c>
      <c r="Q59" s="24">
        <f t="shared" si="1"/>
        <v>0</v>
      </c>
      <c r="R59" s="54"/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44939.0</v>
      </c>
      <c r="C60" s="17" t="s">
        <v>1286</v>
      </c>
      <c r="D60" s="18">
        <v>43380.0</v>
      </c>
      <c r="E60" s="19" t="s">
        <v>199</v>
      </c>
      <c r="F60" s="20"/>
      <c r="G60" s="20"/>
      <c r="H60" s="21">
        <v>10000.0</v>
      </c>
      <c r="I60" s="21"/>
      <c r="J60" s="21"/>
      <c r="K60" s="21"/>
      <c r="L60" s="20"/>
      <c r="M60" s="20"/>
      <c r="N60" s="20"/>
      <c r="O60" s="21"/>
      <c r="P60" s="23">
        <v>10000.0</v>
      </c>
      <c r="Q60" s="24">
        <f t="shared" si="1"/>
        <v>0</v>
      </c>
      <c r="R60" s="54"/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44939.0</v>
      </c>
      <c r="C61" s="17" t="s">
        <v>1287</v>
      </c>
      <c r="D61" s="18">
        <v>43380.0</v>
      </c>
      <c r="E61" s="19" t="s">
        <v>199</v>
      </c>
      <c r="F61" s="20"/>
      <c r="G61" s="21"/>
      <c r="H61" s="21">
        <v>10000.0</v>
      </c>
      <c r="I61" s="21"/>
      <c r="J61" s="21"/>
      <c r="K61" s="21"/>
      <c r="L61" s="20"/>
      <c r="M61" s="20"/>
      <c r="N61" s="20"/>
      <c r="O61" s="20"/>
      <c r="P61" s="23">
        <v>10000.0</v>
      </c>
      <c r="Q61" s="24">
        <f t="shared" si="1"/>
        <v>0</v>
      </c>
      <c r="R61" s="54"/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44939.0</v>
      </c>
      <c r="C62" s="17" t="s">
        <v>1288</v>
      </c>
      <c r="D62" s="18">
        <v>51946.0</v>
      </c>
      <c r="E62" s="19" t="s">
        <v>1261</v>
      </c>
      <c r="F62" s="20"/>
      <c r="G62" s="21"/>
      <c r="H62" s="21"/>
      <c r="I62" s="21"/>
      <c r="J62" s="21"/>
      <c r="K62" s="21"/>
      <c r="L62" s="20"/>
      <c r="M62" s="20"/>
      <c r="N62" s="20"/>
      <c r="O62" s="21">
        <v>4800.0</v>
      </c>
      <c r="P62" s="23">
        <v>4800.0</v>
      </c>
      <c r="Q62" s="24">
        <f t="shared" si="1"/>
        <v>0</v>
      </c>
      <c r="R62" s="54"/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44939.0</v>
      </c>
      <c r="C63" s="17" t="s">
        <v>1289</v>
      </c>
      <c r="D63" s="18">
        <v>51782.0</v>
      </c>
      <c r="E63" s="19" t="s">
        <v>129</v>
      </c>
      <c r="F63" s="20"/>
      <c r="G63" s="21"/>
      <c r="H63" s="21">
        <v>200.0</v>
      </c>
      <c r="I63" s="21"/>
      <c r="J63" s="21"/>
      <c r="K63" s="21"/>
      <c r="L63" s="20"/>
      <c r="M63" s="20"/>
      <c r="N63" s="20"/>
      <c r="O63" s="20"/>
      <c r="P63" s="23">
        <v>200.0</v>
      </c>
      <c r="Q63" s="24">
        <f t="shared" si="1"/>
        <v>0</v>
      </c>
      <c r="R63" s="54"/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44939.0</v>
      </c>
      <c r="C64" s="17" t="s">
        <v>1290</v>
      </c>
      <c r="D64" s="18">
        <v>51782.0</v>
      </c>
      <c r="E64" s="19" t="s">
        <v>129</v>
      </c>
      <c r="F64" s="20"/>
      <c r="G64" s="20"/>
      <c r="H64" s="21">
        <v>350.0</v>
      </c>
      <c r="I64" s="21"/>
      <c r="J64" s="21"/>
      <c r="K64" s="21"/>
      <c r="L64" s="20"/>
      <c r="M64" s="20"/>
      <c r="N64" s="20"/>
      <c r="O64" s="20"/>
      <c r="P64" s="23">
        <v>350.0</v>
      </c>
      <c r="Q64" s="24">
        <f t="shared" si="1"/>
        <v>0</v>
      </c>
      <c r="R64" s="54"/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44939.0</v>
      </c>
      <c r="C65" s="17" t="s">
        <v>1291</v>
      </c>
      <c r="D65" s="18">
        <v>51697.0</v>
      </c>
      <c r="E65" s="19" t="s">
        <v>1087</v>
      </c>
      <c r="F65" s="20"/>
      <c r="G65" s="20"/>
      <c r="H65" s="20"/>
      <c r="I65" s="21"/>
      <c r="J65" s="21"/>
      <c r="K65" s="21">
        <v>450.0</v>
      </c>
      <c r="L65" s="20"/>
      <c r="M65" s="20"/>
      <c r="N65" s="20"/>
      <c r="O65" s="21">
        <v>3150.0</v>
      </c>
      <c r="P65" s="23">
        <v>3600.0</v>
      </c>
      <c r="Q65" s="24">
        <f t="shared" si="1"/>
        <v>0</v>
      </c>
      <c r="R65" s="54"/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44939.0</v>
      </c>
      <c r="C66" s="17" t="s">
        <v>1292</v>
      </c>
      <c r="D66" s="18">
        <v>50342.0</v>
      </c>
      <c r="E66" s="19" t="s">
        <v>304</v>
      </c>
      <c r="F66" s="20"/>
      <c r="G66" s="20"/>
      <c r="H66" s="21">
        <v>1250.0</v>
      </c>
      <c r="I66" s="21"/>
      <c r="J66" s="21"/>
      <c r="K66" s="20"/>
      <c r="L66" s="20"/>
      <c r="M66" s="20"/>
      <c r="N66" s="20"/>
      <c r="O66" s="21"/>
      <c r="P66" s="23">
        <v>1250.0</v>
      </c>
      <c r="Q66" s="24">
        <f t="shared" si="1"/>
        <v>0</v>
      </c>
      <c r="R66" s="54"/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44939.0</v>
      </c>
      <c r="C67" s="17" t="s">
        <v>1293</v>
      </c>
      <c r="D67" s="18">
        <v>21828.0</v>
      </c>
      <c r="E67" s="19" t="s">
        <v>314</v>
      </c>
      <c r="F67" s="21"/>
      <c r="G67" s="20"/>
      <c r="H67" s="21"/>
      <c r="I67" s="21"/>
      <c r="J67" s="29"/>
      <c r="K67" s="20"/>
      <c r="L67" s="20"/>
      <c r="M67" s="20"/>
      <c r="N67" s="21">
        <v>8500.0</v>
      </c>
      <c r="O67" s="20"/>
      <c r="P67" s="23">
        <v>8500.0</v>
      </c>
      <c r="Q67" s="24">
        <f t="shared" si="1"/>
        <v>0</v>
      </c>
      <c r="R67" s="54"/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/>
      <c r="B68" s="36"/>
      <c r="C68" s="36"/>
      <c r="D68" s="36"/>
      <c r="E68" s="36"/>
      <c r="F68" s="37">
        <f t="shared" ref="F68:Q68" si="2">SUM(F5:F67)</f>
        <v>0</v>
      </c>
      <c r="G68" s="37">
        <f t="shared" si="2"/>
        <v>39900</v>
      </c>
      <c r="H68" s="37">
        <f t="shared" si="2"/>
        <v>56800</v>
      </c>
      <c r="I68" s="37">
        <f t="shared" si="2"/>
        <v>172980</v>
      </c>
      <c r="J68" s="37">
        <f t="shared" si="2"/>
        <v>118675</v>
      </c>
      <c r="K68" s="37">
        <f t="shared" si="2"/>
        <v>15150</v>
      </c>
      <c r="L68" s="37">
        <f t="shared" si="2"/>
        <v>0</v>
      </c>
      <c r="M68" s="37">
        <f t="shared" si="2"/>
        <v>0</v>
      </c>
      <c r="N68" s="37">
        <f t="shared" si="2"/>
        <v>14950</v>
      </c>
      <c r="O68" s="37">
        <f t="shared" si="2"/>
        <v>15240</v>
      </c>
      <c r="P68" s="38">
        <f t="shared" si="2"/>
        <v>433695</v>
      </c>
      <c r="Q68" s="24">
        <f t="shared" si="2"/>
        <v>0</v>
      </c>
      <c r="R68" s="39"/>
      <c r="S68" s="26"/>
      <c r="T68" s="26"/>
      <c r="U68" s="26"/>
      <c r="V68" s="26"/>
      <c r="W68" s="26"/>
      <c r="X68" s="40"/>
      <c r="Y68" s="40"/>
      <c r="Z68" s="40"/>
      <c r="AA68" s="40"/>
      <c r="AB68" s="40"/>
      <c r="AC68" s="40"/>
      <c r="AD68" s="40"/>
    </row>
    <row r="69">
      <c r="A69" s="15"/>
      <c r="B69" s="36"/>
      <c r="C69" s="36"/>
      <c r="D69" s="36"/>
      <c r="E69" s="36"/>
      <c r="F69" s="42">
        <f>F68+G68+H68+I68+J68+K68+L68+M68+N68+O68</f>
        <v>433695</v>
      </c>
      <c r="G69" s="8"/>
      <c r="H69" s="8"/>
      <c r="I69" s="8"/>
      <c r="J69" s="8"/>
      <c r="K69" s="8"/>
      <c r="L69" s="9"/>
      <c r="M69" s="43"/>
      <c r="N69" s="43"/>
      <c r="O69" s="43"/>
      <c r="P69" s="40"/>
      <c r="Q69" s="40"/>
      <c r="R69" s="27"/>
      <c r="S69" s="26"/>
      <c r="T69" s="26"/>
      <c r="U69" s="26"/>
      <c r="V69" s="26"/>
      <c r="W69" s="26"/>
      <c r="X69" s="40"/>
      <c r="Y69" s="40"/>
      <c r="Z69" s="40"/>
      <c r="AA69" s="40"/>
      <c r="AB69" s="40"/>
      <c r="AC69" s="40"/>
      <c r="AD69" s="40"/>
    </row>
    <row r="70">
      <c r="A70" s="1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27"/>
      <c r="S73" s="27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 t="s">
        <v>159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7"/>
      <c r="S76" s="27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7"/>
      <c r="S77" s="27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 t="s">
        <v>160</v>
      </c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5" max="5" width="73.25"/>
    <col customWidth="1" min="16" max="16" width="14.13"/>
    <col customWidth="1" min="18" max="18" width="15.75"/>
  </cols>
  <sheetData>
    <row r="1">
      <c r="A1" s="1" t="s">
        <v>1294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44939.0</v>
      </c>
      <c r="C5" s="17" t="s">
        <v>1295</v>
      </c>
      <c r="D5" s="18">
        <v>50595.0</v>
      </c>
      <c r="E5" s="19" t="s">
        <v>451</v>
      </c>
      <c r="F5" s="20"/>
      <c r="G5" s="20"/>
      <c r="H5" s="21">
        <v>48400.0</v>
      </c>
      <c r="I5" s="21"/>
      <c r="J5" s="22"/>
      <c r="K5" s="20"/>
      <c r="L5" s="20"/>
      <c r="M5" s="20"/>
      <c r="N5" s="20"/>
      <c r="O5" s="20"/>
      <c r="P5" s="23">
        <v>48400.0</v>
      </c>
      <c r="Q5" s="24">
        <f t="shared" ref="Q5:Q58" si="1">F5+G5+H5+I5+J5+K5+L5+N5+O5-P5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44940.0</v>
      </c>
      <c r="C6" s="17" t="s">
        <v>1296</v>
      </c>
      <c r="D6" s="18">
        <v>62146.0</v>
      </c>
      <c r="E6" s="19" t="s">
        <v>41</v>
      </c>
      <c r="F6" s="22"/>
      <c r="G6" s="20"/>
      <c r="H6" s="21"/>
      <c r="I6" s="21">
        <v>2900.0</v>
      </c>
      <c r="J6" s="29"/>
      <c r="K6" s="20"/>
      <c r="L6" s="20"/>
      <c r="M6" s="20"/>
      <c r="N6" s="20"/>
      <c r="O6" s="20"/>
      <c r="P6" s="23">
        <v>2900.0</v>
      </c>
      <c r="Q6" s="24">
        <f t="shared" si="1"/>
        <v>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44940.0</v>
      </c>
      <c r="C7" s="17" t="s">
        <v>1297</v>
      </c>
      <c r="D7" s="18">
        <v>27066.0</v>
      </c>
      <c r="E7" s="19" t="s">
        <v>420</v>
      </c>
      <c r="F7" s="20"/>
      <c r="G7" s="22"/>
      <c r="H7" s="21"/>
      <c r="I7" s="21">
        <v>6250.0</v>
      </c>
      <c r="J7" s="21"/>
      <c r="K7" s="21"/>
      <c r="L7" s="20"/>
      <c r="M7" s="20"/>
      <c r="N7" s="20"/>
      <c r="O7" s="20"/>
      <c r="P7" s="23">
        <v>6250.0</v>
      </c>
      <c r="Q7" s="24">
        <f t="shared" si="1"/>
        <v>0</v>
      </c>
      <c r="R7" s="54" t="s">
        <v>55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44940.0</v>
      </c>
      <c r="C8" s="17" t="s">
        <v>1298</v>
      </c>
      <c r="D8" s="18">
        <v>27066.0</v>
      </c>
      <c r="E8" s="19" t="s">
        <v>420</v>
      </c>
      <c r="F8" s="20"/>
      <c r="G8" s="22"/>
      <c r="H8" s="21"/>
      <c r="I8" s="21">
        <v>5000.0</v>
      </c>
      <c r="J8" s="21"/>
      <c r="K8" s="20"/>
      <c r="L8" s="20"/>
      <c r="M8" s="20"/>
      <c r="N8" s="20"/>
      <c r="O8" s="20"/>
      <c r="P8" s="23">
        <v>5000.0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44940.0</v>
      </c>
      <c r="C9" s="17" t="s">
        <v>1299</v>
      </c>
      <c r="D9" s="18">
        <v>10255.0</v>
      </c>
      <c r="E9" s="19" t="s">
        <v>1300</v>
      </c>
      <c r="F9" s="20"/>
      <c r="G9" s="22"/>
      <c r="H9" s="20"/>
      <c r="I9" s="21">
        <v>10000.0</v>
      </c>
      <c r="J9" s="21"/>
      <c r="K9" s="20"/>
      <c r="L9" s="20"/>
      <c r="M9" s="20"/>
      <c r="N9" s="20"/>
      <c r="O9" s="20"/>
      <c r="P9" s="23">
        <v>10000.0</v>
      </c>
      <c r="Q9" s="24">
        <f t="shared" si="1"/>
        <v>0</v>
      </c>
      <c r="R9" s="54" t="s">
        <v>106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44940.0</v>
      </c>
      <c r="C10" s="17" t="s">
        <v>1301</v>
      </c>
      <c r="D10" s="18">
        <v>48854.0</v>
      </c>
      <c r="E10" s="19" t="s">
        <v>179</v>
      </c>
      <c r="F10" s="20"/>
      <c r="G10" s="22"/>
      <c r="H10" s="20"/>
      <c r="I10" s="21">
        <v>7800.0</v>
      </c>
      <c r="J10" s="21"/>
      <c r="K10" s="20"/>
      <c r="L10" s="20"/>
      <c r="M10" s="20"/>
      <c r="N10" s="20"/>
      <c r="O10" s="20"/>
      <c r="P10" s="23">
        <v>7800.0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44940.0</v>
      </c>
      <c r="C11" s="17" t="s">
        <v>1302</v>
      </c>
      <c r="D11" s="18">
        <v>64274.0</v>
      </c>
      <c r="E11" s="19" t="s">
        <v>1303</v>
      </c>
      <c r="F11" s="20"/>
      <c r="G11" s="29"/>
      <c r="H11" s="21"/>
      <c r="I11" s="21">
        <v>4380.0</v>
      </c>
      <c r="J11" s="21"/>
      <c r="K11" s="20"/>
      <c r="L11" s="20"/>
      <c r="M11" s="20"/>
      <c r="N11" s="20"/>
      <c r="O11" s="20"/>
      <c r="P11" s="23">
        <v>4380.0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44940.0</v>
      </c>
      <c r="C12" s="17" t="s">
        <v>1304</v>
      </c>
      <c r="D12" s="18">
        <v>63830.0</v>
      </c>
      <c r="E12" s="19" t="s">
        <v>70</v>
      </c>
      <c r="F12" s="20"/>
      <c r="G12" s="22"/>
      <c r="H12" s="20"/>
      <c r="I12" s="21">
        <v>15000.0</v>
      </c>
      <c r="J12" s="21"/>
      <c r="K12" s="20"/>
      <c r="L12" s="20"/>
      <c r="M12" s="20"/>
      <c r="N12" s="20"/>
      <c r="O12" s="20"/>
      <c r="P12" s="23">
        <v>15000.0</v>
      </c>
      <c r="Q12" s="24">
        <f t="shared" si="1"/>
        <v>0</v>
      </c>
      <c r="R12" s="54" t="s">
        <v>27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44940.0</v>
      </c>
      <c r="C13" s="17" t="s">
        <v>1305</v>
      </c>
      <c r="D13" s="18">
        <v>54325.0</v>
      </c>
      <c r="E13" s="19" t="s">
        <v>173</v>
      </c>
      <c r="F13" s="20"/>
      <c r="G13" s="22"/>
      <c r="H13" s="20"/>
      <c r="I13" s="21">
        <v>15000.0</v>
      </c>
      <c r="J13" s="21"/>
      <c r="K13" s="20"/>
      <c r="L13" s="20"/>
      <c r="M13" s="20"/>
      <c r="N13" s="20"/>
      <c r="O13" s="20"/>
      <c r="P13" s="23">
        <v>15000.0</v>
      </c>
      <c r="Q13" s="24">
        <f t="shared" si="1"/>
        <v>0</v>
      </c>
      <c r="R13" s="54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44940.0</v>
      </c>
      <c r="C14" s="17" t="s">
        <v>1306</v>
      </c>
      <c r="D14" s="18">
        <v>57621.0</v>
      </c>
      <c r="E14" s="19" t="s">
        <v>1307</v>
      </c>
      <c r="F14" s="20"/>
      <c r="G14" s="22"/>
      <c r="H14" s="21"/>
      <c r="I14" s="21">
        <v>1600.0</v>
      </c>
      <c r="J14" s="21"/>
      <c r="K14" s="20"/>
      <c r="L14" s="20"/>
      <c r="M14" s="20"/>
      <c r="N14" s="20"/>
      <c r="O14" s="20"/>
      <c r="P14" s="23">
        <v>1600.0</v>
      </c>
      <c r="Q14" s="24">
        <f t="shared" si="1"/>
        <v>0</v>
      </c>
      <c r="R14" s="54" t="s">
        <v>106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44940.0</v>
      </c>
      <c r="C15" s="17" t="s">
        <v>1308</v>
      </c>
      <c r="D15" s="18">
        <v>52240.0</v>
      </c>
      <c r="E15" s="19" t="s">
        <v>1309</v>
      </c>
      <c r="F15" s="20"/>
      <c r="G15" s="22"/>
      <c r="H15" s="20"/>
      <c r="I15" s="21"/>
      <c r="J15" s="21">
        <v>8450.0</v>
      </c>
      <c r="K15" s="20"/>
      <c r="L15" s="20"/>
      <c r="M15" s="20"/>
      <c r="N15" s="20"/>
      <c r="O15" s="20"/>
      <c r="P15" s="23">
        <v>8450.0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44940.0</v>
      </c>
      <c r="C16" s="17" t="s">
        <v>1310</v>
      </c>
      <c r="D16" s="18">
        <v>57588.0</v>
      </c>
      <c r="E16" s="19" t="s">
        <v>1311</v>
      </c>
      <c r="F16" s="20"/>
      <c r="G16" s="22"/>
      <c r="H16" s="20"/>
      <c r="I16" s="21">
        <v>2650.0</v>
      </c>
      <c r="J16" s="21"/>
      <c r="K16" s="20"/>
      <c r="L16" s="20"/>
      <c r="M16" s="20"/>
      <c r="N16" s="20"/>
      <c r="O16" s="20"/>
      <c r="P16" s="23">
        <v>2650.0</v>
      </c>
      <c r="Q16" s="24">
        <f t="shared" si="1"/>
        <v>0</v>
      </c>
      <c r="R16" s="54" t="s">
        <v>27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44940.0</v>
      </c>
      <c r="C17" s="17" t="s">
        <v>1312</v>
      </c>
      <c r="D17" s="18">
        <v>57047.0</v>
      </c>
      <c r="E17" s="19" t="s">
        <v>1313</v>
      </c>
      <c r="F17" s="20"/>
      <c r="G17" s="22"/>
      <c r="H17" s="20"/>
      <c r="I17" s="21">
        <v>3700.0</v>
      </c>
      <c r="J17" s="21"/>
      <c r="K17" s="20"/>
      <c r="L17" s="20"/>
      <c r="M17" s="20"/>
      <c r="N17" s="20"/>
      <c r="O17" s="20"/>
      <c r="P17" s="23">
        <v>3700.0</v>
      </c>
      <c r="Q17" s="24">
        <f t="shared" si="1"/>
        <v>0</v>
      </c>
      <c r="R17" s="54" t="s">
        <v>27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44940.0</v>
      </c>
      <c r="C18" s="17" t="s">
        <v>1314</v>
      </c>
      <c r="D18" s="18">
        <v>55898.0</v>
      </c>
      <c r="E18" s="19" t="s">
        <v>1315</v>
      </c>
      <c r="F18" s="20"/>
      <c r="G18" s="22"/>
      <c r="H18" s="20"/>
      <c r="I18" s="21">
        <v>15000.0</v>
      </c>
      <c r="J18" s="21"/>
      <c r="K18" s="20"/>
      <c r="L18" s="20"/>
      <c r="M18" s="20"/>
      <c r="N18" s="20"/>
      <c r="O18" s="20"/>
      <c r="P18" s="23">
        <v>15000.0</v>
      </c>
      <c r="Q18" s="24">
        <f t="shared" si="1"/>
        <v>0</v>
      </c>
      <c r="R18" s="54" t="s">
        <v>27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44940.0</v>
      </c>
      <c r="C19" s="17" t="s">
        <v>1316</v>
      </c>
      <c r="D19" s="18">
        <v>51512.0</v>
      </c>
      <c r="E19" s="19" t="s">
        <v>403</v>
      </c>
      <c r="F19" s="20"/>
      <c r="G19" s="22"/>
      <c r="H19" s="20"/>
      <c r="I19" s="21"/>
      <c r="J19" s="21">
        <v>5600.0</v>
      </c>
      <c r="K19" s="20"/>
      <c r="L19" s="20"/>
      <c r="M19" s="20"/>
      <c r="N19" s="20"/>
      <c r="O19" s="20"/>
      <c r="P19" s="23">
        <v>5600.0</v>
      </c>
      <c r="Q19" s="24">
        <f t="shared" si="1"/>
        <v>0</v>
      </c>
      <c r="R19" s="54" t="s">
        <v>27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44940.0</v>
      </c>
      <c r="C20" s="17" t="s">
        <v>1317</v>
      </c>
      <c r="D20" s="18">
        <v>50436.0</v>
      </c>
      <c r="E20" s="19" t="s">
        <v>134</v>
      </c>
      <c r="F20" s="20"/>
      <c r="G20" s="22"/>
      <c r="H20" s="20"/>
      <c r="I20" s="21">
        <v>10000.0</v>
      </c>
      <c r="J20" s="21"/>
      <c r="K20" s="21"/>
      <c r="L20" s="20"/>
      <c r="M20" s="20"/>
      <c r="N20" s="20"/>
      <c r="O20" s="20"/>
      <c r="P20" s="23">
        <v>10000.0</v>
      </c>
      <c r="Q20" s="24">
        <f t="shared" si="1"/>
        <v>0</v>
      </c>
      <c r="R20" s="54" t="s">
        <v>27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44940.0</v>
      </c>
      <c r="C21" s="17" t="s">
        <v>1318</v>
      </c>
      <c r="D21" s="18">
        <v>51309.0</v>
      </c>
      <c r="E21" s="19" t="s">
        <v>1319</v>
      </c>
      <c r="F21" s="20"/>
      <c r="G21" s="22"/>
      <c r="H21" s="20"/>
      <c r="I21" s="21">
        <v>2650.0</v>
      </c>
      <c r="J21" s="21"/>
      <c r="K21" s="20"/>
      <c r="L21" s="20"/>
      <c r="M21" s="20"/>
      <c r="N21" s="20"/>
      <c r="O21" s="20"/>
      <c r="P21" s="23">
        <v>2650.0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44940.0</v>
      </c>
      <c r="C22" s="17" t="s">
        <v>1320</v>
      </c>
      <c r="D22" s="18">
        <v>10291.0</v>
      </c>
      <c r="E22" s="19" t="s">
        <v>475</v>
      </c>
      <c r="F22" s="20"/>
      <c r="G22" s="29"/>
      <c r="H22" s="20"/>
      <c r="I22" s="21"/>
      <c r="J22" s="21">
        <v>3350.0</v>
      </c>
      <c r="K22" s="20"/>
      <c r="L22" s="20"/>
      <c r="M22" s="20"/>
      <c r="N22" s="20"/>
      <c r="O22" s="20"/>
      <c r="P22" s="23">
        <v>3350.0</v>
      </c>
      <c r="Q22" s="24">
        <f t="shared" si="1"/>
        <v>0</v>
      </c>
      <c r="R22" s="54" t="s">
        <v>27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44940.0</v>
      </c>
      <c r="C23" s="17" t="s">
        <v>1321</v>
      </c>
      <c r="D23" s="18">
        <v>22332.0</v>
      </c>
      <c r="E23" s="19" t="s">
        <v>136</v>
      </c>
      <c r="F23" s="20"/>
      <c r="G23" s="22"/>
      <c r="H23" s="20"/>
      <c r="I23" s="21">
        <v>75000.0</v>
      </c>
      <c r="J23" s="21"/>
      <c r="K23" s="20"/>
      <c r="L23" s="20"/>
      <c r="M23" s="20"/>
      <c r="N23" s="20"/>
      <c r="O23" s="20"/>
      <c r="P23" s="23">
        <v>75000.0</v>
      </c>
      <c r="Q23" s="24">
        <f t="shared" si="1"/>
        <v>0</v>
      </c>
      <c r="R23" s="54" t="s">
        <v>27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44940.0</v>
      </c>
      <c r="C24" s="17" t="s">
        <v>1322</v>
      </c>
      <c r="D24" s="18">
        <v>51017.0</v>
      </c>
      <c r="E24" s="19" t="s">
        <v>349</v>
      </c>
      <c r="F24" s="20"/>
      <c r="G24" s="22"/>
      <c r="H24" s="21">
        <v>30000.0</v>
      </c>
      <c r="I24" s="21"/>
      <c r="J24" s="21"/>
      <c r="K24" s="20"/>
      <c r="L24" s="20"/>
      <c r="M24" s="20"/>
      <c r="N24" s="20"/>
      <c r="O24" s="20"/>
      <c r="P24" s="23">
        <v>30000.0</v>
      </c>
      <c r="Q24" s="24">
        <f t="shared" si="1"/>
        <v>0</v>
      </c>
      <c r="R24" s="54" t="s">
        <v>27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44940.0</v>
      </c>
      <c r="C25" s="17" t="s">
        <v>1323</v>
      </c>
      <c r="D25" s="18">
        <v>28414.0</v>
      </c>
      <c r="E25" s="19" t="s">
        <v>1324</v>
      </c>
      <c r="F25" s="20"/>
      <c r="G25" s="29"/>
      <c r="H25" s="20"/>
      <c r="I25" s="21">
        <v>10000.0</v>
      </c>
      <c r="J25" s="21"/>
      <c r="K25" s="20"/>
      <c r="L25" s="20"/>
      <c r="M25" s="20"/>
      <c r="N25" s="20"/>
      <c r="O25" s="20"/>
      <c r="P25" s="23">
        <v>10000.0</v>
      </c>
      <c r="Q25" s="24">
        <f t="shared" si="1"/>
        <v>0</v>
      </c>
      <c r="R25" s="54" t="s">
        <v>106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44940.0</v>
      </c>
      <c r="C26" s="17" t="s">
        <v>1325</v>
      </c>
      <c r="D26" s="18">
        <v>29621.0</v>
      </c>
      <c r="E26" s="19" t="s">
        <v>954</v>
      </c>
      <c r="F26" s="20"/>
      <c r="G26" s="22"/>
      <c r="H26" s="20"/>
      <c r="I26" s="21"/>
      <c r="J26" s="21">
        <v>10000.0</v>
      </c>
      <c r="K26" s="20"/>
      <c r="L26" s="20"/>
      <c r="M26" s="20"/>
      <c r="N26" s="20"/>
      <c r="O26" s="20"/>
      <c r="P26" s="23">
        <v>10000.0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44940.0</v>
      </c>
      <c r="C27" s="17" t="s">
        <v>1326</v>
      </c>
      <c r="D27" s="18">
        <v>53249.0</v>
      </c>
      <c r="E27" s="19" t="s">
        <v>61</v>
      </c>
      <c r="F27" s="20"/>
      <c r="G27" s="22"/>
      <c r="H27" s="21"/>
      <c r="I27" s="21"/>
      <c r="J27" s="21">
        <v>15000.0</v>
      </c>
      <c r="K27" s="20"/>
      <c r="L27" s="20"/>
      <c r="M27" s="20"/>
      <c r="N27" s="20"/>
      <c r="O27" s="20"/>
      <c r="P27" s="23">
        <v>15000.0</v>
      </c>
      <c r="Q27" s="24">
        <f t="shared" si="1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44940.0</v>
      </c>
      <c r="C28" s="17" t="s">
        <v>1327</v>
      </c>
      <c r="D28" s="18">
        <v>28414.0</v>
      </c>
      <c r="E28" s="19" t="s">
        <v>1324</v>
      </c>
      <c r="F28" s="20"/>
      <c r="G28" s="22"/>
      <c r="H28" s="20"/>
      <c r="I28" s="21">
        <v>8270.0</v>
      </c>
      <c r="J28" s="21"/>
      <c r="K28" s="21">
        <v>730.0</v>
      </c>
      <c r="L28" s="20"/>
      <c r="M28" s="20"/>
      <c r="N28" s="21"/>
      <c r="O28" s="20"/>
      <c r="P28" s="23">
        <v>9000.0</v>
      </c>
      <c r="Q28" s="24">
        <f t="shared" si="1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44940.0</v>
      </c>
      <c r="C29" s="17" t="s">
        <v>1328</v>
      </c>
      <c r="D29" s="18">
        <v>52415.0</v>
      </c>
      <c r="E29" s="19" t="s">
        <v>1329</v>
      </c>
      <c r="F29" s="20"/>
      <c r="G29" s="22"/>
      <c r="H29" s="20"/>
      <c r="I29" s="21">
        <v>7650.0</v>
      </c>
      <c r="J29" s="21"/>
      <c r="K29" s="20"/>
      <c r="L29" s="20"/>
      <c r="M29" s="20"/>
      <c r="N29" s="20"/>
      <c r="O29" s="20"/>
      <c r="P29" s="23">
        <v>7650.0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44940.0</v>
      </c>
      <c r="C30" s="17" t="s">
        <v>1330</v>
      </c>
      <c r="D30" s="18">
        <v>49864.0</v>
      </c>
      <c r="E30" s="19" t="s">
        <v>1331</v>
      </c>
      <c r="F30" s="20"/>
      <c r="G30" s="22"/>
      <c r="H30" s="20"/>
      <c r="I30" s="21">
        <v>2500.0</v>
      </c>
      <c r="J30" s="21"/>
      <c r="K30" s="20"/>
      <c r="L30" s="20"/>
      <c r="M30" s="20"/>
      <c r="N30" s="20"/>
      <c r="O30" s="20"/>
      <c r="P30" s="23">
        <v>2500.0</v>
      </c>
      <c r="Q30" s="24">
        <f t="shared" si="1"/>
        <v>0</v>
      </c>
      <c r="R30" s="54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44940.0</v>
      </c>
      <c r="C31" s="17" t="s">
        <v>1332</v>
      </c>
      <c r="D31" s="18">
        <v>53283.0</v>
      </c>
      <c r="E31" s="19" t="s">
        <v>84</v>
      </c>
      <c r="F31" s="20"/>
      <c r="G31" s="22"/>
      <c r="H31" s="20"/>
      <c r="I31" s="21">
        <v>2700.0</v>
      </c>
      <c r="J31" s="21"/>
      <c r="K31" s="20"/>
      <c r="L31" s="20"/>
      <c r="M31" s="20"/>
      <c r="N31" s="20"/>
      <c r="O31" s="20"/>
      <c r="P31" s="23">
        <v>2700.0</v>
      </c>
      <c r="Q31" s="24">
        <f t="shared" si="1"/>
        <v>0</v>
      </c>
      <c r="R31" s="54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44940.0</v>
      </c>
      <c r="C32" s="17" t="s">
        <v>1333</v>
      </c>
      <c r="D32" s="18">
        <v>67532.0</v>
      </c>
      <c r="E32" s="19" t="s">
        <v>1334</v>
      </c>
      <c r="F32" s="20"/>
      <c r="G32" s="22"/>
      <c r="H32" s="20"/>
      <c r="I32" s="21">
        <v>3275.0</v>
      </c>
      <c r="J32" s="21"/>
      <c r="K32" s="20"/>
      <c r="L32" s="20"/>
      <c r="M32" s="20"/>
      <c r="N32" s="20"/>
      <c r="O32" s="20"/>
      <c r="P32" s="23">
        <v>3275.0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44940.0</v>
      </c>
      <c r="C33" s="17" t="s">
        <v>1335</v>
      </c>
      <c r="D33" s="18">
        <v>67160.0</v>
      </c>
      <c r="E33" s="19" t="s">
        <v>339</v>
      </c>
      <c r="F33" s="20"/>
      <c r="G33" s="22"/>
      <c r="H33" s="20"/>
      <c r="I33" s="21">
        <v>12500.0</v>
      </c>
      <c r="J33" s="21"/>
      <c r="K33" s="20"/>
      <c r="L33" s="20"/>
      <c r="M33" s="20"/>
      <c r="N33" s="20"/>
      <c r="O33" s="20"/>
      <c r="P33" s="23">
        <v>12500.0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44940.0</v>
      </c>
      <c r="C34" s="17" t="s">
        <v>1336</v>
      </c>
      <c r="D34" s="18">
        <v>69575.0</v>
      </c>
      <c r="E34" s="19" t="s">
        <v>1337</v>
      </c>
      <c r="F34" s="20"/>
      <c r="G34" s="22"/>
      <c r="H34" s="20"/>
      <c r="I34" s="21">
        <v>1750.0</v>
      </c>
      <c r="J34" s="21"/>
      <c r="K34" s="20"/>
      <c r="L34" s="20"/>
      <c r="M34" s="20"/>
      <c r="N34" s="20"/>
      <c r="O34" s="20"/>
      <c r="P34" s="23">
        <v>1750.0</v>
      </c>
      <c r="Q34" s="24">
        <f t="shared" si="1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44940.0</v>
      </c>
      <c r="C35" s="17" t="s">
        <v>1338</v>
      </c>
      <c r="D35" s="18">
        <v>19971.0</v>
      </c>
      <c r="E35" s="19" t="s">
        <v>1339</v>
      </c>
      <c r="F35" s="20"/>
      <c r="G35" s="20"/>
      <c r="H35" s="20"/>
      <c r="I35" s="21"/>
      <c r="J35" s="29">
        <v>5000.0</v>
      </c>
      <c r="K35" s="20"/>
      <c r="L35" s="20"/>
      <c r="M35" s="20"/>
      <c r="N35" s="20"/>
      <c r="O35" s="20"/>
      <c r="P35" s="23">
        <v>5000.0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44940.0</v>
      </c>
      <c r="C36" s="17" t="s">
        <v>1340</v>
      </c>
      <c r="D36" s="18">
        <v>54046.0</v>
      </c>
      <c r="E36" s="19" t="s">
        <v>1341</v>
      </c>
      <c r="F36" s="20"/>
      <c r="G36" s="20"/>
      <c r="H36" s="20"/>
      <c r="I36" s="21"/>
      <c r="J36" s="29">
        <v>5000.0</v>
      </c>
      <c r="K36" s="20"/>
      <c r="L36" s="20"/>
      <c r="M36" s="20"/>
      <c r="N36" s="20"/>
      <c r="O36" s="20"/>
      <c r="P36" s="23">
        <v>5000.0</v>
      </c>
      <c r="Q36" s="24">
        <f t="shared" si="1"/>
        <v>0</v>
      </c>
      <c r="R36" s="54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44940.0</v>
      </c>
      <c r="C37" s="17" t="s">
        <v>1342</v>
      </c>
      <c r="D37" s="18">
        <v>69437.0</v>
      </c>
      <c r="E37" s="19" t="s">
        <v>1343</v>
      </c>
      <c r="F37" s="20"/>
      <c r="G37" s="20"/>
      <c r="H37" s="20"/>
      <c r="I37" s="21">
        <v>23400.0</v>
      </c>
      <c r="J37" s="21"/>
      <c r="K37" s="22"/>
      <c r="L37" s="20"/>
      <c r="M37" s="20"/>
      <c r="N37" s="20"/>
      <c r="O37" s="20"/>
      <c r="P37" s="23">
        <v>23400.0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44940.0</v>
      </c>
      <c r="C38" s="17" t="s">
        <v>1344</v>
      </c>
      <c r="D38" s="18">
        <v>48052.0</v>
      </c>
      <c r="E38" s="19" t="s">
        <v>1061</v>
      </c>
      <c r="F38" s="20"/>
      <c r="G38" s="21"/>
      <c r="H38" s="20"/>
      <c r="I38" s="21">
        <v>900.0</v>
      </c>
      <c r="J38" s="21"/>
      <c r="K38" s="20"/>
      <c r="L38" s="20"/>
      <c r="M38" s="20"/>
      <c r="N38" s="20"/>
      <c r="O38" s="20"/>
      <c r="P38" s="23">
        <v>900.0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44940.0</v>
      </c>
      <c r="C39" s="17" t="s">
        <v>1345</v>
      </c>
      <c r="D39" s="18">
        <v>71241.0</v>
      </c>
      <c r="E39" s="19" t="s">
        <v>1346</v>
      </c>
      <c r="F39" s="20"/>
      <c r="G39" s="21"/>
      <c r="H39" s="20"/>
      <c r="I39" s="21">
        <v>2650.0</v>
      </c>
      <c r="J39" s="21"/>
      <c r="K39" s="21"/>
      <c r="L39" s="20"/>
      <c r="M39" s="20"/>
      <c r="N39" s="20"/>
      <c r="O39" s="20"/>
      <c r="P39" s="23">
        <v>2650.0</v>
      </c>
      <c r="Q39" s="24">
        <f t="shared" si="1"/>
        <v>0</v>
      </c>
      <c r="R39" s="54" t="s">
        <v>106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44940.0</v>
      </c>
      <c r="C40" s="17" t="s">
        <v>1347</v>
      </c>
      <c r="D40" s="18">
        <v>21818.0</v>
      </c>
      <c r="E40" s="19" t="s">
        <v>163</v>
      </c>
      <c r="F40" s="20"/>
      <c r="G40" s="20"/>
      <c r="H40" s="20"/>
      <c r="I40" s="21"/>
      <c r="J40" s="21"/>
      <c r="K40" s="21">
        <v>8200.0</v>
      </c>
      <c r="L40" s="20"/>
      <c r="M40" s="20"/>
      <c r="N40" s="20"/>
      <c r="O40" s="20"/>
      <c r="P40" s="23">
        <v>8200.0</v>
      </c>
      <c r="Q40" s="24">
        <f t="shared" si="1"/>
        <v>0</v>
      </c>
      <c r="R40" s="54" t="s">
        <v>106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44940.0</v>
      </c>
      <c r="C41" s="17" t="s">
        <v>1348</v>
      </c>
      <c r="D41" s="18">
        <v>21818.0</v>
      </c>
      <c r="E41" s="19" t="s">
        <v>163</v>
      </c>
      <c r="F41" s="20"/>
      <c r="G41" s="20"/>
      <c r="H41" s="20"/>
      <c r="I41" s="21"/>
      <c r="J41" s="21"/>
      <c r="K41" s="21">
        <v>3000.0</v>
      </c>
      <c r="L41" s="20"/>
      <c r="M41" s="20"/>
      <c r="N41" s="20"/>
      <c r="O41" s="20"/>
      <c r="P41" s="23">
        <v>3000.0</v>
      </c>
      <c r="Q41" s="24">
        <f t="shared" si="1"/>
        <v>0</v>
      </c>
      <c r="R41" s="54" t="s">
        <v>106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44940.0</v>
      </c>
      <c r="C42" s="17" t="s">
        <v>1349</v>
      </c>
      <c r="D42" s="18">
        <v>30895.0</v>
      </c>
      <c r="E42" s="19" t="s">
        <v>278</v>
      </c>
      <c r="F42" s="20"/>
      <c r="G42" s="20"/>
      <c r="H42" s="20"/>
      <c r="I42" s="21"/>
      <c r="J42" s="21">
        <v>8000.0</v>
      </c>
      <c r="K42" s="20"/>
      <c r="L42" s="20"/>
      <c r="M42" s="20"/>
      <c r="N42" s="20"/>
      <c r="O42" s="20"/>
      <c r="P42" s="23">
        <v>8000.0</v>
      </c>
      <c r="Q42" s="24">
        <f t="shared" si="1"/>
        <v>0</v>
      </c>
      <c r="R42" s="54" t="s">
        <v>27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44940.0</v>
      </c>
      <c r="C43" s="17" t="s">
        <v>1350</v>
      </c>
      <c r="D43" s="18">
        <v>52236.0</v>
      </c>
      <c r="E43" s="19" t="s">
        <v>1351</v>
      </c>
      <c r="F43" s="20"/>
      <c r="G43" s="20"/>
      <c r="H43" s="20"/>
      <c r="I43" s="21">
        <v>3275.0</v>
      </c>
      <c r="J43" s="21"/>
      <c r="K43" s="20"/>
      <c r="L43" s="20"/>
      <c r="M43" s="20"/>
      <c r="N43" s="20"/>
      <c r="O43" s="20"/>
      <c r="P43" s="23">
        <v>3275.0</v>
      </c>
      <c r="Q43" s="24">
        <f t="shared" si="1"/>
        <v>0</v>
      </c>
      <c r="R43" s="54" t="s">
        <v>27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44940.0</v>
      </c>
      <c r="C44" s="17" t="s">
        <v>1352</v>
      </c>
      <c r="D44" s="18">
        <v>50924.0</v>
      </c>
      <c r="E44" s="19" t="s">
        <v>1353</v>
      </c>
      <c r="F44" s="20"/>
      <c r="G44" s="21">
        <v>27000.0</v>
      </c>
      <c r="H44" s="20"/>
      <c r="I44" s="21"/>
      <c r="J44" s="21"/>
      <c r="K44" s="20"/>
      <c r="L44" s="20"/>
      <c r="M44" s="20"/>
      <c r="N44" s="20"/>
      <c r="O44" s="20"/>
      <c r="P44" s="23">
        <v>27000.0</v>
      </c>
      <c r="Q44" s="24">
        <f t="shared" si="1"/>
        <v>0</v>
      </c>
      <c r="R44" s="54" t="s">
        <v>30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44940.0</v>
      </c>
      <c r="C45" s="17" t="s">
        <v>1354</v>
      </c>
      <c r="D45" s="18">
        <v>48631.0</v>
      </c>
      <c r="E45" s="19" t="s">
        <v>457</v>
      </c>
      <c r="F45" s="20"/>
      <c r="G45" s="20"/>
      <c r="H45" s="20"/>
      <c r="I45" s="21">
        <v>1250.0</v>
      </c>
      <c r="J45" s="21"/>
      <c r="K45" s="20"/>
      <c r="L45" s="20"/>
      <c r="M45" s="20"/>
      <c r="N45" s="20"/>
      <c r="O45" s="20"/>
      <c r="P45" s="23">
        <v>1250.0</v>
      </c>
      <c r="Q45" s="24">
        <f t="shared" si="1"/>
        <v>0</v>
      </c>
      <c r="R45" s="54" t="s">
        <v>27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44940.0</v>
      </c>
      <c r="C46" s="17" t="s">
        <v>1355</v>
      </c>
      <c r="D46" s="18">
        <v>52083.0</v>
      </c>
      <c r="E46" s="19" t="s">
        <v>23</v>
      </c>
      <c r="F46" s="20"/>
      <c r="G46" s="20"/>
      <c r="H46" s="20"/>
      <c r="I46" s="21">
        <v>19100.0</v>
      </c>
      <c r="J46" s="21"/>
      <c r="K46" s="20"/>
      <c r="L46" s="20"/>
      <c r="M46" s="20"/>
      <c r="N46" s="20"/>
      <c r="O46" s="20"/>
      <c r="P46" s="23">
        <v>19100.0</v>
      </c>
      <c r="Q46" s="24">
        <f t="shared" si="1"/>
        <v>0</v>
      </c>
      <c r="R46" s="54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44940.0</v>
      </c>
      <c r="C47" s="17" t="s">
        <v>1356</v>
      </c>
      <c r="D47" s="18">
        <v>46778.0</v>
      </c>
      <c r="E47" s="19" t="s">
        <v>433</v>
      </c>
      <c r="F47" s="20"/>
      <c r="G47" s="20"/>
      <c r="H47" s="20"/>
      <c r="I47" s="21"/>
      <c r="J47" s="21">
        <v>500.0</v>
      </c>
      <c r="K47" s="20"/>
      <c r="L47" s="20"/>
      <c r="M47" s="20"/>
      <c r="N47" s="20"/>
      <c r="O47" s="20"/>
      <c r="P47" s="23">
        <v>500.0</v>
      </c>
      <c r="Q47" s="24">
        <f t="shared" si="1"/>
        <v>0</v>
      </c>
      <c r="R47" s="54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44940.0</v>
      </c>
      <c r="C48" s="17" t="s">
        <v>1357</v>
      </c>
      <c r="D48" s="18">
        <v>57975.0</v>
      </c>
      <c r="E48" s="19" t="s">
        <v>1358</v>
      </c>
      <c r="F48" s="20"/>
      <c r="G48" s="20"/>
      <c r="H48" s="20"/>
      <c r="I48" s="21">
        <v>5000.0</v>
      </c>
      <c r="J48" s="21"/>
      <c r="K48" s="20"/>
      <c r="L48" s="20"/>
      <c r="M48" s="20"/>
      <c r="N48" s="20"/>
      <c r="O48" s="20"/>
      <c r="P48" s="23">
        <v>5000.0</v>
      </c>
      <c r="Q48" s="24">
        <f t="shared" si="1"/>
        <v>0</v>
      </c>
      <c r="R48" s="54" t="s">
        <v>106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44940.0</v>
      </c>
      <c r="C49" s="17" t="s">
        <v>1359</v>
      </c>
      <c r="D49" s="18">
        <v>73862.0</v>
      </c>
      <c r="E49" s="19" t="s">
        <v>1360</v>
      </c>
      <c r="F49" s="21"/>
      <c r="G49" s="20"/>
      <c r="H49" s="20"/>
      <c r="I49" s="21">
        <v>4900.0</v>
      </c>
      <c r="J49" s="21"/>
      <c r="K49" s="20"/>
      <c r="L49" s="20"/>
      <c r="M49" s="20"/>
      <c r="N49" s="20"/>
      <c r="O49" s="20"/>
      <c r="P49" s="23">
        <v>4900.0</v>
      </c>
      <c r="Q49" s="24">
        <f t="shared" si="1"/>
        <v>0</v>
      </c>
      <c r="R49" s="54" t="s">
        <v>106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44940.0</v>
      </c>
      <c r="C50" s="17" t="s">
        <v>1361</v>
      </c>
      <c r="D50" s="18">
        <v>51697.0</v>
      </c>
      <c r="E50" s="19" t="s">
        <v>1087</v>
      </c>
      <c r="F50" s="20"/>
      <c r="G50" s="21"/>
      <c r="H50" s="20"/>
      <c r="I50" s="21"/>
      <c r="J50" s="21">
        <v>300.0</v>
      </c>
      <c r="K50" s="20"/>
      <c r="L50" s="20"/>
      <c r="M50" s="20"/>
      <c r="N50" s="20"/>
      <c r="O50" s="20"/>
      <c r="P50" s="23">
        <v>300.0</v>
      </c>
      <c r="Q50" s="24">
        <f t="shared" si="1"/>
        <v>0</v>
      </c>
      <c r="R50" s="54" t="s">
        <v>106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44940.0</v>
      </c>
      <c r="C51" s="17" t="s">
        <v>1362</v>
      </c>
      <c r="D51" s="18">
        <v>25376.0</v>
      </c>
      <c r="E51" s="19" t="s">
        <v>1363</v>
      </c>
      <c r="F51" s="20"/>
      <c r="G51" s="20"/>
      <c r="H51" s="20"/>
      <c r="I51" s="21">
        <v>5850.0</v>
      </c>
      <c r="J51" s="21"/>
      <c r="K51" s="20"/>
      <c r="L51" s="20"/>
      <c r="M51" s="20"/>
      <c r="N51" s="21"/>
      <c r="O51" s="21"/>
      <c r="P51" s="23">
        <v>5850.0</v>
      </c>
      <c r="Q51" s="24">
        <f t="shared" si="1"/>
        <v>0</v>
      </c>
      <c r="R51" s="54" t="s">
        <v>27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44940.0</v>
      </c>
      <c r="C52" s="17" t="s">
        <v>1364</v>
      </c>
      <c r="D52" s="18">
        <v>51782.0</v>
      </c>
      <c r="E52" s="19" t="s">
        <v>129</v>
      </c>
      <c r="F52" s="21"/>
      <c r="G52" s="20"/>
      <c r="H52" s="21">
        <v>1250.0</v>
      </c>
      <c r="I52" s="21"/>
      <c r="J52" s="21"/>
      <c r="K52" s="20"/>
      <c r="L52" s="20"/>
      <c r="M52" s="20"/>
      <c r="N52" s="20"/>
      <c r="O52" s="21"/>
      <c r="P52" s="23">
        <v>1250.0</v>
      </c>
      <c r="Q52" s="24">
        <f t="shared" si="1"/>
        <v>0</v>
      </c>
      <c r="R52" s="54"/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44940.0</v>
      </c>
      <c r="C53" s="17" t="s">
        <v>1365</v>
      </c>
      <c r="D53" s="18">
        <v>51309.0</v>
      </c>
      <c r="E53" s="19" t="s">
        <v>1319</v>
      </c>
      <c r="F53" s="21"/>
      <c r="G53" s="20"/>
      <c r="H53" s="21"/>
      <c r="I53" s="21"/>
      <c r="J53" s="21"/>
      <c r="K53" s="20"/>
      <c r="L53" s="20"/>
      <c r="M53" s="20"/>
      <c r="N53" s="20"/>
      <c r="O53" s="21">
        <v>2000.0</v>
      </c>
      <c r="P53" s="23">
        <v>2000.0</v>
      </c>
      <c r="Q53" s="24">
        <f t="shared" si="1"/>
        <v>0</v>
      </c>
      <c r="R53" s="54"/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44940.0</v>
      </c>
      <c r="C54" s="17" t="s">
        <v>1366</v>
      </c>
      <c r="D54" s="18">
        <v>50342.0</v>
      </c>
      <c r="E54" s="19" t="s">
        <v>304</v>
      </c>
      <c r="F54" s="20"/>
      <c r="G54" s="20"/>
      <c r="H54" s="21">
        <v>10000.0</v>
      </c>
      <c r="I54" s="21"/>
      <c r="J54" s="21"/>
      <c r="K54" s="20"/>
      <c r="L54" s="20"/>
      <c r="M54" s="20"/>
      <c r="N54" s="20"/>
      <c r="O54" s="21"/>
      <c r="P54" s="23">
        <v>10000.0</v>
      </c>
      <c r="Q54" s="24">
        <f t="shared" si="1"/>
        <v>0</v>
      </c>
      <c r="R54" s="54"/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44940.0</v>
      </c>
      <c r="C55" s="17" t="s">
        <v>1367</v>
      </c>
      <c r="D55" s="18">
        <v>52215.0</v>
      </c>
      <c r="E55" s="19" t="s">
        <v>472</v>
      </c>
      <c r="F55" s="20"/>
      <c r="G55" s="20"/>
      <c r="H55" s="21">
        <v>1250.0</v>
      </c>
      <c r="I55" s="21"/>
      <c r="J55" s="21"/>
      <c r="K55" s="20"/>
      <c r="L55" s="20"/>
      <c r="M55" s="20"/>
      <c r="N55" s="20"/>
      <c r="O55" s="21"/>
      <c r="P55" s="23">
        <v>1250.0</v>
      </c>
      <c r="Q55" s="24">
        <f t="shared" si="1"/>
        <v>0</v>
      </c>
      <c r="R55" s="54"/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44940.0</v>
      </c>
      <c r="C56" s="17" t="s">
        <v>1368</v>
      </c>
      <c r="D56" s="18">
        <v>52236.0</v>
      </c>
      <c r="E56" s="19" t="s">
        <v>1351</v>
      </c>
      <c r="F56" s="20"/>
      <c r="G56" s="20"/>
      <c r="H56" s="21"/>
      <c r="I56" s="21"/>
      <c r="J56" s="21"/>
      <c r="K56" s="20"/>
      <c r="L56" s="20"/>
      <c r="M56" s="20"/>
      <c r="N56" s="20"/>
      <c r="O56" s="21">
        <v>2400.0</v>
      </c>
      <c r="P56" s="23">
        <v>2400.0</v>
      </c>
      <c r="Q56" s="24">
        <f t="shared" si="1"/>
        <v>0</v>
      </c>
      <c r="R56" s="54"/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44940.0</v>
      </c>
      <c r="C57" s="17" t="s">
        <v>1369</v>
      </c>
      <c r="D57" s="18">
        <v>54212.0</v>
      </c>
      <c r="E57" s="19" t="s">
        <v>1370</v>
      </c>
      <c r="F57" s="20"/>
      <c r="G57" s="20"/>
      <c r="H57" s="20"/>
      <c r="I57" s="21"/>
      <c r="J57" s="21"/>
      <c r="K57" s="21">
        <v>3600.0</v>
      </c>
      <c r="L57" s="20"/>
      <c r="M57" s="20"/>
      <c r="N57" s="20"/>
      <c r="O57" s="21"/>
      <c r="P57" s="23">
        <v>3600.0</v>
      </c>
      <c r="Q57" s="24">
        <f t="shared" si="1"/>
        <v>0</v>
      </c>
      <c r="R57" s="54"/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/>
      <c r="B58" s="16"/>
      <c r="C58" s="17"/>
      <c r="D58" s="18"/>
      <c r="E58" s="19"/>
      <c r="F58" s="21"/>
      <c r="G58" s="20"/>
      <c r="H58" s="21"/>
      <c r="I58" s="21"/>
      <c r="J58" s="29"/>
      <c r="K58" s="20"/>
      <c r="L58" s="20"/>
      <c r="M58" s="20"/>
      <c r="N58" s="21"/>
      <c r="O58" s="20"/>
      <c r="P58" s="23"/>
      <c r="Q58" s="24">
        <f t="shared" si="1"/>
        <v>0</v>
      </c>
      <c r="R58" s="54"/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/>
      <c r="B59" s="36"/>
      <c r="C59" s="36"/>
      <c r="D59" s="36"/>
      <c r="E59" s="36"/>
      <c r="F59" s="37">
        <f t="shared" ref="F59:Q59" si="2">SUM(F5:F58)</f>
        <v>0</v>
      </c>
      <c r="G59" s="37">
        <f t="shared" si="2"/>
        <v>27000</v>
      </c>
      <c r="H59" s="37">
        <f t="shared" si="2"/>
        <v>90900</v>
      </c>
      <c r="I59" s="37">
        <f t="shared" si="2"/>
        <v>291900</v>
      </c>
      <c r="J59" s="37">
        <f t="shared" si="2"/>
        <v>61200</v>
      </c>
      <c r="K59" s="37">
        <f t="shared" si="2"/>
        <v>15530</v>
      </c>
      <c r="L59" s="37">
        <f t="shared" si="2"/>
        <v>0</v>
      </c>
      <c r="M59" s="37">
        <f t="shared" si="2"/>
        <v>0</v>
      </c>
      <c r="N59" s="37">
        <f t="shared" si="2"/>
        <v>0</v>
      </c>
      <c r="O59" s="37">
        <f t="shared" si="2"/>
        <v>4400</v>
      </c>
      <c r="P59" s="38">
        <f t="shared" si="2"/>
        <v>490930</v>
      </c>
      <c r="Q59" s="24">
        <f t="shared" si="2"/>
        <v>0</v>
      </c>
      <c r="R59" s="39"/>
      <c r="S59" s="26"/>
      <c r="T59" s="26"/>
      <c r="U59" s="26"/>
      <c r="V59" s="26"/>
      <c r="W59" s="26"/>
      <c r="X59" s="40"/>
      <c r="Y59" s="40"/>
      <c r="Z59" s="40"/>
      <c r="AA59" s="40"/>
      <c r="AB59" s="40"/>
      <c r="AC59" s="40"/>
      <c r="AD59" s="40"/>
    </row>
    <row r="60">
      <c r="A60" s="15"/>
      <c r="B60" s="36"/>
      <c r="C60" s="36"/>
      <c r="D60" s="36"/>
      <c r="E60" s="36"/>
      <c r="F60" s="42">
        <f>F59+G59+H59+I59+J59+K59+L59+M59+N59+O59</f>
        <v>490930</v>
      </c>
      <c r="G60" s="8"/>
      <c r="H60" s="8"/>
      <c r="I60" s="8"/>
      <c r="J60" s="8"/>
      <c r="K60" s="8"/>
      <c r="L60" s="9"/>
      <c r="M60" s="43"/>
      <c r="N60" s="43"/>
      <c r="O60" s="43"/>
      <c r="P60" s="40"/>
      <c r="Q60" s="40"/>
      <c r="R60" s="27"/>
      <c r="S60" s="26"/>
      <c r="T60" s="26"/>
      <c r="U60" s="26"/>
      <c r="V60" s="26"/>
      <c r="W60" s="26"/>
      <c r="X60" s="40"/>
      <c r="Y60" s="40"/>
      <c r="Z60" s="40"/>
      <c r="AA60" s="40"/>
      <c r="AB60" s="40"/>
      <c r="AC60" s="40"/>
      <c r="AD60" s="40"/>
    </row>
    <row r="61">
      <c r="A61" s="1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 t="s">
        <v>159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 t="s">
        <v>160</v>
      </c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4" max="4" width="8.13"/>
    <col customWidth="1" min="5" max="5" width="73.25"/>
    <col customWidth="1" min="16" max="16" width="14.13"/>
    <col customWidth="1" min="18" max="18" width="15.75"/>
  </cols>
  <sheetData>
    <row r="1">
      <c r="A1" s="1" t="s">
        <v>1371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44941.0</v>
      </c>
      <c r="C5" s="17" t="s">
        <v>1372</v>
      </c>
      <c r="D5" s="18">
        <v>69346.0</v>
      </c>
      <c r="E5" s="19" t="s">
        <v>224</v>
      </c>
      <c r="F5" s="20"/>
      <c r="G5" s="20"/>
      <c r="H5" s="21"/>
      <c r="I5" s="21">
        <v>15000.0</v>
      </c>
      <c r="J5" s="22"/>
      <c r="K5" s="20"/>
      <c r="L5" s="20"/>
      <c r="M5" s="20"/>
      <c r="N5" s="20"/>
      <c r="O5" s="20"/>
      <c r="P5" s="23">
        <v>15000.0</v>
      </c>
      <c r="Q5" s="24">
        <f t="shared" ref="Q5:Q56" si="1">F5+G5+H5+I5+J5+K5+L5+N5+O5-P5</f>
        <v>0</v>
      </c>
      <c r="R5" s="53" t="s">
        <v>106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44941.0</v>
      </c>
      <c r="C6" s="17" t="s">
        <v>1373</v>
      </c>
      <c r="D6" s="18">
        <v>10250.0</v>
      </c>
      <c r="E6" s="19" t="s">
        <v>59</v>
      </c>
      <c r="F6" s="22"/>
      <c r="G6" s="20"/>
      <c r="H6" s="21"/>
      <c r="I6" s="21">
        <v>3500.0</v>
      </c>
      <c r="J6" s="29"/>
      <c r="K6" s="20"/>
      <c r="L6" s="20"/>
      <c r="M6" s="20"/>
      <c r="N6" s="20"/>
      <c r="O6" s="20"/>
      <c r="P6" s="23">
        <v>3500.0</v>
      </c>
      <c r="Q6" s="24">
        <f t="shared" si="1"/>
        <v>0</v>
      </c>
      <c r="R6" s="54" t="s">
        <v>106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44941.0</v>
      </c>
      <c r="C7" s="17" t="s">
        <v>1374</v>
      </c>
      <c r="D7" s="18">
        <v>10320.0</v>
      </c>
      <c r="E7" s="19" t="s">
        <v>965</v>
      </c>
      <c r="F7" s="20"/>
      <c r="G7" s="22"/>
      <c r="H7" s="21"/>
      <c r="I7" s="21">
        <v>2500.0</v>
      </c>
      <c r="J7" s="21"/>
      <c r="K7" s="21"/>
      <c r="L7" s="20"/>
      <c r="M7" s="20"/>
      <c r="N7" s="20"/>
      <c r="O7" s="20"/>
      <c r="P7" s="23">
        <v>2500.0</v>
      </c>
      <c r="Q7" s="24">
        <f t="shared" si="1"/>
        <v>0</v>
      </c>
      <c r="R7" s="54" t="s">
        <v>27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44941.0</v>
      </c>
      <c r="C8" s="17" t="s">
        <v>1375</v>
      </c>
      <c r="D8" s="18">
        <v>52669.0</v>
      </c>
      <c r="E8" s="19" t="s">
        <v>788</v>
      </c>
      <c r="F8" s="20"/>
      <c r="G8" s="22"/>
      <c r="H8" s="21"/>
      <c r="I8" s="21">
        <v>1250.0</v>
      </c>
      <c r="J8" s="21"/>
      <c r="K8" s="20"/>
      <c r="L8" s="20"/>
      <c r="M8" s="20"/>
      <c r="N8" s="20"/>
      <c r="O8" s="20"/>
      <c r="P8" s="23">
        <v>1250.0</v>
      </c>
      <c r="Q8" s="24">
        <f t="shared" si="1"/>
        <v>0</v>
      </c>
      <c r="R8" s="54" t="s">
        <v>27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44941.0</v>
      </c>
      <c r="C9" s="17" t="s">
        <v>1376</v>
      </c>
      <c r="D9" s="18">
        <v>63814.0</v>
      </c>
      <c r="E9" s="19" t="s">
        <v>1377</v>
      </c>
      <c r="F9" s="20"/>
      <c r="G9" s="22"/>
      <c r="H9" s="20"/>
      <c r="I9" s="21">
        <v>27000.0</v>
      </c>
      <c r="J9" s="21"/>
      <c r="K9" s="20"/>
      <c r="L9" s="20"/>
      <c r="M9" s="20"/>
      <c r="N9" s="20"/>
      <c r="O9" s="20"/>
      <c r="P9" s="23">
        <v>27000.0</v>
      </c>
      <c r="Q9" s="24">
        <f t="shared" si="1"/>
        <v>0</v>
      </c>
      <c r="R9" s="54" t="s">
        <v>106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44941.0</v>
      </c>
      <c r="C10" s="17" t="s">
        <v>1378</v>
      </c>
      <c r="D10" s="18">
        <v>60722.0</v>
      </c>
      <c r="E10" s="19" t="s">
        <v>519</v>
      </c>
      <c r="F10" s="20"/>
      <c r="G10" s="22"/>
      <c r="H10" s="20"/>
      <c r="I10" s="21">
        <v>2650.0</v>
      </c>
      <c r="J10" s="21"/>
      <c r="K10" s="20"/>
      <c r="L10" s="20"/>
      <c r="M10" s="20"/>
      <c r="N10" s="20"/>
      <c r="O10" s="20"/>
      <c r="P10" s="23">
        <v>2650.0</v>
      </c>
      <c r="Q10" s="24">
        <f t="shared" si="1"/>
        <v>0</v>
      </c>
      <c r="R10" s="54" t="s">
        <v>27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44941.0</v>
      </c>
      <c r="C11" s="17" t="s">
        <v>1379</v>
      </c>
      <c r="D11" s="18">
        <v>60722.0</v>
      </c>
      <c r="E11" s="19" t="s">
        <v>519</v>
      </c>
      <c r="F11" s="20"/>
      <c r="G11" s="29"/>
      <c r="H11" s="21"/>
      <c r="I11" s="21">
        <v>1250.0</v>
      </c>
      <c r="J11" s="21"/>
      <c r="K11" s="20"/>
      <c r="L11" s="20"/>
      <c r="M11" s="20"/>
      <c r="N11" s="20"/>
      <c r="O11" s="20"/>
      <c r="P11" s="23">
        <v>1250.0</v>
      </c>
      <c r="Q11" s="24">
        <f t="shared" si="1"/>
        <v>0</v>
      </c>
      <c r="R11" s="54" t="s">
        <v>27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44941.0</v>
      </c>
      <c r="C12" s="17" t="s">
        <v>1380</v>
      </c>
      <c r="D12" s="18">
        <v>31927.0</v>
      </c>
      <c r="E12" s="19" t="s">
        <v>546</v>
      </c>
      <c r="F12" s="20"/>
      <c r="G12" s="22"/>
      <c r="H12" s="20"/>
      <c r="I12" s="21">
        <v>1400.0</v>
      </c>
      <c r="J12" s="21"/>
      <c r="K12" s="20"/>
      <c r="L12" s="20"/>
      <c r="M12" s="20"/>
      <c r="N12" s="20"/>
      <c r="O12" s="20"/>
      <c r="P12" s="23">
        <v>1400.0</v>
      </c>
      <c r="Q12" s="24">
        <f t="shared" si="1"/>
        <v>0</v>
      </c>
      <c r="R12" s="54" t="s">
        <v>106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44941.0</v>
      </c>
      <c r="C13" s="17" t="s">
        <v>1381</v>
      </c>
      <c r="D13" s="18">
        <v>49194.0</v>
      </c>
      <c r="E13" s="19" t="s">
        <v>1163</v>
      </c>
      <c r="F13" s="20"/>
      <c r="G13" s="22"/>
      <c r="H13" s="20"/>
      <c r="I13" s="21">
        <v>2650.0</v>
      </c>
      <c r="J13" s="21"/>
      <c r="K13" s="20"/>
      <c r="L13" s="20"/>
      <c r="M13" s="20"/>
      <c r="N13" s="20"/>
      <c r="O13" s="20"/>
      <c r="P13" s="23">
        <v>2650.0</v>
      </c>
      <c r="Q13" s="24">
        <f t="shared" si="1"/>
        <v>0</v>
      </c>
      <c r="R13" s="54" t="s">
        <v>106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44941.0</v>
      </c>
      <c r="C14" s="17" t="s">
        <v>1382</v>
      </c>
      <c r="D14" s="18">
        <v>30909.0</v>
      </c>
      <c r="E14" s="19" t="s">
        <v>1383</v>
      </c>
      <c r="F14" s="20"/>
      <c r="G14" s="29">
        <v>4800.0</v>
      </c>
      <c r="H14" s="21"/>
      <c r="I14" s="21"/>
      <c r="J14" s="21"/>
      <c r="K14" s="20"/>
      <c r="L14" s="20"/>
      <c r="M14" s="20"/>
      <c r="N14" s="20"/>
      <c r="O14" s="20"/>
      <c r="P14" s="23">
        <v>4800.0</v>
      </c>
      <c r="Q14" s="24">
        <f t="shared" si="1"/>
        <v>0</v>
      </c>
      <c r="R14" s="54" t="s">
        <v>30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44941.0</v>
      </c>
      <c r="C15" s="17" t="s">
        <v>1384</v>
      </c>
      <c r="D15" s="18">
        <v>19688.0</v>
      </c>
      <c r="E15" s="19" t="s">
        <v>183</v>
      </c>
      <c r="F15" s="20"/>
      <c r="G15" s="22"/>
      <c r="H15" s="20"/>
      <c r="I15" s="21">
        <v>10000.0</v>
      </c>
      <c r="J15" s="21"/>
      <c r="K15" s="20"/>
      <c r="L15" s="20"/>
      <c r="M15" s="20"/>
      <c r="N15" s="20"/>
      <c r="O15" s="20"/>
      <c r="P15" s="23">
        <v>10000.0</v>
      </c>
      <c r="Q15" s="24">
        <f t="shared" si="1"/>
        <v>0</v>
      </c>
      <c r="R15" s="54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44941.0</v>
      </c>
      <c r="C16" s="17" t="s">
        <v>1385</v>
      </c>
      <c r="D16" s="18">
        <v>45937.0</v>
      </c>
      <c r="E16" s="19" t="s">
        <v>219</v>
      </c>
      <c r="F16" s="20"/>
      <c r="G16" s="22"/>
      <c r="H16" s="20"/>
      <c r="I16" s="21"/>
      <c r="J16" s="21">
        <v>25000.0</v>
      </c>
      <c r="K16" s="20"/>
      <c r="L16" s="20"/>
      <c r="M16" s="20"/>
      <c r="N16" s="20"/>
      <c r="O16" s="20"/>
      <c r="P16" s="23">
        <v>25000.0</v>
      </c>
      <c r="Q16" s="24">
        <f t="shared" si="1"/>
        <v>0</v>
      </c>
      <c r="R16" s="54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44941.0</v>
      </c>
      <c r="C17" s="17" t="s">
        <v>1386</v>
      </c>
      <c r="D17" s="18">
        <v>52206.0</v>
      </c>
      <c r="E17" s="19" t="s">
        <v>44</v>
      </c>
      <c r="F17" s="20"/>
      <c r="G17" s="22"/>
      <c r="H17" s="20"/>
      <c r="I17" s="21">
        <v>1250.0</v>
      </c>
      <c r="J17" s="21"/>
      <c r="K17" s="20"/>
      <c r="L17" s="20"/>
      <c r="M17" s="20"/>
      <c r="N17" s="20"/>
      <c r="O17" s="20"/>
      <c r="P17" s="23">
        <v>1250.0</v>
      </c>
      <c r="Q17" s="24">
        <f t="shared" si="1"/>
        <v>0</v>
      </c>
      <c r="R17" s="54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44941.0</v>
      </c>
      <c r="C18" s="17" t="s">
        <v>1387</v>
      </c>
      <c r="D18" s="18">
        <v>60134.0</v>
      </c>
      <c r="E18" s="19" t="s">
        <v>1388</v>
      </c>
      <c r="F18" s="20"/>
      <c r="G18" s="22"/>
      <c r="H18" s="20"/>
      <c r="I18" s="21">
        <v>3350.0</v>
      </c>
      <c r="J18" s="21"/>
      <c r="K18" s="20"/>
      <c r="L18" s="20"/>
      <c r="M18" s="20"/>
      <c r="N18" s="20"/>
      <c r="O18" s="20"/>
      <c r="P18" s="23">
        <v>3350.0</v>
      </c>
      <c r="Q18" s="24">
        <f t="shared" si="1"/>
        <v>0</v>
      </c>
      <c r="R18" s="54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44941.0</v>
      </c>
      <c r="C19" s="17" t="s">
        <v>1389</v>
      </c>
      <c r="D19" s="18">
        <v>51939.0</v>
      </c>
      <c r="E19" s="19" t="s">
        <v>187</v>
      </c>
      <c r="F19" s="20"/>
      <c r="G19" s="22"/>
      <c r="H19" s="20"/>
      <c r="I19" s="21">
        <v>15000.0</v>
      </c>
      <c r="J19" s="21"/>
      <c r="K19" s="20"/>
      <c r="L19" s="20"/>
      <c r="M19" s="20"/>
      <c r="N19" s="20"/>
      <c r="O19" s="20"/>
      <c r="P19" s="23">
        <v>15000.0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44941.0</v>
      </c>
      <c r="C20" s="17" t="s">
        <v>1390</v>
      </c>
      <c r="D20" s="18">
        <v>69346.0</v>
      </c>
      <c r="E20" s="19" t="s">
        <v>224</v>
      </c>
      <c r="F20" s="20"/>
      <c r="G20" s="22"/>
      <c r="H20" s="20"/>
      <c r="I20" s="21">
        <v>900.0</v>
      </c>
      <c r="J20" s="21"/>
      <c r="K20" s="21"/>
      <c r="L20" s="20"/>
      <c r="M20" s="20"/>
      <c r="N20" s="20"/>
      <c r="O20" s="20"/>
      <c r="P20" s="23">
        <v>900.0</v>
      </c>
      <c r="Q20" s="24">
        <f t="shared" si="1"/>
        <v>0</v>
      </c>
      <c r="R20" s="54" t="s">
        <v>27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44941.0</v>
      </c>
      <c r="C21" s="17" t="s">
        <v>1391</v>
      </c>
      <c r="D21" s="18">
        <v>57991.0</v>
      </c>
      <c r="E21" s="19" t="s">
        <v>879</v>
      </c>
      <c r="F21" s="20"/>
      <c r="G21" s="29">
        <v>17001.0</v>
      </c>
      <c r="H21" s="20"/>
      <c r="I21" s="21"/>
      <c r="J21" s="21"/>
      <c r="K21" s="20"/>
      <c r="L21" s="20"/>
      <c r="M21" s="20"/>
      <c r="N21" s="20"/>
      <c r="O21" s="20"/>
      <c r="P21" s="23">
        <v>17001.0</v>
      </c>
      <c r="Q21" s="24">
        <f t="shared" si="1"/>
        <v>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44941.0</v>
      </c>
      <c r="C22" s="17" t="s">
        <v>1392</v>
      </c>
      <c r="D22" s="18">
        <v>74514.0</v>
      </c>
      <c r="E22" s="19" t="s">
        <v>1259</v>
      </c>
      <c r="F22" s="20"/>
      <c r="G22" s="29"/>
      <c r="H22" s="20"/>
      <c r="I22" s="21">
        <v>2100.0</v>
      </c>
      <c r="J22" s="21"/>
      <c r="K22" s="20"/>
      <c r="L22" s="20"/>
      <c r="M22" s="20"/>
      <c r="N22" s="20"/>
      <c r="O22" s="20"/>
      <c r="P22" s="23">
        <v>2100.0</v>
      </c>
      <c r="Q22" s="24">
        <f t="shared" si="1"/>
        <v>0</v>
      </c>
      <c r="R22" s="54" t="s">
        <v>27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44941.0</v>
      </c>
      <c r="C23" s="17" t="s">
        <v>1393</v>
      </c>
      <c r="D23" s="18">
        <v>14329.0</v>
      </c>
      <c r="E23" s="19" t="s">
        <v>719</v>
      </c>
      <c r="F23" s="20"/>
      <c r="G23" s="22"/>
      <c r="H23" s="20"/>
      <c r="I23" s="21">
        <v>1250.0</v>
      </c>
      <c r="J23" s="21"/>
      <c r="K23" s="20"/>
      <c r="L23" s="20"/>
      <c r="M23" s="20"/>
      <c r="N23" s="20"/>
      <c r="O23" s="20"/>
      <c r="P23" s="23">
        <v>1250.0</v>
      </c>
      <c r="Q23" s="24">
        <f t="shared" si="1"/>
        <v>0</v>
      </c>
      <c r="R23" s="54" t="s">
        <v>27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44941.0</v>
      </c>
      <c r="C24" s="17" t="s">
        <v>1394</v>
      </c>
      <c r="D24" s="18">
        <v>75469.0</v>
      </c>
      <c r="E24" s="19" t="s">
        <v>1395</v>
      </c>
      <c r="F24" s="20"/>
      <c r="G24" s="22"/>
      <c r="H24" s="21"/>
      <c r="I24" s="21">
        <v>27000.0</v>
      </c>
      <c r="J24" s="21"/>
      <c r="K24" s="20"/>
      <c r="L24" s="20"/>
      <c r="M24" s="20"/>
      <c r="N24" s="20"/>
      <c r="O24" s="20"/>
      <c r="P24" s="23">
        <v>27000.0</v>
      </c>
      <c r="Q24" s="24">
        <f t="shared" si="1"/>
        <v>0</v>
      </c>
      <c r="R24" s="54" t="s">
        <v>106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44941.0</v>
      </c>
      <c r="C25" s="17" t="s">
        <v>1396</v>
      </c>
      <c r="D25" s="18">
        <v>42071.0</v>
      </c>
      <c r="E25" s="19" t="s">
        <v>273</v>
      </c>
      <c r="F25" s="20"/>
      <c r="G25" s="29"/>
      <c r="H25" s="20"/>
      <c r="I25" s="21"/>
      <c r="J25" s="21">
        <v>5000.0</v>
      </c>
      <c r="K25" s="20"/>
      <c r="L25" s="20"/>
      <c r="M25" s="20"/>
      <c r="N25" s="20"/>
      <c r="O25" s="20"/>
      <c r="P25" s="23">
        <v>5000.0</v>
      </c>
      <c r="Q25" s="24">
        <f t="shared" si="1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44941.0</v>
      </c>
      <c r="C26" s="17" t="s">
        <v>1397</v>
      </c>
      <c r="D26" s="18">
        <v>55448.0</v>
      </c>
      <c r="E26" s="19" t="s">
        <v>221</v>
      </c>
      <c r="F26" s="20"/>
      <c r="G26" s="22"/>
      <c r="H26" s="20"/>
      <c r="I26" s="21">
        <v>2650.0</v>
      </c>
      <c r="J26" s="21"/>
      <c r="K26" s="20"/>
      <c r="L26" s="20"/>
      <c r="M26" s="20"/>
      <c r="N26" s="20"/>
      <c r="O26" s="20"/>
      <c r="P26" s="23">
        <v>2650.0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44941.0</v>
      </c>
      <c r="C27" s="17" t="s">
        <v>1398</v>
      </c>
      <c r="D27" s="18">
        <v>74342.0</v>
      </c>
      <c r="E27" s="19" t="s">
        <v>111</v>
      </c>
      <c r="F27" s="20"/>
      <c r="G27" s="22"/>
      <c r="H27" s="21"/>
      <c r="I27" s="21">
        <v>3090.0</v>
      </c>
      <c r="J27" s="21"/>
      <c r="K27" s="20"/>
      <c r="L27" s="20"/>
      <c r="M27" s="20"/>
      <c r="N27" s="20"/>
      <c r="O27" s="20"/>
      <c r="P27" s="23">
        <v>3090.0</v>
      </c>
      <c r="Q27" s="24">
        <f t="shared" si="1"/>
        <v>0</v>
      </c>
      <c r="R27" s="54" t="s">
        <v>27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44941.0</v>
      </c>
      <c r="C28" s="17" t="s">
        <v>1399</v>
      </c>
      <c r="D28" s="18">
        <v>48052.0</v>
      </c>
      <c r="E28" s="19" t="s">
        <v>1061</v>
      </c>
      <c r="F28" s="20"/>
      <c r="G28" s="22"/>
      <c r="H28" s="20"/>
      <c r="I28" s="21">
        <v>2850.0</v>
      </c>
      <c r="J28" s="21"/>
      <c r="K28" s="21"/>
      <c r="L28" s="20"/>
      <c r="M28" s="20"/>
      <c r="N28" s="21"/>
      <c r="O28" s="20"/>
      <c r="P28" s="23">
        <v>2850.0</v>
      </c>
      <c r="Q28" s="24">
        <f t="shared" si="1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44941.0</v>
      </c>
      <c r="C29" s="17" t="s">
        <v>1400</v>
      </c>
      <c r="D29" s="18">
        <v>10744.0</v>
      </c>
      <c r="E29" s="19" t="s">
        <v>401</v>
      </c>
      <c r="F29" s="20"/>
      <c r="G29" s="22"/>
      <c r="H29" s="20"/>
      <c r="I29" s="21">
        <v>15200.0</v>
      </c>
      <c r="J29" s="21"/>
      <c r="K29" s="20"/>
      <c r="L29" s="20"/>
      <c r="M29" s="20"/>
      <c r="N29" s="20"/>
      <c r="O29" s="20"/>
      <c r="P29" s="23">
        <v>15200.0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44941.0</v>
      </c>
      <c r="C30" s="17" t="s">
        <v>1401</v>
      </c>
      <c r="D30" s="18">
        <v>10291.0</v>
      </c>
      <c r="E30" s="19" t="s">
        <v>475</v>
      </c>
      <c r="F30" s="21">
        <v>300.0</v>
      </c>
      <c r="G30" s="22"/>
      <c r="H30" s="20"/>
      <c r="I30" s="21"/>
      <c r="J30" s="21"/>
      <c r="K30" s="20"/>
      <c r="L30" s="20"/>
      <c r="M30" s="20"/>
      <c r="N30" s="20"/>
      <c r="O30" s="20"/>
      <c r="P30" s="23">
        <v>300.0</v>
      </c>
      <c r="Q30" s="24">
        <f t="shared" si="1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44941.0</v>
      </c>
      <c r="C31" s="17" t="s">
        <v>1402</v>
      </c>
      <c r="D31" s="18">
        <v>72108.0</v>
      </c>
      <c r="E31" s="19" t="s">
        <v>325</v>
      </c>
      <c r="F31" s="21">
        <v>300.0</v>
      </c>
      <c r="G31" s="22"/>
      <c r="H31" s="20"/>
      <c r="I31" s="21"/>
      <c r="J31" s="21"/>
      <c r="K31" s="20"/>
      <c r="L31" s="20"/>
      <c r="M31" s="20"/>
      <c r="N31" s="20"/>
      <c r="O31" s="20"/>
      <c r="P31" s="23">
        <v>300.0</v>
      </c>
      <c r="Q31" s="24">
        <f t="shared" si="1"/>
        <v>0</v>
      </c>
      <c r="R31" s="54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44941.0</v>
      </c>
      <c r="C32" s="17" t="s">
        <v>1403</v>
      </c>
      <c r="D32" s="18">
        <v>48631.0</v>
      </c>
      <c r="E32" s="19" t="s">
        <v>457</v>
      </c>
      <c r="F32" s="20"/>
      <c r="G32" s="22"/>
      <c r="H32" s="20"/>
      <c r="I32" s="21">
        <v>15000.0</v>
      </c>
      <c r="J32" s="21"/>
      <c r="K32" s="20"/>
      <c r="L32" s="20"/>
      <c r="M32" s="20"/>
      <c r="N32" s="20"/>
      <c r="O32" s="20"/>
      <c r="P32" s="23">
        <v>15000.0</v>
      </c>
      <c r="Q32" s="24">
        <f t="shared" si="1"/>
        <v>0</v>
      </c>
      <c r="R32" s="54" t="s">
        <v>876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44941.0</v>
      </c>
      <c r="C33" s="17" t="s">
        <v>1404</v>
      </c>
      <c r="D33" s="18">
        <v>62146.0</v>
      </c>
      <c r="E33" s="19" t="s">
        <v>41</v>
      </c>
      <c r="F33" s="20"/>
      <c r="G33" s="22"/>
      <c r="H33" s="20"/>
      <c r="I33" s="21">
        <v>1050.0</v>
      </c>
      <c r="J33" s="21"/>
      <c r="K33" s="20"/>
      <c r="L33" s="20"/>
      <c r="M33" s="20"/>
      <c r="N33" s="20"/>
      <c r="O33" s="20"/>
      <c r="P33" s="23">
        <v>1050.0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44941.0</v>
      </c>
      <c r="C34" s="17" t="s">
        <v>1405</v>
      </c>
      <c r="D34" s="18">
        <v>51017.0</v>
      </c>
      <c r="E34" s="19" t="s">
        <v>349</v>
      </c>
      <c r="F34" s="20"/>
      <c r="G34" s="22"/>
      <c r="H34" s="21">
        <v>53400.0</v>
      </c>
      <c r="I34" s="21"/>
      <c r="J34" s="21"/>
      <c r="K34" s="20"/>
      <c r="L34" s="20"/>
      <c r="M34" s="20"/>
      <c r="N34" s="20"/>
      <c r="O34" s="20"/>
      <c r="P34" s="23">
        <v>53400.0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44941.0</v>
      </c>
      <c r="C35" s="17" t="s">
        <v>1406</v>
      </c>
      <c r="D35" s="18">
        <v>51876.0</v>
      </c>
      <c r="E35" s="19" t="s">
        <v>369</v>
      </c>
      <c r="F35" s="20"/>
      <c r="G35" s="20"/>
      <c r="H35" s="20"/>
      <c r="I35" s="21">
        <v>34400.0</v>
      </c>
      <c r="J35" s="29"/>
      <c r="K35" s="20"/>
      <c r="L35" s="20"/>
      <c r="M35" s="20"/>
      <c r="N35" s="20"/>
      <c r="O35" s="20"/>
      <c r="P35" s="23">
        <v>34400.0</v>
      </c>
      <c r="Q35" s="24">
        <f t="shared" si="1"/>
        <v>0</v>
      </c>
      <c r="R35" s="54" t="s">
        <v>27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44941.0</v>
      </c>
      <c r="C36" s="17" t="s">
        <v>1407</v>
      </c>
      <c r="D36" s="18">
        <v>22727.0</v>
      </c>
      <c r="E36" s="19" t="s">
        <v>443</v>
      </c>
      <c r="F36" s="20"/>
      <c r="G36" s="20"/>
      <c r="H36" s="20"/>
      <c r="I36" s="21">
        <v>975.0</v>
      </c>
      <c r="J36" s="29"/>
      <c r="K36" s="20"/>
      <c r="L36" s="20"/>
      <c r="M36" s="20"/>
      <c r="N36" s="20"/>
      <c r="O36" s="20"/>
      <c r="P36" s="23">
        <v>975.0</v>
      </c>
      <c r="Q36" s="24">
        <f t="shared" si="1"/>
        <v>0</v>
      </c>
      <c r="R36" s="54" t="s">
        <v>27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44941.0</v>
      </c>
      <c r="C37" s="17" t="s">
        <v>1408</v>
      </c>
      <c r="D37" s="18">
        <v>72108.0</v>
      </c>
      <c r="E37" s="19" t="s">
        <v>325</v>
      </c>
      <c r="F37" s="20"/>
      <c r="G37" s="21">
        <v>3600.0</v>
      </c>
      <c r="H37" s="20"/>
      <c r="I37" s="21"/>
      <c r="J37" s="21"/>
      <c r="K37" s="22"/>
      <c r="L37" s="20"/>
      <c r="M37" s="20"/>
      <c r="N37" s="20"/>
      <c r="O37" s="20"/>
      <c r="P37" s="23">
        <v>3600.0</v>
      </c>
      <c r="Q37" s="24">
        <f t="shared" si="1"/>
        <v>0</v>
      </c>
      <c r="R37" s="54" t="s">
        <v>106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44941.0</v>
      </c>
      <c r="C38" s="17" t="s">
        <v>1409</v>
      </c>
      <c r="D38" s="18">
        <v>55501.0</v>
      </c>
      <c r="E38" s="19" t="s">
        <v>191</v>
      </c>
      <c r="F38" s="20"/>
      <c r="G38" s="21"/>
      <c r="H38" s="20"/>
      <c r="I38" s="21">
        <v>5000.0</v>
      </c>
      <c r="J38" s="21"/>
      <c r="K38" s="20"/>
      <c r="L38" s="20"/>
      <c r="M38" s="20"/>
      <c r="N38" s="20"/>
      <c r="O38" s="20"/>
      <c r="P38" s="23">
        <v>5000.0</v>
      </c>
      <c r="Q38" s="24">
        <f t="shared" si="1"/>
        <v>0</v>
      </c>
      <c r="R38" s="54" t="s">
        <v>106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44941.0</v>
      </c>
      <c r="C39" s="17" t="s">
        <v>1410</v>
      </c>
      <c r="D39" s="18">
        <v>55501.0</v>
      </c>
      <c r="E39" s="19" t="s">
        <v>191</v>
      </c>
      <c r="F39" s="20"/>
      <c r="G39" s="21"/>
      <c r="H39" s="20"/>
      <c r="I39" s="21">
        <v>5000.0</v>
      </c>
      <c r="J39" s="21"/>
      <c r="K39" s="21"/>
      <c r="L39" s="20"/>
      <c r="M39" s="20"/>
      <c r="N39" s="20"/>
      <c r="O39" s="20"/>
      <c r="P39" s="23">
        <v>5000.0</v>
      </c>
      <c r="Q39" s="24">
        <f t="shared" si="1"/>
        <v>0</v>
      </c>
      <c r="R39" s="54" t="s">
        <v>106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44941.0</v>
      </c>
      <c r="C40" s="17" t="s">
        <v>1411</v>
      </c>
      <c r="D40" s="18">
        <v>55409.0</v>
      </c>
      <c r="E40" s="19" t="s">
        <v>189</v>
      </c>
      <c r="F40" s="20"/>
      <c r="G40" s="20"/>
      <c r="H40" s="20"/>
      <c r="I40" s="21">
        <v>5000.0</v>
      </c>
      <c r="J40" s="21"/>
      <c r="K40" s="21"/>
      <c r="L40" s="20"/>
      <c r="M40" s="20"/>
      <c r="N40" s="20"/>
      <c r="O40" s="20"/>
      <c r="P40" s="23">
        <v>5000.0</v>
      </c>
      <c r="Q40" s="24">
        <f t="shared" si="1"/>
        <v>0</v>
      </c>
      <c r="R40" s="54" t="s">
        <v>106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44941.0</v>
      </c>
      <c r="C41" s="17" t="s">
        <v>1412</v>
      </c>
      <c r="D41" s="18">
        <v>73251.0</v>
      </c>
      <c r="E41" s="19" t="s">
        <v>1413</v>
      </c>
      <c r="F41" s="21">
        <v>1250.0</v>
      </c>
      <c r="G41" s="20"/>
      <c r="H41" s="20"/>
      <c r="I41" s="21"/>
      <c r="J41" s="21"/>
      <c r="K41" s="21"/>
      <c r="L41" s="20"/>
      <c r="M41" s="20"/>
      <c r="N41" s="20"/>
      <c r="O41" s="20"/>
      <c r="P41" s="23">
        <v>1250.0</v>
      </c>
      <c r="Q41" s="24">
        <f t="shared" si="1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44941.0</v>
      </c>
      <c r="C42" s="17" t="s">
        <v>1414</v>
      </c>
      <c r="D42" s="18">
        <v>52083.0</v>
      </c>
      <c r="E42" s="19" t="s">
        <v>23</v>
      </c>
      <c r="F42" s="20"/>
      <c r="G42" s="20"/>
      <c r="H42" s="20"/>
      <c r="I42" s="21">
        <v>10000.0</v>
      </c>
      <c r="J42" s="21"/>
      <c r="K42" s="20"/>
      <c r="L42" s="20"/>
      <c r="M42" s="20"/>
      <c r="N42" s="20"/>
      <c r="O42" s="20"/>
      <c r="P42" s="23">
        <v>10000.0</v>
      </c>
      <c r="Q42" s="24">
        <f t="shared" si="1"/>
        <v>0</v>
      </c>
      <c r="R42" s="54" t="s">
        <v>27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44941.0</v>
      </c>
      <c r="C43" s="17" t="s">
        <v>1415</v>
      </c>
      <c r="D43" s="18">
        <v>59904.0</v>
      </c>
      <c r="E43" s="19" t="s">
        <v>46</v>
      </c>
      <c r="F43" s="20"/>
      <c r="G43" s="20"/>
      <c r="H43" s="20"/>
      <c r="I43" s="21">
        <v>2500.0</v>
      </c>
      <c r="J43" s="21"/>
      <c r="K43" s="20"/>
      <c r="L43" s="20"/>
      <c r="M43" s="20"/>
      <c r="N43" s="20"/>
      <c r="O43" s="20"/>
      <c r="P43" s="23">
        <v>2500.0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44941.0</v>
      </c>
      <c r="C44" s="17" t="s">
        <v>1416</v>
      </c>
      <c r="D44" s="18">
        <v>73236.0</v>
      </c>
      <c r="E44" s="19" t="s">
        <v>1417</v>
      </c>
      <c r="F44" s="20"/>
      <c r="G44" s="21"/>
      <c r="H44" s="20"/>
      <c r="I44" s="21">
        <v>100.0</v>
      </c>
      <c r="J44" s="21"/>
      <c r="K44" s="20"/>
      <c r="L44" s="20"/>
      <c r="M44" s="20"/>
      <c r="N44" s="20"/>
      <c r="O44" s="20"/>
      <c r="P44" s="23">
        <v>100.0</v>
      </c>
      <c r="Q44" s="24">
        <f t="shared" si="1"/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44941.0</v>
      </c>
      <c r="C45" s="17" t="s">
        <v>1418</v>
      </c>
      <c r="D45" s="18">
        <v>53943.0</v>
      </c>
      <c r="E45" s="19" t="s">
        <v>1419</v>
      </c>
      <c r="F45" s="20"/>
      <c r="G45" s="20"/>
      <c r="H45" s="20"/>
      <c r="I45" s="21">
        <v>100.0</v>
      </c>
      <c r="J45" s="21"/>
      <c r="K45" s="20"/>
      <c r="L45" s="20"/>
      <c r="M45" s="20"/>
      <c r="N45" s="20"/>
      <c r="O45" s="20"/>
      <c r="P45" s="23">
        <v>100.0</v>
      </c>
      <c r="Q45" s="24">
        <f t="shared" si="1"/>
        <v>0</v>
      </c>
      <c r="R45" s="54" t="s">
        <v>30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44941.0</v>
      </c>
      <c r="C46" s="17" t="s">
        <v>1420</v>
      </c>
      <c r="D46" s="18">
        <v>50413.0</v>
      </c>
      <c r="E46" s="19" t="s">
        <v>559</v>
      </c>
      <c r="F46" s="20"/>
      <c r="G46" s="20"/>
      <c r="H46" s="20"/>
      <c r="I46" s="21"/>
      <c r="J46" s="21">
        <v>200.0</v>
      </c>
      <c r="K46" s="20"/>
      <c r="L46" s="20"/>
      <c r="M46" s="20"/>
      <c r="N46" s="20"/>
      <c r="O46" s="20"/>
      <c r="P46" s="23">
        <v>200.0</v>
      </c>
      <c r="Q46" s="24">
        <f t="shared" si="1"/>
        <v>0</v>
      </c>
      <c r="R46" s="54" t="s">
        <v>30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44941.0</v>
      </c>
      <c r="C47" s="17" t="s">
        <v>1421</v>
      </c>
      <c r="D47" s="18">
        <v>30900.0</v>
      </c>
      <c r="E47" s="19" t="s">
        <v>1422</v>
      </c>
      <c r="F47" s="21">
        <v>290.0</v>
      </c>
      <c r="G47" s="20"/>
      <c r="H47" s="20"/>
      <c r="I47" s="21"/>
      <c r="J47" s="21"/>
      <c r="K47" s="20"/>
      <c r="L47" s="20"/>
      <c r="M47" s="20"/>
      <c r="N47" s="20"/>
      <c r="O47" s="20"/>
      <c r="P47" s="23">
        <v>290.0</v>
      </c>
      <c r="Q47" s="24">
        <f t="shared" si="1"/>
        <v>0</v>
      </c>
      <c r="R47" s="54" t="s">
        <v>27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44941.0</v>
      </c>
      <c r="C48" s="17" t="s">
        <v>1423</v>
      </c>
      <c r="D48" s="18">
        <v>74894.0</v>
      </c>
      <c r="E48" s="19" t="s">
        <v>1424</v>
      </c>
      <c r="F48" s="20"/>
      <c r="G48" s="20"/>
      <c r="H48" s="20"/>
      <c r="I48" s="21"/>
      <c r="J48" s="21"/>
      <c r="K48" s="21">
        <v>200.0</v>
      </c>
      <c r="L48" s="20"/>
      <c r="M48" s="20"/>
      <c r="N48" s="20"/>
      <c r="O48" s="21">
        <v>1000.0</v>
      </c>
      <c r="P48" s="23">
        <v>1200.0</v>
      </c>
      <c r="Q48" s="24">
        <f t="shared" si="1"/>
        <v>0</v>
      </c>
      <c r="R48" s="54"/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44941.0</v>
      </c>
      <c r="C49" s="17" t="s">
        <v>1425</v>
      </c>
      <c r="D49" s="18">
        <v>10908.0</v>
      </c>
      <c r="E49" s="19" t="s">
        <v>1426</v>
      </c>
      <c r="F49" s="21"/>
      <c r="G49" s="20"/>
      <c r="H49" s="20"/>
      <c r="I49" s="21"/>
      <c r="J49" s="21"/>
      <c r="K49" s="20"/>
      <c r="L49" s="20"/>
      <c r="M49" s="20"/>
      <c r="N49" s="20"/>
      <c r="O49" s="21">
        <v>3600.0</v>
      </c>
      <c r="P49" s="23">
        <v>3600.0</v>
      </c>
      <c r="Q49" s="24">
        <f t="shared" si="1"/>
        <v>0</v>
      </c>
      <c r="R49" s="54"/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44941.0</v>
      </c>
      <c r="C50" s="17" t="s">
        <v>1427</v>
      </c>
      <c r="D50" s="18">
        <v>51782.0</v>
      </c>
      <c r="E50" s="19" t="s">
        <v>129</v>
      </c>
      <c r="F50" s="20"/>
      <c r="G50" s="21"/>
      <c r="H50" s="21">
        <v>250.0</v>
      </c>
      <c r="I50" s="21"/>
      <c r="J50" s="21"/>
      <c r="K50" s="20"/>
      <c r="L50" s="20"/>
      <c r="M50" s="20"/>
      <c r="N50" s="20"/>
      <c r="O50" s="20"/>
      <c r="P50" s="23">
        <v>250.0</v>
      </c>
      <c r="Q50" s="24">
        <f t="shared" si="1"/>
        <v>0</v>
      </c>
      <c r="R50" s="54"/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44941.0</v>
      </c>
      <c r="C51" s="17" t="s">
        <v>1428</v>
      </c>
      <c r="D51" s="18">
        <v>43381.0</v>
      </c>
      <c r="E51" s="19" t="s">
        <v>1129</v>
      </c>
      <c r="F51" s="20"/>
      <c r="G51" s="20"/>
      <c r="H51" s="20"/>
      <c r="I51" s="21"/>
      <c r="J51" s="21"/>
      <c r="K51" s="20"/>
      <c r="L51" s="20"/>
      <c r="M51" s="20"/>
      <c r="N51" s="21"/>
      <c r="O51" s="21">
        <v>1200.0</v>
      </c>
      <c r="P51" s="23">
        <v>1200.0</v>
      </c>
      <c r="Q51" s="24">
        <f t="shared" si="1"/>
        <v>0</v>
      </c>
      <c r="R51" s="54"/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44941.0</v>
      </c>
      <c r="C52" s="17" t="s">
        <v>1429</v>
      </c>
      <c r="D52" s="18">
        <v>10744.0</v>
      </c>
      <c r="E52" s="19" t="s">
        <v>401</v>
      </c>
      <c r="F52" s="21"/>
      <c r="G52" s="20"/>
      <c r="H52" s="21"/>
      <c r="I52" s="21"/>
      <c r="J52" s="21"/>
      <c r="K52" s="20"/>
      <c r="L52" s="20"/>
      <c r="M52" s="20"/>
      <c r="N52" s="20"/>
      <c r="O52" s="21">
        <v>1200.0</v>
      </c>
      <c r="P52" s="23">
        <v>1200.0</v>
      </c>
      <c r="Q52" s="24">
        <f t="shared" si="1"/>
        <v>0</v>
      </c>
      <c r="R52" s="54"/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44941.0</v>
      </c>
      <c r="C53" s="17" t="s">
        <v>1430</v>
      </c>
      <c r="D53" s="18">
        <v>43381.0</v>
      </c>
      <c r="E53" s="19" t="s">
        <v>1129</v>
      </c>
      <c r="F53" s="21"/>
      <c r="G53" s="20"/>
      <c r="H53" s="21"/>
      <c r="I53" s="21"/>
      <c r="J53" s="21"/>
      <c r="K53" s="21">
        <v>283.75</v>
      </c>
      <c r="L53" s="20"/>
      <c r="M53" s="20"/>
      <c r="N53" s="20"/>
      <c r="O53" s="21">
        <v>916.25</v>
      </c>
      <c r="P53" s="23">
        <v>1200.0</v>
      </c>
      <c r="Q53" s="24">
        <f t="shared" si="1"/>
        <v>0</v>
      </c>
      <c r="R53" s="54"/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44941.0</v>
      </c>
      <c r="C54" s="17" t="s">
        <v>1431</v>
      </c>
      <c r="D54" s="18">
        <v>52470.0</v>
      </c>
      <c r="E54" s="19" t="s">
        <v>373</v>
      </c>
      <c r="F54" s="20"/>
      <c r="G54" s="20"/>
      <c r="H54" s="21"/>
      <c r="I54" s="21"/>
      <c r="J54" s="21"/>
      <c r="K54" s="20"/>
      <c r="L54" s="20"/>
      <c r="M54" s="20"/>
      <c r="N54" s="20"/>
      <c r="O54" s="21">
        <v>2400.0</v>
      </c>
      <c r="P54" s="23">
        <v>2400.0</v>
      </c>
      <c r="Q54" s="24">
        <f t="shared" si="1"/>
        <v>0</v>
      </c>
      <c r="R54" s="54"/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44941.0</v>
      </c>
      <c r="C55" s="17" t="s">
        <v>1432</v>
      </c>
      <c r="D55" s="18">
        <v>73236.0</v>
      </c>
      <c r="E55" s="19" t="s">
        <v>1417</v>
      </c>
      <c r="F55" s="20"/>
      <c r="G55" s="20"/>
      <c r="H55" s="21"/>
      <c r="I55" s="21"/>
      <c r="J55" s="21"/>
      <c r="K55" s="20"/>
      <c r="L55" s="20"/>
      <c r="M55" s="20"/>
      <c r="N55" s="20"/>
      <c r="O55" s="21">
        <v>3600.0</v>
      </c>
      <c r="P55" s="23">
        <v>3600.0</v>
      </c>
      <c r="Q55" s="24">
        <f t="shared" si="1"/>
        <v>0</v>
      </c>
      <c r="R55" s="54"/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44941.0</v>
      </c>
      <c r="C56" s="17" t="s">
        <v>1433</v>
      </c>
      <c r="D56" s="18">
        <v>53943.0</v>
      </c>
      <c r="E56" s="19" t="s">
        <v>1419</v>
      </c>
      <c r="F56" s="20"/>
      <c r="G56" s="20"/>
      <c r="H56" s="21"/>
      <c r="I56" s="21"/>
      <c r="J56" s="21"/>
      <c r="K56" s="20"/>
      <c r="L56" s="20"/>
      <c r="M56" s="20"/>
      <c r="N56" s="20"/>
      <c r="O56" s="21">
        <v>1200.0</v>
      </c>
      <c r="P56" s="23">
        <v>1200.0</v>
      </c>
      <c r="Q56" s="24">
        <f t="shared" si="1"/>
        <v>0</v>
      </c>
      <c r="R56" s="54"/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/>
      <c r="B57" s="36"/>
      <c r="C57" s="36"/>
      <c r="D57" s="36"/>
      <c r="E57" s="36"/>
      <c r="F57" s="37">
        <f t="shared" ref="F57:Q57" si="2">SUM(F5:F56)</f>
        <v>2140</v>
      </c>
      <c r="G57" s="37">
        <f t="shared" si="2"/>
        <v>25401</v>
      </c>
      <c r="H57" s="37">
        <f t="shared" si="2"/>
        <v>53650</v>
      </c>
      <c r="I57" s="37">
        <f t="shared" si="2"/>
        <v>220965</v>
      </c>
      <c r="J57" s="37">
        <f t="shared" si="2"/>
        <v>30200</v>
      </c>
      <c r="K57" s="37">
        <f t="shared" si="2"/>
        <v>483.75</v>
      </c>
      <c r="L57" s="37">
        <f t="shared" si="2"/>
        <v>0</v>
      </c>
      <c r="M57" s="37">
        <f t="shared" si="2"/>
        <v>0</v>
      </c>
      <c r="N57" s="37">
        <f t="shared" si="2"/>
        <v>0</v>
      </c>
      <c r="O57" s="37">
        <f t="shared" si="2"/>
        <v>15116.25</v>
      </c>
      <c r="P57" s="38">
        <f t="shared" si="2"/>
        <v>347956</v>
      </c>
      <c r="Q57" s="24">
        <f t="shared" si="2"/>
        <v>0</v>
      </c>
      <c r="R57" s="39"/>
      <c r="S57" s="26"/>
      <c r="T57" s="26"/>
      <c r="U57" s="26"/>
      <c r="V57" s="26"/>
      <c r="W57" s="26"/>
      <c r="X57" s="40"/>
      <c r="Y57" s="40"/>
      <c r="Z57" s="40"/>
      <c r="AA57" s="40"/>
      <c r="AB57" s="40"/>
      <c r="AC57" s="40"/>
      <c r="AD57" s="40"/>
    </row>
    <row r="58">
      <c r="A58" s="15"/>
      <c r="B58" s="36"/>
      <c r="C58" s="36"/>
      <c r="D58" s="36"/>
      <c r="E58" s="36"/>
      <c r="F58" s="42">
        <f>F57+G57+H57+I57+J57+K57+L57+M57+N57+O57</f>
        <v>347956</v>
      </c>
      <c r="G58" s="8"/>
      <c r="H58" s="8"/>
      <c r="I58" s="8"/>
      <c r="J58" s="8"/>
      <c r="K58" s="8"/>
      <c r="L58" s="9"/>
      <c r="M58" s="43"/>
      <c r="N58" s="43"/>
      <c r="O58" s="43"/>
      <c r="P58" s="40"/>
      <c r="Q58" s="40"/>
      <c r="R58" s="27"/>
      <c r="S58" s="26"/>
      <c r="T58" s="26"/>
      <c r="U58" s="26"/>
      <c r="V58" s="26"/>
      <c r="W58" s="26"/>
      <c r="X58" s="40"/>
      <c r="Y58" s="40"/>
      <c r="Z58" s="40"/>
      <c r="AA58" s="40"/>
      <c r="AB58" s="40"/>
      <c r="AC58" s="40"/>
      <c r="AD58" s="40"/>
    </row>
    <row r="59">
      <c r="A59" s="1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 t="s">
        <v>159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 t="s">
        <v>160</v>
      </c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63"/>
    <col customWidth="1" min="3" max="3" width="27.25"/>
    <col customWidth="1" min="4" max="4" width="8.13"/>
    <col customWidth="1" min="5" max="5" width="73.25"/>
    <col customWidth="1" min="16" max="16" width="14.13"/>
    <col customWidth="1" min="18" max="18" width="15.75"/>
  </cols>
  <sheetData>
    <row r="1">
      <c r="A1" s="1" t="s">
        <v>1434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44941.0</v>
      </c>
      <c r="C5" s="17" t="s">
        <v>1435</v>
      </c>
      <c r="D5" s="18">
        <v>43955.0</v>
      </c>
      <c r="E5" s="19" t="s">
        <v>50</v>
      </c>
      <c r="F5" s="20"/>
      <c r="G5" s="20"/>
      <c r="H5" s="21"/>
      <c r="I5" s="21"/>
      <c r="J5" s="29">
        <v>10000.0</v>
      </c>
      <c r="K5" s="20"/>
      <c r="L5" s="20"/>
      <c r="M5" s="20"/>
      <c r="N5" s="20"/>
      <c r="O5" s="20"/>
      <c r="P5" s="23">
        <v>10000.0</v>
      </c>
      <c r="Q5" s="24">
        <f t="shared" ref="Q5:Q67" si="1">F5+G5+H5+I5+J5+K5+L5+N5+O5-P5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44941.0</v>
      </c>
      <c r="C6" s="17" t="s">
        <v>1436</v>
      </c>
      <c r="D6" s="18">
        <v>45937.0</v>
      </c>
      <c r="E6" s="19" t="s">
        <v>219</v>
      </c>
      <c r="F6" s="22"/>
      <c r="G6" s="20"/>
      <c r="H6" s="21"/>
      <c r="I6" s="21"/>
      <c r="J6" s="57">
        <v>0.0</v>
      </c>
      <c r="K6" s="20"/>
      <c r="L6" s="20"/>
      <c r="M6" s="20"/>
      <c r="N6" s="20"/>
      <c r="O6" s="20"/>
      <c r="P6" s="23">
        <v>25000.0</v>
      </c>
      <c r="Q6" s="24">
        <f t="shared" si="1"/>
        <v>-25000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44941.0</v>
      </c>
      <c r="C7" s="17" t="s">
        <v>1437</v>
      </c>
      <c r="D7" s="18">
        <v>67913.0</v>
      </c>
      <c r="E7" s="19" t="s">
        <v>1438</v>
      </c>
      <c r="F7" s="20"/>
      <c r="G7" s="22"/>
      <c r="H7" s="21"/>
      <c r="I7" s="21"/>
      <c r="J7" s="21">
        <v>3750.0</v>
      </c>
      <c r="K7" s="21"/>
      <c r="L7" s="20"/>
      <c r="M7" s="20"/>
      <c r="N7" s="20"/>
      <c r="O7" s="20"/>
      <c r="P7" s="23">
        <v>3750.0</v>
      </c>
      <c r="Q7" s="24">
        <f t="shared" si="1"/>
        <v>0</v>
      </c>
      <c r="R7" s="54" t="s">
        <v>106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44941.0</v>
      </c>
      <c r="C8" s="17" t="s">
        <v>1439</v>
      </c>
      <c r="D8" s="18">
        <v>67207.0</v>
      </c>
      <c r="E8" s="19" t="s">
        <v>1440</v>
      </c>
      <c r="F8" s="20"/>
      <c r="G8" s="22"/>
      <c r="H8" s="21"/>
      <c r="I8" s="21"/>
      <c r="J8" s="21">
        <v>3600.0</v>
      </c>
      <c r="K8" s="20"/>
      <c r="L8" s="20"/>
      <c r="M8" s="20"/>
      <c r="N8" s="20"/>
      <c r="O8" s="20"/>
      <c r="P8" s="23">
        <v>3600.0</v>
      </c>
      <c r="Q8" s="24">
        <f t="shared" si="1"/>
        <v>0</v>
      </c>
      <c r="R8" s="54" t="s">
        <v>106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44941.0</v>
      </c>
      <c r="C9" s="17" t="s">
        <v>1441</v>
      </c>
      <c r="D9" s="18">
        <v>10006.0</v>
      </c>
      <c r="E9" s="19" t="s">
        <v>1442</v>
      </c>
      <c r="F9" s="20"/>
      <c r="G9" s="29">
        <v>15000.0</v>
      </c>
      <c r="H9" s="20"/>
      <c r="I9" s="21"/>
      <c r="J9" s="21"/>
      <c r="K9" s="20"/>
      <c r="L9" s="20"/>
      <c r="M9" s="20"/>
      <c r="N9" s="20"/>
      <c r="O9" s="20"/>
      <c r="P9" s="23">
        <v>15000.0</v>
      </c>
      <c r="Q9" s="24">
        <f t="shared" si="1"/>
        <v>0</v>
      </c>
      <c r="R9" s="54" t="s">
        <v>27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44941.0</v>
      </c>
      <c r="C10" s="17" t="s">
        <v>1443</v>
      </c>
      <c r="D10" s="18">
        <v>10006.0</v>
      </c>
      <c r="E10" s="19" t="s">
        <v>1442</v>
      </c>
      <c r="F10" s="20"/>
      <c r="G10" s="29">
        <v>5000.0</v>
      </c>
      <c r="H10" s="20"/>
      <c r="I10" s="21"/>
      <c r="J10" s="21"/>
      <c r="K10" s="20"/>
      <c r="L10" s="20"/>
      <c r="M10" s="20"/>
      <c r="N10" s="20"/>
      <c r="O10" s="20"/>
      <c r="P10" s="23">
        <v>5000.0</v>
      </c>
      <c r="Q10" s="24">
        <f t="shared" si="1"/>
        <v>0</v>
      </c>
      <c r="R10" s="54" t="s">
        <v>27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44941.0</v>
      </c>
      <c r="C11" s="17" t="s">
        <v>1444</v>
      </c>
      <c r="D11" s="18">
        <v>10006.0</v>
      </c>
      <c r="E11" s="19" t="s">
        <v>1442</v>
      </c>
      <c r="F11" s="20"/>
      <c r="G11" s="29">
        <v>26000.0</v>
      </c>
      <c r="H11" s="21"/>
      <c r="I11" s="21"/>
      <c r="J11" s="21"/>
      <c r="K11" s="20"/>
      <c r="L11" s="20"/>
      <c r="M11" s="20"/>
      <c r="N11" s="20"/>
      <c r="O11" s="20"/>
      <c r="P11" s="23">
        <v>26000.0</v>
      </c>
      <c r="Q11" s="24">
        <f t="shared" si="1"/>
        <v>0</v>
      </c>
      <c r="R11" s="54" t="s">
        <v>27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44942.0</v>
      </c>
      <c r="C12" s="17" t="s">
        <v>1445</v>
      </c>
      <c r="D12" s="18">
        <v>22341.0</v>
      </c>
      <c r="E12" s="19" t="s">
        <v>566</v>
      </c>
      <c r="F12" s="20"/>
      <c r="G12" s="22"/>
      <c r="H12" s="20"/>
      <c r="I12" s="21"/>
      <c r="J12" s="21">
        <v>5150.0</v>
      </c>
      <c r="K12" s="20"/>
      <c r="L12" s="20"/>
      <c r="M12" s="20"/>
      <c r="N12" s="20"/>
      <c r="O12" s="20"/>
      <c r="P12" s="23">
        <v>5150.0</v>
      </c>
      <c r="Q12" s="24">
        <f t="shared" si="1"/>
        <v>0</v>
      </c>
      <c r="R12" s="54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44942.0</v>
      </c>
      <c r="C13" s="17" t="s">
        <v>1446</v>
      </c>
      <c r="D13" s="18">
        <v>10001.0</v>
      </c>
      <c r="E13" s="19" t="s">
        <v>1447</v>
      </c>
      <c r="F13" s="21">
        <v>145.0</v>
      </c>
      <c r="G13" s="22"/>
      <c r="H13" s="20"/>
      <c r="I13" s="21"/>
      <c r="J13" s="21"/>
      <c r="K13" s="20"/>
      <c r="L13" s="20"/>
      <c r="M13" s="20"/>
      <c r="N13" s="20"/>
      <c r="O13" s="20"/>
      <c r="P13" s="23">
        <v>145.0</v>
      </c>
      <c r="Q13" s="24">
        <f t="shared" si="1"/>
        <v>0</v>
      </c>
      <c r="R13" s="54" t="s">
        <v>27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44942.0</v>
      </c>
      <c r="C14" s="17" t="s">
        <v>1448</v>
      </c>
      <c r="D14" s="18">
        <v>55160.0</v>
      </c>
      <c r="E14" s="19" t="s">
        <v>1449</v>
      </c>
      <c r="F14" s="20"/>
      <c r="G14" s="29"/>
      <c r="H14" s="21"/>
      <c r="I14" s="21"/>
      <c r="J14" s="21">
        <v>1350.0</v>
      </c>
      <c r="K14" s="20"/>
      <c r="L14" s="20"/>
      <c r="M14" s="20"/>
      <c r="N14" s="20"/>
      <c r="O14" s="20"/>
      <c r="P14" s="23">
        <v>1350.0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44942.0</v>
      </c>
      <c r="C15" s="17" t="s">
        <v>1450</v>
      </c>
      <c r="D15" s="18">
        <v>67797.0</v>
      </c>
      <c r="E15" s="19" t="s">
        <v>145</v>
      </c>
      <c r="F15" s="20"/>
      <c r="G15" s="22"/>
      <c r="H15" s="20"/>
      <c r="I15" s="21">
        <v>8400.0</v>
      </c>
      <c r="J15" s="21"/>
      <c r="K15" s="20"/>
      <c r="L15" s="20"/>
      <c r="M15" s="20"/>
      <c r="N15" s="20"/>
      <c r="O15" s="20"/>
      <c r="P15" s="23">
        <v>8400.0</v>
      </c>
      <c r="Q15" s="24">
        <f t="shared" si="1"/>
        <v>0</v>
      </c>
      <c r="R15" s="54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44942.0</v>
      </c>
      <c r="C16" s="17" t="s">
        <v>1451</v>
      </c>
      <c r="D16" s="18">
        <v>48052.0</v>
      </c>
      <c r="E16" s="19" t="s">
        <v>1061</v>
      </c>
      <c r="F16" s="20"/>
      <c r="G16" s="22"/>
      <c r="H16" s="20"/>
      <c r="I16" s="21">
        <v>10000.0</v>
      </c>
      <c r="J16" s="21"/>
      <c r="K16" s="20"/>
      <c r="L16" s="20"/>
      <c r="M16" s="20"/>
      <c r="N16" s="20"/>
      <c r="O16" s="20"/>
      <c r="P16" s="23">
        <v>10000.0</v>
      </c>
      <c r="Q16" s="24">
        <f t="shared" si="1"/>
        <v>0</v>
      </c>
      <c r="R16" s="54" t="s">
        <v>106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44942.0</v>
      </c>
      <c r="C17" s="17" t="s">
        <v>1452</v>
      </c>
      <c r="D17" s="18">
        <v>10250.0</v>
      </c>
      <c r="E17" s="19" t="s">
        <v>59</v>
      </c>
      <c r="F17" s="20"/>
      <c r="G17" s="22"/>
      <c r="H17" s="20"/>
      <c r="I17" s="21"/>
      <c r="J17" s="21">
        <v>850.0</v>
      </c>
      <c r="K17" s="20"/>
      <c r="L17" s="20"/>
      <c r="M17" s="20"/>
      <c r="N17" s="20"/>
      <c r="O17" s="20"/>
      <c r="P17" s="23">
        <v>850.0</v>
      </c>
      <c r="Q17" s="24">
        <f t="shared" si="1"/>
        <v>0</v>
      </c>
      <c r="R17" s="54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44942.0</v>
      </c>
      <c r="C18" s="17" t="s">
        <v>1453</v>
      </c>
      <c r="D18" s="18">
        <v>57061.0</v>
      </c>
      <c r="E18" s="19" t="s">
        <v>1454</v>
      </c>
      <c r="F18" s="20"/>
      <c r="G18" s="22"/>
      <c r="H18" s="20"/>
      <c r="I18" s="21">
        <v>10000.0</v>
      </c>
      <c r="J18" s="21"/>
      <c r="K18" s="20"/>
      <c r="L18" s="20"/>
      <c r="M18" s="20"/>
      <c r="N18" s="20"/>
      <c r="O18" s="20"/>
      <c r="P18" s="23">
        <v>10000.0</v>
      </c>
      <c r="Q18" s="24">
        <f t="shared" si="1"/>
        <v>0</v>
      </c>
      <c r="R18" s="54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44942.0</v>
      </c>
      <c r="C19" s="17" t="s">
        <v>1455</v>
      </c>
      <c r="D19" s="18">
        <v>48052.0</v>
      </c>
      <c r="E19" s="19" t="s">
        <v>1061</v>
      </c>
      <c r="F19" s="20"/>
      <c r="G19" s="22"/>
      <c r="H19" s="20"/>
      <c r="I19" s="21">
        <v>975.0</v>
      </c>
      <c r="J19" s="21"/>
      <c r="K19" s="20"/>
      <c r="L19" s="20"/>
      <c r="M19" s="20"/>
      <c r="N19" s="20"/>
      <c r="O19" s="20"/>
      <c r="P19" s="23">
        <v>975.0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44942.0</v>
      </c>
      <c r="C20" s="17" t="s">
        <v>1456</v>
      </c>
      <c r="D20" s="18">
        <v>52396.0</v>
      </c>
      <c r="E20" s="19" t="s">
        <v>750</v>
      </c>
      <c r="F20" s="20"/>
      <c r="G20" s="22"/>
      <c r="H20" s="20"/>
      <c r="I20" s="21"/>
      <c r="J20" s="21">
        <v>25000.0</v>
      </c>
      <c r="K20" s="21"/>
      <c r="L20" s="20"/>
      <c r="M20" s="20"/>
      <c r="N20" s="20"/>
      <c r="O20" s="20"/>
      <c r="P20" s="23">
        <v>25000.0</v>
      </c>
      <c r="Q20" s="24">
        <f t="shared" si="1"/>
        <v>0</v>
      </c>
      <c r="R20" s="54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44942.0</v>
      </c>
      <c r="C21" s="17" t="s">
        <v>1457</v>
      </c>
      <c r="D21" s="18">
        <v>22332.0</v>
      </c>
      <c r="E21" s="19" t="s">
        <v>136</v>
      </c>
      <c r="F21" s="20"/>
      <c r="G21" s="29"/>
      <c r="H21" s="20"/>
      <c r="I21" s="21"/>
      <c r="J21" s="21"/>
      <c r="K21" s="21">
        <v>2650.0</v>
      </c>
      <c r="L21" s="20"/>
      <c r="M21" s="20"/>
      <c r="N21" s="20"/>
      <c r="O21" s="20"/>
      <c r="P21" s="23">
        <v>2650.0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44942.0</v>
      </c>
      <c r="C22" s="17" t="s">
        <v>1458</v>
      </c>
      <c r="D22" s="18">
        <v>39350.0</v>
      </c>
      <c r="E22" s="19" t="s">
        <v>1459</v>
      </c>
      <c r="F22" s="20"/>
      <c r="G22" s="29"/>
      <c r="H22" s="20"/>
      <c r="I22" s="21"/>
      <c r="J22" s="21">
        <v>3625.0</v>
      </c>
      <c r="K22" s="20"/>
      <c r="L22" s="20"/>
      <c r="M22" s="20"/>
      <c r="N22" s="20"/>
      <c r="O22" s="20"/>
      <c r="P22" s="23">
        <v>3625.0</v>
      </c>
      <c r="Q22" s="24">
        <f t="shared" si="1"/>
        <v>0</v>
      </c>
      <c r="R22" s="54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44942.0</v>
      </c>
      <c r="C23" s="17" t="s">
        <v>1460</v>
      </c>
      <c r="D23" s="18">
        <v>50557.0</v>
      </c>
      <c r="E23" s="19" t="s">
        <v>1461</v>
      </c>
      <c r="F23" s="20"/>
      <c r="G23" s="22"/>
      <c r="H23" s="20"/>
      <c r="I23" s="21"/>
      <c r="J23" s="21">
        <v>5000.0</v>
      </c>
      <c r="K23" s="20"/>
      <c r="L23" s="20"/>
      <c r="M23" s="20"/>
      <c r="N23" s="20"/>
      <c r="O23" s="20"/>
      <c r="P23" s="23">
        <v>5000.0</v>
      </c>
      <c r="Q23" s="24">
        <f t="shared" si="1"/>
        <v>0</v>
      </c>
      <c r="R23" s="54" t="s">
        <v>30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44942.0</v>
      </c>
      <c r="C24" s="17" t="s">
        <v>1462</v>
      </c>
      <c r="D24" s="18">
        <v>53249.0</v>
      </c>
      <c r="E24" s="19" t="s">
        <v>61</v>
      </c>
      <c r="F24" s="20"/>
      <c r="G24" s="22"/>
      <c r="H24" s="21"/>
      <c r="I24" s="21"/>
      <c r="J24" s="21">
        <v>15000.0</v>
      </c>
      <c r="K24" s="20"/>
      <c r="L24" s="20"/>
      <c r="M24" s="20"/>
      <c r="N24" s="20"/>
      <c r="O24" s="20"/>
      <c r="P24" s="23">
        <v>15000.0</v>
      </c>
      <c r="Q24" s="24">
        <f t="shared" si="1"/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44942.0</v>
      </c>
      <c r="C25" s="17" t="s">
        <v>1463</v>
      </c>
      <c r="D25" s="18">
        <v>53249.0</v>
      </c>
      <c r="E25" s="19" t="s">
        <v>61</v>
      </c>
      <c r="F25" s="20"/>
      <c r="G25" s="29"/>
      <c r="H25" s="20"/>
      <c r="I25" s="21"/>
      <c r="J25" s="21">
        <v>200.0</v>
      </c>
      <c r="K25" s="20"/>
      <c r="L25" s="20"/>
      <c r="M25" s="20"/>
      <c r="N25" s="20"/>
      <c r="O25" s="20"/>
      <c r="P25" s="23">
        <v>200.0</v>
      </c>
      <c r="Q25" s="24">
        <f t="shared" si="1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44942.0</v>
      </c>
      <c r="C26" s="17" t="s">
        <v>1464</v>
      </c>
      <c r="D26" s="18">
        <v>54226.0</v>
      </c>
      <c r="E26" s="19" t="s">
        <v>208</v>
      </c>
      <c r="F26" s="20"/>
      <c r="G26" s="22"/>
      <c r="H26" s="20"/>
      <c r="I26" s="21">
        <v>5150.0</v>
      </c>
      <c r="J26" s="21"/>
      <c r="K26" s="20"/>
      <c r="L26" s="20"/>
      <c r="M26" s="20"/>
      <c r="N26" s="20"/>
      <c r="O26" s="20"/>
      <c r="P26" s="23">
        <v>5150.0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44942.0</v>
      </c>
      <c r="C27" s="17" t="s">
        <v>1465</v>
      </c>
      <c r="D27" s="18">
        <v>53249.0</v>
      </c>
      <c r="E27" s="19" t="s">
        <v>61</v>
      </c>
      <c r="F27" s="20"/>
      <c r="G27" s="22"/>
      <c r="H27" s="21"/>
      <c r="I27" s="21"/>
      <c r="J27" s="21">
        <v>100.0</v>
      </c>
      <c r="K27" s="20"/>
      <c r="L27" s="20"/>
      <c r="M27" s="20"/>
      <c r="N27" s="20"/>
      <c r="O27" s="20"/>
      <c r="P27" s="23">
        <v>100.0</v>
      </c>
      <c r="Q27" s="24">
        <f t="shared" si="1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44942.0</v>
      </c>
      <c r="C28" s="17" t="s">
        <v>1466</v>
      </c>
      <c r="D28" s="18">
        <v>73909.0</v>
      </c>
      <c r="E28" s="19" t="s">
        <v>249</v>
      </c>
      <c r="F28" s="20"/>
      <c r="G28" s="22"/>
      <c r="H28" s="20"/>
      <c r="I28" s="21"/>
      <c r="J28" s="21">
        <v>10450.0</v>
      </c>
      <c r="K28" s="21"/>
      <c r="L28" s="20"/>
      <c r="M28" s="20"/>
      <c r="N28" s="21"/>
      <c r="O28" s="20"/>
      <c r="P28" s="23">
        <v>10450.0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44942.0</v>
      </c>
      <c r="C29" s="17" t="s">
        <v>1467</v>
      </c>
      <c r="D29" s="18">
        <v>73909.0</v>
      </c>
      <c r="E29" s="19" t="s">
        <v>249</v>
      </c>
      <c r="F29" s="20"/>
      <c r="G29" s="22"/>
      <c r="H29" s="20"/>
      <c r="I29" s="21"/>
      <c r="J29" s="21">
        <v>600.0</v>
      </c>
      <c r="K29" s="20"/>
      <c r="L29" s="20"/>
      <c r="M29" s="20"/>
      <c r="N29" s="20"/>
      <c r="O29" s="20"/>
      <c r="P29" s="23">
        <v>600.0</v>
      </c>
      <c r="Q29" s="24">
        <f t="shared" si="1"/>
        <v>0</v>
      </c>
      <c r="R29" s="54" t="s">
        <v>27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44942.0</v>
      </c>
      <c r="C30" s="17" t="s">
        <v>1468</v>
      </c>
      <c r="D30" s="18">
        <v>50413.0</v>
      </c>
      <c r="E30" s="19" t="s">
        <v>559</v>
      </c>
      <c r="F30" s="21"/>
      <c r="G30" s="22"/>
      <c r="H30" s="20"/>
      <c r="I30" s="21">
        <v>350.0</v>
      </c>
      <c r="J30" s="21"/>
      <c r="K30" s="20"/>
      <c r="L30" s="20"/>
      <c r="M30" s="20"/>
      <c r="N30" s="20"/>
      <c r="O30" s="20"/>
      <c r="P30" s="23">
        <v>350.0</v>
      </c>
      <c r="Q30" s="24">
        <f t="shared" si="1"/>
        <v>0</v>
      </c>
      <c r="R30" s="54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44942.0</v>
      </c>
      <c r="C31" s="17" t="s">
        <v>1469</v>
      </c>
      <c r="D31" s="18">
        <v>46368.0</v>
      </c>
      <c r="E31" s="19" t="s">
        <v>1079</v>
      </c>
      <c r="F31" s="21"/>
      <c r="G31" s="22"/>
      <c r="H31" s="20"/>
      <c r="I31" s="21">
        <v>10000.0</v>
      </c>
      <c r="J31" s="21"/>
      <c r="K31" s="20"/>
      <c r="L31" s="20"/>
      <c r="M31" s="20"/>
      <c r="N31" s="20"/>
      <c r="O31" s="20"/>
      <c r="P31" s="23">
        <v>10000.0</v>
      </c>
      <c r="Q31" s="24">
        <f t="shared" si="1"/>
        <v>0</v>
      </c>
      <c r="R31" s="54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44942.0</v>
      </c>
      <c r="C32" s="17" t="s">
        <v>1470</v>
      </c>
      <c r="D32" s="18">
        <v>51017.0</v>
      </c>
      <c r="E32" s="19" t="s">
        <v>349</v>
      </c>
      <c r="F32" s="20"/>
      <c r="G32" s="22"/>
      <c r="H32" s="21">
        <v>30000.0</v>
      </c>
      <c r="I32" s="21"/>
      <c r="J32" s="21"/>
      <c r="K32" s="20"/>
      <c r="L32" s="20"/>
      <c r="M32" s="20"/>
      <c r="N32" s="20"/>
      <c r="O32" s="20"/>
      <c r="P32" s="23">
        <v>30000.0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44942.0</v>
      </c>
      <c r="C33" s="17" t="s">
        <v>1471</v>
      </c>
      <c r="D33" s="18">
        <v>54226.0</v>
      </c>
      <c r="E33" s="19" t="s">
        <v>208</v>
      </c>
      <c r="F33" s="20"/>
      <c r="G33" s="22"/>
      <c r="H33" s="20"/>
      <c r="I33" s="21">
        <v>900.0</v>
      </c>
      <c r="J33" s="21"/>
      <c r="K33" s="20"/>
      <c r="L33" s="20"/>
      <c r="M33" s="20"/>
      <c r="N33" s="20"/>
      <c r="O33" s="20"/>
      <c r="P33" s="23">
        <v>900.0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44942.0</v>
      </c>
      <c r="C34" s="17" t="s">
        <v>1472</v>
      </c>
      <c r="D34" s="18">
        <v>54226.0</v>
      </c>
      <c r="E34" s="19" t="s">
        <v>208</v>
      </c>
      <c r="F34" s="20"/>
      <c r="G34" s="22"/>
      <c r="H34" s="21"/>
      <c r="I34" s="21">
        <v>7500.0</v>
      </c>
      <c r="J34" s="21"/>
      <c r="K34" s="20"/>
      <c r="L34" s="20"/>
      <c r="M34" s="20"/>
      <c r="N34" s="20"/>
      <c r="O34" s="20"/>
      <c r="P34" s="23">
        <v>7500.0</v>
      </c>
      <c r="Q34" s="24">
        <f t="shared" si="1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44942.0</v>
      </c>
      <c r="C35" s="17" t="s">
        <v>1473</v>
      </c>
      <c r="D35" s="18">
        <v>22727.0</v>
      </c>
      <c r="E35" s="19" t="s">
        <v>443</v>
      </c>
      <c r="F35" s="20"/>
      <c r="G35" s="20"/>
      <c r="H35" s="20"/>
      <c r="I35" s="21">
        <v>3475.0</v>
      </c>
      <c r="J35" s="29"/>
      <c r="K35" s="20"/>
      <c r="L35" s="20"/>
      <c r="M35" s="20"/>
      <c r="N35" s="20"/>
      <c r="O35" s="20"/>
      <c r="P35" s="23">
        <v>3475.0</v>
      </c>
      <c r="Q35" s="24">
        <f t="shared" si="1"/>
        <v>0</v>
      </c>
      <c r="R35" s="54" t="s">
        <v>42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44942.0</v>
      </c>
      <c r="C36" s="17" t="s">
        <v>1474</v>
      </c>
      <c r="D36" s="18">
        <v>73442.0</v>
      </c>
      <c r="E36" s="19" t="s">
        <v>1475</v>
      </c>
      <c r="F36" s="20"/>
      <c r="G36" s="20"/>
      <c r="H36" s="20"/>
      <c r="I36" s="21">
        <v>5670.0</v>
      </c>
      <c r="J36" s="29"/>
      <c r="K36" s="20"/>
      <c r="L36" s="20"/>
      <c r="M36" s="20"/>
      <c r="N36" s="20"/>
      <c r="O36" s="20"/>
      <c r="P36" s="23">
        <v>5670.0</v>
      </c>
      <c r="Q36" s="24">
        <f t="shared" si="1"/>
        <v>0</v>
      </c>
      <c r="R36" s="54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44942.0</v>
      </c>
      <c r="C37" s="17" t="s">
        <v>1476</v>
      </c>
      <c r="D37" s="18">
        <v>71126.0</v>
      </c>
      <c r="E37" s="19" t="s">
        <v>1477</v>
      </c>
      <c r="F37" s="20"/>
      <c r="G37" s="21"/>
      <c r="H37" s="20"/>
      <c r="I37" s="21">
        <v>12000.0</v>
      </c>
      <c r="J37" s="21"/>
      <c r="K37" s="22"/>
      <c r="L37" s="20"/>
      <c r="M37" s="20"/>
      <c r="N37" s="20"/>
      <c r="O37" s="20"/>
      <c r="P37" s="23">
        <v>12000.0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44942.0</v>
      </c>
      <c r="C38" s="17" t="s">
        <v>1478</v>
      </c>
      <c r="D38" s="18">
        <v>21818.0</v>
      </c>
      <c r="E38" s="19" t="s">
        <v>163</v>
      </c>
      <c r="F38" s="20"/>
      <c r="G38" s="21"/>
      <c r="H38" s="20"/>
      <c r="I38" s="21"/>
      <c r="J38" s="21"/>
      <c r="K38" s="21">
        <v>76500.0</v>
      </c>
      <c r="L38" s="20"/>
      <c r="M38" s="20"/>
      <c r="N38" s="20"/>
      <c r="O38" s="20"/>
      <c r="P38" s="23">
        <v>76500.0</v>
      </c>
      <c r="Q38" s="24">
        <f t="shared" si="1"/>
        <v>0</v>
      </c>
      <c r="R38" s="54" t="s">
        <v>106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44942.0</v>
      </c>
      <c r="C39" s="17" t="s">
        <v>1479</v>
      </c>
      <c r="D39" s="18">
        <v>43102.0</v>
      </c>
      <c r="E39" s="19" t="s">
        <v>1480</v>
      </c>
      <c r="F39" s="20"/>
      <c r="G39" s="21"/>
      <c r="H39" s="20"/>
      <c r="I39" s="21"/>
      <c r="J39" s="21">
        <v>15000.0</v>
      </c>
      <c r="K39" s="21"/>
      <c r="L39" s="20"/>
      <c r="M39" s="20"/>
      <c r="N39" s="20"/>
      <c r="O39" s="20"/>
      <c r="P39" s="23">
        <v>15000.0</v>
      </c>
      <c r="Q39" s="24">
        <f t="shared" si="1"/>
        <v>0</v>
      </c>
      <c r="R39" s="54" t="s">
        <v>55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44942.0</v>
      </c>
      <c r="C40" s="17" t="s">
        <v>1481</v>
      </c>
      <c r="D40" s="18">
        <v>48052.0</v>
      </c>
      <c r="E40" s="19" t="s">
        <v>1061</v>
      </c>
      <c r="F40" s="20"/>
      <c r="G40" s="20"/>
      <c r="H40" s="20"/>
      <c r="I40" s="21">
        <v>700.0</v>
      </c>
      <c r="J40" s="21"/>
      <c r="K40" s="21"/>
      <c r="L40" s="20"/>
      <c r="M40" s="20"/>
      <c r="N40" s="20"/>
      <c r="O40" s="20"/>
      <c r="P40" s="23">
        <v>700.0</v>
      </c>
      <c r="Q40" s="24">
        <f t="shared" si="1"/>
        <v>0</v>
      </c>
      <c r="R40" s="54" t="s">
        <v>55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44942.0</v>
      </c>
      <c r="C41" s="17" t="s">
        <v>1482</v>
      </c>
      <c r="D41" s="18">
        <v>36555.0</v>
      </c>
      <c r="E41" s="19" t="s">
        <v>812</v>
      </c>
      <c r="F41" s="21"/>
      <c r="G41" s="20"/>
      <c r="H41" s="20"/>
      <c r="I41" s="21">
        <v>1920.0</v>
      </c>
      <c r="J41" s="21"/>
      <c r="K41" s="21">
        <v>1480.0</v>
      </c>
      <c r="L41" s="20"/>
      <c r="M41" s="20"/>
      <c r="N41" s="20"/>
      <c r="O41" s="20"/>
      <c r="P41" s="23">
        <v>3400.0</v>
      </c>
      <c r="Q41" s="24">
        <f t="shared" si="1"/>
        <v>0</v>
      </c>
      <c r="R41" s="54" t="s">
        <v>106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44942.0</v>
      </c>
      <c r="C42" s="17" t="s">
        <v>1483</v>
      </c>
      <c r="D42" s="18">
        <v>36555.0</v>
      </c>
      <c r="E42" s="19" t="s">
        <v>812</v>
      </c>
      <c r="F42" s="20"/>
      <c r="G42" s="20"/>
      <c r="H42" s="20"/>
      <c r="I42" s="21">
        <v>900.0</v>
      </c>
      <c r="J42" s="21"/>
      <c r="K42" s="20"/>
      <c r="L42" s="20"/>
      <c r="M42" s="20"/>
      <c r="N42" s="20"/>
      <c r="O42" s="20"/>
      <c r="P42" s="23">
        <v>900.0</v>
      </c>
      <c r="Q42" s="24">
        <f t="shared" si="1"/>
        <v>0</v>
      </c>
      <c r="R42" s="54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44942.0</v>
      </c>
      <c r="C43" s="17" t="s">
        <v>1484</v>
      </c>
      <c r="D43" s="18">
        <v>74469.0</v>
      </c>
      <c r="E43" s="19" t="s">
        <v>1485</v>
      </c>
      <c r="F43" s="20"/>
      <c r="G43" s="20"/>
      <c r="H43" s="20"/>
      <c r="I43" s="21">
        <v>1800.0</v>
      </c>
      <c r="J43" s="21"/>
      <c r="K43" s="20"/>
      <c r="L43" s="20"/>
      <c r="M43" s="20"/>
      <c r="N43" s="20"/>
      <c r="O43" s="20"/>
      <c r="P43" s="23">
        <v>1800.0</v>
      </c>
      <c r="Q43" s="24">
        <f t="shared" si="1"/>
        <v>0</v>
      </c>
      <c r="R43" s="54" t="s">
        <v>27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44942.0</v>
      </c>
      <c r="C44" s="17" t="s">
        <v>1486</v>
      </c>
      <c r="D44" s="18">
        <v>35220.0</v>
      </c>
      <c r="E44" s="19" t="s">
        <v>1487</v>
      </c>
      <c r="F44" s="20"/>
      <c r="G44" s="21">
        <v>975.0</v>
      </c>
      <c r="H44" s="20"/>
      <c r="I44" s="21"/>
      <c r="J44" s="21"/>
      <c r="K44" s="20"/>
      <c r="L44" s="20"/>
      <c r="M44" s="20"/>
      <c r="N44" s="20"/>
      <c r="O44" s="20"/>
      <c r="P44" s="23">
        <v>975.0</v>
      </c>
      <c r="Q44" s="24">
        <f t="shared" si="1"/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44942.0</v>
      </c>
      <c r="C45" s="17" t="s">
        <v>1488</v>
      </c>
      <c r="D45" s="18">
        <v>13781.0</v>
      </c>
      <c r="E45" s="19" t="s">
        <v>216</v>
      </c>
      <c r="F45" s="20"/>
      <c r="G45" s="20"/>
      <c r="H45" s="20"/>
      <c r="I45" s="21">
        <v>20000.0</v>
      </c>
      <c r="J45" s="21"/>
      <c r="K45" s="20"/>
      <c r="L45" s="20"/>
      <c r="M45" s="20"/>
      <c r="N45" s="20"/>
      <c r="O45" s="20"/>
      <c r="P45" s="23">
        <v>20000.0</v>
      </c>
      <c r="Q45" s="24">
        <f t="shared" si="1"/>
        <v>0</v>
      </c>
      <c r="R45" s="54" t="s">
        <v>27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44942.0</v>
      </c>
      <c r="C46" s="17" t="s">
        <v>1489</v>
      </c>
      <c r="D46" s="18">
        <v>14329.0</v>
      </c>
      <c r="E46" s="19" t="s">
        <v>719</v>
      </c>
      <c r="F46" s="20"/>
      <c r="G46" s="20"/>
      <c r="H46" s="20"/>
      <c r="I46" s="21">
        <v>5000.0</v>
      </c>
      <c r="J46" s="21"/>
      <c r="K46" s="20"/>
      <c r="L46" s="20"/>
      <c r="M46" s="20"/>
      <c r="N46" s="20"/>
      <c r="O46" s="20"/>
      <c r="P46" s="23">
        <v>5000.0</v>
      </c>
      <c r="Q46" s="24">
        <f t="shared" si="1"/>
        <v>0</v>
      </c>
      <c r="R46" s="54" t="s">
        <v>30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44942.0</v>
      </c>
      <c r="C47" s="17" t="s">
        <v>1490</v>
      </c>
      <c r="D47" s="18">
        <v>48631.0</v>
      </c>
      <c r="E47" s="19" t="s">
        <v>457</v>
      </c>
      <c r="F47" s="21"/>
      <c r="G47" s="20"/>
      <c r="H47" s="20"/>
      <c r="I47" s="21">
        <v>1250.0</v>
      </c>
      <c r="J47" s="21"/>
      <c r="K47" s="20"/>
      <c r="L47" s="20"/>
      <c r="M47" s="20"/>
      <c r="N47" s="20"/>
      <c r="O47" s="20"/>
      <c r="P47" s="23">
        <v>1250.0</v>
      </c>
      <c r="Q47" s="24">
        <f t="shared" si="1"/>
        <v>0</v>
      </c>
      <c r="R47" s="54" t="s">
        <v>55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44942.0</v>
      </c>
      <c r="C48" s="17" t="s">
        <v>1491</v>
      </c>
      <c r="D48" s="18">
        <v>58119.0</v>
      </c>
      <c r="E48" s="19" t="s">
        <v>1492</v>
      </c>
      <c r="F48" s="20"/>
      <c r="G48" s="20"/>
      <c r="H48" s="20"/>
      <c r="I48" s="21">
        <v>2650.0</v>
      </c>
      <c r="J48" s="21"/>
      <c r="K48" s="21"/>
      <c r="L48" s="20"/>
      <c r="M48" s="20"/>
      <c r="N48" s="20"/>
      <c r="O48" s="21"/>
      <c r="P48" s="23">
        <v>2650.0</v>
      </c>
      <c r="Q48" s="24">
        <f t="shared" si="1"/>
        <v>0</v>
      </c>
      <c r="R48" s="54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44942.0</v>
      </c>
      <c r="C49" s="17" t="s">
        <v>1493</v>
      </c>
      <c r="D49" s="18">
        <v>59904.0</v>
      </c>
      <c r="E49" s="19" t="s">
        <v>46</v>
      </c>
      <c r="F49" s="21"/>
      <c r="G49" s="20"/>
      <c r="H49" s="20"/>
      <c r="I49" s="21">
        <v>2500.0</v>
      </c>
      <c r="J49" s="21"/>
      <c r="K49" s="20"/>
      <c r="L49" s="20"/>
      <c r="M49" s="20"/>
      <c r="N49" s="20"/>
      <c r="O49" s="21"/>
      <c r="P49" s="23">
        <v>2500.0</v>
      </c>
      <c r="Q49" s="24">
        <f t="shared" si="1"/>
        <v>0</v>
      </c>
      <c r="R49" s="54" t="s">
        <v>30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44942.0</v>
      </c>
      <c r="C50" s="17" t="s">
        <v>1494</v>
      </c>
      <c r="D50" s="18">
        <v>44035.0</v>
      </c>
      <c r="E50" s="19" t="s">
        <v>1275</v>
      </c>
      <c r="F50" s="20"/>
      <c r="G50" s="21"/>
      <c r="H50" s="21"/>
      <c r="I50" s="21">
        <v>350.0</v>
      </c>
      <c r="J50" s="21"/>
      <c r="K50" s="20"/>
      <c r="L50" s="20"/>
      <c r="M50" s="20"/>
      <c r="N50" s="20"/>
      <c r="O50" s="20"/>
      <c r="P50" s="23">
        <v>350.0</v>
      </c>
      <c r="Q50" s="24">
        <f t="shared" si="1"/>
        <v>0</v>
      </c>
      <c r="R50" s="54" t="s">
        <v>106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44942.0</v>
      </c>
      <c r="C51" s="17" t="s">
        <v>1495</v>
      </c>
      <c r="D51" s="18">
        <v>35220.0</v>
      </c>
      <c r="E51" s="19" t="s">
        <v>1487</v>
      </c>
      <c r="F51" s="20"/>
      <c r="G51" s="21">
        <v>3625.0</v>
      </c>
      <c r="H51" s="20"/>
      <c r="I51" s="21"/>
      <c r="J51" s="21"/>
      <c r="K51" s="20"/>
      <c r="L51" s="20"/>
      <c r="M51" s="20"/>
      <c r="N51" s="21"/>
      <c r="O51" s="21"/>
      <c r="P51" s="23">
        <v>3625.0</v>
      </c>
      <c r="Q51" s="24">
        <f t="shared" si="1"/>
        <v>0</v>
      </c>
      <c r="R51" s="54" t="s">
        <v>30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44942.0</v>
      </c>
      <c r="C52" s="17" t="s">
        <v>1496</v>
      </c>
      <c r="D52" s="18">
        <v>25650.0</v>
      </c>
      <c r="E52" s="19" t="s">
        <v>294</v>
      </c>
      <c r="F52" s="21"/>
      <c r="G52" s="20"/>
      <c r="H52" s="21"/>
      <c r="I52" s="21">
        <v>2500.0</v>
      </c>
      <c r="J52" s="21"/>
      <c r="K52" s="20"/>
      <c r="L52" s="20"/>
      <c r="M52" s="20"/>
      <c r="N52" s="20"/>
      <c r="O52" s="21"/>
      <c r="P52" s="23">
        <v>2500.0</v>
      </c>
      <c r="Q52" s="24">
        <f t="shared" si="1"/>
        <v>0</v>
      </c>
      <c r="R52" s="54" t="s">
        <v>106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44942.0</v>
      </c>
      <c r="C53" s="17" t="s">
        <v>1497</v>
      </c>
      <c r="D53" s="18">
        <v>37242.0</v>
      </c>
      <c r="E53" s="19" t="s">
        <v>1498</v>
      </c>
      <c r="F53" s="21"/>
      <c r="G53" s="20"/>
      <c r="H53" s="21"/>
      <c r="I53" s="21">
        <v>5775.0</v>
      </c>
      <c r="J53" s="21"/>
      <c r="K53" s="21"/>
      <c r="L53" s="20"/>
      <c r="M53" s="20"/>
      <c r="N53" s="20"/>
      <c r="O53" s="21"/>
      <c r="P53" s="23">
        <v>5775.0</v>
      </c>
      <c r="Q53" s="24">
        <f t="shared" si="1"/>
        <v>0</v>
      </c>
      <c r="R53" s="54" t="s">
        <v>27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44942.0</v>
      </c>
      <c r="C54" s="17" t="s">
        <v>1499</v>
      </c>
      <c r="D54" s="18">
        <v>48631.0</v>
      </c>
      <c r="E54" s="19" t="s">
        <v>457</v>
      </c>
      <c r="F54" s="20"/>
      <c r="G54" s="20"/>
      <c r="H54" s="21"/>
      <c r="I54" s="21">
        <v>625.0</v>
      </c>
      <c r="J54" s="21"/>
      <c r="K54" s="20"/>
      <c r="L54" s="20"/>
      <c r="M54" s="20"/>
      <c r="N54" s="20"/>
      <c r="O54" s="21"/>
      <c r="P54" s="23">
        <v>625.0</v>
      </c>
      <c r="Q54" s="24">
        <f t="shared" si="1"/>
        <v>0</v>
      </c>
      <c r="R54" s="54" t="s">
        <v>42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44942.0</v>
      </c>
      <c r="C55" s="17" t="s">
        <v>1500</v>
      </c>
      <c r="D55" s="18">
        <v>14329.0</v>
      </c>
      <c r="E55" s="19" t="s">
        <v>719</v>
      </c>
      <c r="F55" s="20"/>
      <c r="G55" s="20"/>
      <c r="H55" s="21"/>
      <c r="I55" s="21">
        <v>350.0</v>
      </c>
      <c r="J55" s="21"/>
      <c r="K55" s="20"/>
      <c r="L55" s="20"/>
      <c r="M55" s="20"/>
      <c r="N55" s="20"/>
      <c r="O55" s="21"/>
      <c r="P55" s="23">
        <v>350.0</v>
      </c>
      <c r="Q55" s="24">
        <f t="shared" si="1"/>
        <v>0</v>
      </c>
      <c r="R55" s="54" t="s">
        <v>42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44942.0</v>
      </c>
      <c r="C56" s="17" t="s">
        <v>1501</v>
      </c>
      <c r="D56" s="18">
        <v>74643.0</v>
      </c>
      <c r="E56" s="19" t="s">
        <v>1502</v>
      </c>
      <c r="F56" s="20"/>
      <c r="G56" s="20"/>
      <c r="H56" s="21"/>
      <c r="I56" s="21">
        <v>400.0</v>
      </c>
      <c r="J56" s="21"/>
      <c r="K56" s="20"/>
      <c r="L56" s="20"/>
      <c r="M56" s="20"/>
      <c r="N56" s="20"/>
      <c r="O56" s="21"/>
      <c r="P56" s="23">
        <v>400.0</v>
      </c>
      <c r="Q56" s="24">
        <f t="shared" si="1"/>
        <v>0</v>
      </c>
      <c r="R56" s="54" t="s">
        <v>27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44942.0</v>
      </c>
      <c r="C57" s="19" t="s">
        <v>1503</v>
      </c>
      <c r="D57" s="19">
        <v>75483.0</v>
      </c>
      <c r="E57" s="19" t="s">
        <v>1504</v>
      </c>
      <c r="F57" s="37"/>
      <c r="G57" s="37"/>
      <c r="H57" s="37"/>
      <c r="I57" s="52">
        <v>300.0</v>
      </c>
      <c r="J57" s="37"/>
      <c r="K57" s="37"/>
      <c r="L57" s="37"/>
      <c r="M57" s="37"/>
      <c r="N57" s="37"/>
      <c r="O57" s="37"/>
      <c r="P57" s="58">
        <v>300.0</v>
      </c>
      <c r="Q57" s="24">
        <f t="shared" si="1"/>
        <v>0</v>
      </c>
      <c r="R57" s="59" t="s">
        <v>27</v>
      </c>
      <c r="S57" s="26"/>
      <c r="T57" s="26"/>
      <c r="U57" s="26"/>
      <c r="V57" s="26"/>
      <c r="W57" s="26"/>
      <c r="X57" s="40"/>
      <c r="Y57" s="40"/>
      <c r="Z57" s="40"/>
      <c r="AA57" s="40"/>
      <c r="AB57" s="40"/>
      <c r="AC57" s="40"/>
      <c r="AD57" s="40"/>
    </row>
    <row r="58">
      <c r="A58" s="15">
        <v>54.0</v>
      </c>
      <c r="B58" s="16">
        <v>44942.0</v>
      </c>
      <c r="C58" s="19" t="s">
        <v>1505</v>
      </c>
      <c r="D58" s="19">
        <v>16036.0</v>
      </c>
      <c r="E58" s="19" t="s">
        <v>1506</v>
      </c>
      <c r="F58" s="52">
        <v>280.0</v>
      </c>
      <c r="G58" s="37"/>
      <c r="H58" s="37"/>
      <c r="I58" s="37"/>
      <c r="J58" s="37"/>
      <c r="K58" s="37"/>
      <c r="L58" s="37"/>
      <c r="M58" s="37"/>
      <c r="N58" s="37"/>
      <c r="O58" s="37"/>
      <c r="P58" s="58">
        <v>280.0</v>
      </c>
      <c r="Q58" s="24">
        <f t="shared" si="1"/>
        <v>0</v>
      </c>
      <c r="R58" s="59" t="s">
        <v>27</v>
      </c>
      <c r="S58" s="26"/>
      <c r="T58" s="26"/>
      <c r="U58" s="26"/>
      <c r="V58" s="26"/>
      <c r="W58" s="26"/>
      <c r="X58" s="40"/>
      <c r="Y58" s="40"/>
      <c r="Z58" s="40"/>
      <c r="AA58" s="40"/>
      <c r="AB58" s="40"/>
      <c r="AC58" s="40"/>
      <c r="AD58" s="40"/>
    </row>
    <row r="59">
      <c r="A59" s="15">
        <v>55.0</v>
      </c>
      <c r="B59" s="16">
        <v>44942.0</v>
      </c>
      <c r="C59" s="19" t="s">
        <v>1507</v>
      </c>
      <c r="D59" s="19">
        <v>50821.0</v>
      </c>
      <c r="E59" s="19" t="s">
        <v>1508</v>
      </c>
      <c r="F59" s="37"/>
      <c r="G59" s="52">
        <v>2500.0</v>
      </c>
      <c r="H59" s="37"/>
      <c r="I59" s="37"/>
      <c r="J59" s="37"/>
      <c r="K59" s="37"/>
      <c r="L59" s="37"/>
      <c r="M59" s="37"/>
      <c r="N59" s="37"/>
      <c r="O59" s="37"/>
      <c r="P59" s="58">
        <v>2500.0</v>
      </c>
      <c r="Q59" s="24">
        <f t="shared" si="1"/>
        <v>0</v>
      </c>
      <c r="R59" s="59" t="s">
        <v>106</v>
      </c>
      <c r="S59" s="26"/>
      <c r="T59" s="26"/>
      <c r="U59" s="26"/>
      <c r="V59" s="26"/>
      <c r="W59" s="26"/>
      <c r="X59" s="40"/>
      <c r="Y59" s="40"/>
      <c r="Z59" s="40"/>
      <c r="AA59" s="40"/>
      <c r="AB59" s="40"/>
      <c r="AC59" s="40"/>
      <c r="AD59" s="40"/>
    </row>
    <row r="60">
      <c r="A60" s="15">
        <v>56.0</v>
      </c>
      <c r="B60" s="16">
        <v>44942.0</v>
      </c>
      <c r="C60" s="19" t="s">
        <v>1509</v>
      </c>
      <c r="D60" s="19">
        <v>54763.0</v>
      </c>
      <c r="E60" s="19" t="s">
        <v>673</v>
      </c>
      <c r="F60" s="37"/>
      <c r="G60" s="37"/>
      <c r="H60" s="37"/>
      <c r="I60" s="52">
        <v>10000.0</v>
      </c>
      <c r="J60" s="37"/>
      <c r="K60" s="37"/>
      <c r="L60" s="37"/>
      <c r="M60" s="37"/>
      <c r="N60" s="37"/>
      <c r="O60" s="37"/>
      <c r="P60" s="58">
        <v>10000.0</v>
      </c>
      <c r="Q60" s="24">
        <f t="shared" si="1"/>
        <v>0</v>
      </c>
      <c r="R60" s="59" t="s">
        <v>106</v>
      </c>
      <c r="S60" s="26"/>
      <c r="T60" s="26"/>
      <c r="U60" s="26"/>
      <c r="V60" s="26"/>
      <c r="W60" s="26"/>
      <c r="X60" s="40"/>
      <c r="Y60" s="40"/>
      <c r="Z60" s="40"/>
      <c r="AA60" s="40"/>
      <c r="AB60" s="40"/>
      <c r="AC60" s="40"/>
      <c r="AD60" s="40"/>
    </row>
    <row r="61">
      <c r="A61" s="15">
        <v>57.0</v>
      </c>
      <c r="B61" s="16">
        <v>44942.0</v>
      </c>
      <c r="C61" s="19" t="s">
        <v>1510</v>
      </c>
      <c r="D61" s="19">
        <v>66848.0</v>
      </c>
      <c r="E61" s="19" t="s">
        <v>1511</v>
      </c>
      <c r="F61" s="37"/>
      <c r="G61" s="37"/>
      <c r="H61" s="37"/>
      <c r="I61" s="37"/>
      <c r="J61" s="37"/>
      <c r="K61" s="37"/>
      <c r="L61" s="37"/>
      <c r="M61" s="37"/>
      <c r="N61" s="37"/>
      <c r="O61" s="52">
        <v>3200.0</v>
      </c>
      <c r="P61" s="58">
        <v>3200.0</v>
      </c>
      <c r="Q61" s="24">
        <f t="shared" si="1"/>
        <v>0</v>
      </c>
      <c r="R61" s="39"/>
      <c r="S61" s="26"/>
      <c r="T61" s="26"/>
      <c r="U61" s="26"/>
      <c r="V61" s="26"/>
      <c r="W61" s="26"/>
      <c r="X61" s="40"/>
      <c r="Y61" s="40"/>
      <c r="Z61" s="40"/>
      <c r="AA61" s="40"/>
      <c r="AB61" s="40"/>
      <c r="AC61" s="40"/>
      <c r="AD61" s="40"/>
    </row>
    <row r="62">
      <c r="A62" s="15">
        <v>58.0</v>
      </c>
      <c r="B62" s="16">
        <v>44942.0</v>
      </c>
      <c r="C62" s="19" t="s">
        <v>1512</v>
      </c>
      <c r="D62" s="19">
        <v>21828.0</v>
      </c>
      <c r="E62" s="19" t="s">
        <v>314</v>
      </c>
      <c r="F62" s="37"/>
      <c r="G62" s="37"/>
      <c r="H62" s="37"/>
      <c r="I62" s="37"/>
      <c r="J62" s="37"/>
      <c r="K62" s="52">
        <v>5250.0</v>
      </c>
      <c r="L62" s="37"/>
      <c r="M62" s="37"/>
      <c r="N62" s="37"/>
      <c r="O62" s="37"/>
      <c r="P62" s="58">
        <v>5250.0</v>
      </c>
      <c r="Q62" s="24">
        <f t="shared" si="1"/>
        <v>0</v>
      </c>
      <c r="R62" s="39"/>
      <c r="S62" s="26"/>
      <c r="T62" s="26"/>
      <c r="U62" s="26"/>
      <c r="V62" s="26"/>
      <c r="W62" s="26"/>
      <c r="X62" s="40"/>
      <c r="Y62" s="40"/>
      <c r="Z62" s="40"/>
      <c r="AA62" s="40"/>
      <c r="AB62" s="40"/>
      <c r="AC62" s="40"/>
      <c r="AD62" s="40"/>
    </row>
    <row r="63">
      <c r="A63" s="15">
        <v>59.0</v>
      </c>
      <c r="B63" s="16">
        <v>44942.0</v>
      </c>
      <c r="C63" s="19" t="s">
        <v>1513</v>
      </c>
      <c r="D63" s="19">
        <v>35245.0</v>
      </c>
      <c r="E63" s="19" t="s">
        <v>934</v>
      </c>
      <c r="F63" s="37"/>
      <c r="G63" s="37"/>
      <c r="H63" s="52">
        <v>300.0</v>
      </c>
      <c r="I63" s="37"/>
      <c r="J63" s="37"/>
      <c r="K63" s="37"/>
      <c r="L63" s="37"/>
      <c r="M63" s="37"/>
      <c r="N63" s="37"/>
      <c r="O63" s="37"/>
      <c r="P63" s="58">
        <v>300.0</v>
      </c>
      <c r="Q63" s="24">
        <f t="shared" si="1"/>
        <v>0</v>
      </c>
      <c r="R63" s="39"/>
      <c r="S63" s="26"/>
      <c r="T63" s="26"/>
      <c r="U63" s="26"/>
      <c r="V63" s="26"/>
      <c r="W63" s="26"/>
      <c r="X63" s="40"/>
      <c r="Y63" s="40"/>
      <c r="Z63" s="40"/>
      <c r="AA63" s="40"/>
      <c r="AB63" s="40"/>
      <c r="AC63" s="40"/>
      <c r="AD63" s="40"/>
    </row>
    <row r="64">
      <c r="A64" s="15">
        <v>60.0</v>
      </c>
      <c r="B64" s="16">
        <v>44942.0</v>
      </c>
      <c r="C64" s="19" t="s">
        <v>1514</v>
      </c>
      <c r="D64" s="19">
        <v>51782.0</v>
      </c>
      <c r="E64" s="19" t="s">
        <v>129</v>
      </c>
      <c r="F64" s="37"/>
      <c r="G64" s="37"/>
      <c r="H64" s="52">
        <v>350.0</v>
      </c>
      <c r="I64" s="37"/>
      <c r="J64" s="37"/>
      <c r="K64" s="37"/>
      <c r="L64" s="37"/>
      <c r="M64" s="37"/>
      <c r="N64" s="37"/>
      <c r="O64" s="37"/>
      <c r="P64" s="58">
        <v>350.0</v>
      </c>
      <c r="Q64" s="24">
        <f t="shared" si="1"/>
        <v>0</v>
      </c>
      <c r="R64" s="39"/>
      <c r="S64" s="26"/>
      <c r="T64" s="26"/>
      <c r="U64" s="26"/>
      <c r="V64" s="26"/>
      <c r="W64" s="26"/>
      <c r="X64" s="40"/>
      <c r="Y64" s="40"/>
      <c r="Z64" s="40"/>
      <c r="AA64" s="40"/>
      <c r="AB64" s="40"/>
      <c r="AC64" s="40"/>
      <c r="AD64" s="40"/>
    </row>
    <row r="65">
      <c r="A65" s="15">
        <v>61.0</v>
      </c>
      <c r="B65" s="16">
        <v>44942.0</v>
      </c>
      <c r="C65" s="19" t="s">
        <v>1515</v>
      </c>
      <c r="D65" s="19">
        <v>51782.0</v>
      </c>
      <c r="E65" s="19" t="s">
        <v>129</v>
      </c>
      <c r="F65" s="37"/>
      <c r="G65" s="52"/>
      <c r="H65" s="52">
        <v>2500.0</v>
      </c>
      <c r="I65" s="37"/>
      <c r="J65" s="37"/>
      <c r="K65" s="37"/>
      <c r="L65" s="37"/>
      <c r="M65" s="37"/>
      <c r="N65" s="37"/>
      <c r="O65" s="37"/>
      <c r="P65" s="58">
        <v>2500.0</v>
      </c>
      <c r="Q65" s="24">
        <f t="shared" si="1"/>
        <v>0</v>
      </c>
      <c r="R65" s="39"/>
      <c r="S65" s="26"/>
      <c r="T65" s="26"/>
      <c r="U65" s="26"/>
      <c r="V65" s="26"/>
      <c r="W65" s="26"/>
      <c r="X65" s="40"/>
      <c r="Y65" s="40"/>
      <c r="Z65" s="40"/>
      <c r="AA65" s="40"/>
      <c r="AB65" s="40"/>
      <c r="AC65" s="40"/>
      <c r="AD65" s="40"/>
    </row>
    <row r="66">
      <c r="A66" s="15">
        <v>62.0</v>
      </c>
      <c r="B66" s="16">
        <v>44942.0</v>
      </c>
      <c r="C66" s="19" t="s">
        <v>1516</v>
      </c>
      <c r="D66" s="19">
        <v>52215.0</v>
      </c>
      <c r="E66" s="19" t="s">
        <v>472</v>
      </c>
      <c r="F66" s="37"/>
      <c r="G66" s="37"/>
      <c r="H66" s="52">
        <v>350.0</v>
      </c>
      <c r="I66" s="37"/>
      <c r="J66" s="37"/>
      <c r="K66" s="37"/>
      <c r="L66" s="37"/>
      <c r="M66" s="37"/>
      <c r="N66" s="37"/>
      <c r="O66" s="37"/>
      <c r="P66" s="58">
        <v>350.0</v>
      </c>
      <c r="Q66" s="24">
        <f t="shared" si="1"/>
        <v>0</v>
      </c>
      <c r="R66" s="39"/>
      <c r="S66" s="26"/>
      <c r="T66" s="26"/>
      <c r="U66" s="26"/>
      <c r="V66" s="26"/>
      <c r="W66" s="26"/>
      <c r="X66" s="40"/>
      <c r="Y66" s="40"/>
      <c r="Z66" s="40"/>
      <c r="AA66" s="40"/>
      <c r="AB66" s="40"/>
      <c r="AC66" s="40"/>
      <c r="AD66" s="40"/>
    </row>
    <row r="67">
      <c r="A67" s="15">
        <v>63.0</v>
      </c>
      <c r="B67" s="16">
        <v>44942.0</v>
      </c>
      <c r="C67" s="19" t="s">
        <v>1517</v>
      </c>
      <c r="D67" s="19">
        <v>52215.0</v>
      </c>
      <c r="E67" s="19" t="s">
        <v>472</v>
      </c>
      <c r="F67" s="37"/>
      <c r="G67" s="37"/>
      <c r="H67" s="52">
        <v>400.0</v>
      </c>
      <c r="I67" s="37"/>
      <c r="J67" s="37"/>
      <c r="K67" s="37"/>
      <c r="L67" s="37"/>
      <c r="M67" s="37"/>
      <c r="N67" s="37"/>
      <c r="O67" s="37"/>
      <c r="P67" s="58">
        <v>400.0</v>
      </c>
      <c r="Q67" s="24">
        <f t="shared" si="1"/>
        <v>0</v>
      </c>
      <c r="R67" s="39"/>
      <c r="S67" s="26"/>
      <c r="T67" s="26"/>
      <c r="U67" s="26"/>
      <c r="V67" s="26"/>
      <c r="W67" s="26"/>
      <c r="X67" s="40"/>
      <c r="Y67" s="40"/>
      <c r="Z67" s="40"/>
      <c r="AA67" s="40"/>
      <c r="AB67" s="40"/>
      <c r="AC67" s="40"/>
      <c r="AD67" s="40"/>
    </row>
    <row r="68">
      <c r="A68" s="15"/>
      <c r="B68" s="36"/>
      <c r="C68" s="36"/>
      <c r="D68" s="36"/>
      <c r="E68" s="36"/>
      <c r="F68" s="37">
        <f t="shared" ref="F68:P68" si="2">SUM(F5:F67)</f>
        <v>425</v>
      </c>
      <c r="G68" s="37">
        <f t="shared" si="2"/>
        <v>53100</v>
      </c>
      <c r="H68" s="37">
        <f t="shared" si="2"/>
        <v>33900</v>
      </c>
      <c r="I68" s="37">
        <f t="shared" si="2"/>
        <v>131440</v>
      </c>
      <c r="J68" s="37">
        <f t="shared" si="2"/>
        <v>99675</v>
      </c>
      <c r="K68" s="37">
        <f t="shared" si="2"/>
        <v>85880</v>
      </c>
      <c r="L68" s="37">
        <f t="shared" si="2"/>
        <v>0</v>
      </c>
      <c r="M68" s="37">
        <f t="shared" si="2"/>
        <v>0</v>
      </c>
      <c r="N68" s="37">
        <f t="shared" si="2"/>
        <v>0</v>
      </c>
      <c r="O68" s="37">
        <f t="shared" si="2"/>
        <v>3200</v>
      </c>
      <c r="P68" s="38">
        <f t="shared" si="2"/>
        <v>432620</v>
      </c>
      <c r="Q68" s="24">
        <f>SUM(Q5:Q56)</f>
        <v>-25000</v>
      </c>
      <c r="R68" s="39"/>
      <c r="S68" s="26"/>
      <c r="T68" s="26"/>
      <c r="U68" s="26"/>
      <c r="V68" s="26"/>
      <c r="W68" s="26"/>
      <c r="X68" s="40"/>
      <c r="Y68" s="40"/>
      <c r="Z68" s="40"/>
      <c r="AA68" s="40"/>
      <c r="AB68" s="40"/>
      <c r="AC68" s="40"/>
      <c r="AD68" s="40"/>
    </row>
    <row r="69">
      <c r="A69" s="15"/>
      <c r="B69" s="36"/>
      <c r="C69" s="36"/>
      <c r="D69" s="36"/>
      <c r="E69" s="36"/>
      <c r="F69" s="42">
        <f>F68+G68+H68+I68+J68+K68+L68+M68+N68+O68</f>
        <v>407620</v>
      </c>
      <c r="G69" s="8"/>
      <c r="H69" s="8"/>
      <c r="I69" s="8"/>
      <c r="J69" s="8"/>
      <c r="K69" s="8"/>
      <c r="L69" s="9"/>
      <c r="M69" s="43"/>
      <c r="N69" s="43"/>
      <c r="O69" s="43"/>
      <c r="P69" s="40"/>
      <c r="Q69" s="40"/>
      <c r="R69" s="27"/>
      <c r="S69" s="26"/>
      <c r="T69" s="26"/>
      <c r="U69" s="26"/>
      <c r="V69" s="26"/>
      <c r="W69" s="26"/>
      <c r="X69" s="40"/>
      <c r="Y69" s="40"/>
      <c r="Z69" s="40"/>
      <c r="AA69" s="40"/>
      <c r="AB69" s="40"/>
      <c r="AC69" s="40"/>
      <c r="AD69" s="40"/>
    </row>
    <row r="70">
      <c r="A70" s="1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27"/>
      <c r="S73" s="27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 t="s">
        <v>159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7"/>
      <c r="S76" s="27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7"/>
      <c r="S77" s="27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 t="s">
        <v>160</v>
      </c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4.63"/>
    <col customWidth="1" min="3" max="3" width="27.25"/>
    <col customWidth="1" min="4" max="4" width="8.13"/>
    <col customWidth="1" min="5" max="5" width="73.25"/>
    <col customWidth="1" min="16" max="16" width="14.13"/>
    <col customWidth="1" min="18" max="18" width="15.75"/>
  </cols>
  <sheetData>
    <row r="1">
      <c r="A1" s="1" t="s">
        <v>1518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44943.0</v>
      </c>
      <c r="C5" s="17" t="s">
        <v>1519</v>
      </c>
      <c r="D5" s="18">
        <v>51939.0</v>
      </c>
      <c r="E5" s="19" t="s">
        <v>187</v>
      </c>
      <c r="F5" s="20"/>
      <c r="G5" s="20"/>
      <c r="H5" s="21"/>
      <c r="I5" s="21">
        <v>18650.0</v>
      </c>
      <c r="J5" s="29"/>
      <c r="K5" s="20"/>
      <c r="L5" s="20"/>
      <c r="M5" s="20"/>
      <c r="N5" s="20"/>
      <c r="O5" s="20"/>
      <c r="P5" s="23">
        <v>18650.0</v>
      </c>
      <c r="Q5" s="24">
        <f t="shared" ref="Q5:Q54" si="1">F5+G5+H5+I5+J5+K5+L5+N5+O5-P5</f>
        <v>0</v>
      </c>
      <c r="R5" s="53" t="s">
        <v>24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44943.0</v>
      </c>
      <c r="C6" s="17" t="s">
        <v>1520</v>
      </c>
      <c r="D6" s="18">
        <v>57773.0</v>
      </c>
      <c r="E6" s="19" t="s">
        <v>923</v>
      </c>
      <c r="F6" s="22"/>
      <c r="G6" s="20"/>
      <c r="H6" s="21"/>
      <c r="I6" s="21">
        <v>3275.0</v>
      </c>
      <c r="J6" s="57"/>
      <c r="K6" s="20"/>
      <c r="L6" s="20"/>
      <c r="M6" s="20"/>
      <c r="N6" s="20"/>
      <c r="O6" s="20"/>
      <c r="P6" s="23">
        <v>3275.0</v>
      </c>
      <c r="Q6" s="24">
        <f t="shared" si="1"/>
        <v>0</v>
      </c>
      <c r="R6" s="54" t="s">
        <v>55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44943.0</v>
      </c>
      <c r="C7" s="17" t="s">
        <v>1521</v>
      </c>
      <c r="D7" s="18">
        <v>43955.0</v>
      </c>
      <c r="E7" s="19" t="s">
        <v>50</v>
      </c>
      <c r="F7" s="20"/>
      <c r="G7" s="22"/>
      <c r="H7" s="21"/>
      <c r="I7" s="21">
        <v>300.0</v>
      </c>
      <c r="J7" s="21"/>
      <c r="K7" s="21"/>
      <c r="L7" s="20"/>
      <c r="M7" s="20"/>
      <c r="N7" s="20"/>
      <c r="O7" s="20"/>
      <c r="P7" s="23">
        <v>300.0</v>
      </c>
      <c r="Q7" s="24">
        <f t="shared" si="1"/>
        <v>0</v>
      </c>
      <c r="R7" s="54" t="s">
        <v>106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44943.0</v>
      </c>
      <c r="C8" s="17" t="s">
        <v>1522</v>
      </c>
      <c r="D8" s="18">
        <v>14329.0</v>
      </c>
      <c r="E8" s="19" t="s">
        <v>719</v>
      </c>
      <c r="F8" s="20"/>
      <c r="G8" s="22"/>
      <c r="H8" s="21"/>
      <c r="I8" s="21">
        <v>350.0</v>
      </c>
      <c r="J8" s="21"/>
      <c r="K8" s="20"/>
      <c r="L8" s="20"/>
      <c r="M8" s="20"/>
      <c r="N8" s="20"/>
      <c r="O8" s="20"/>
      <c r="P8" s="23">
        <v>350.0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44943.0</v>
      </c>
      <c r="C9" s="17" t="s">
        <v>1523</v>
      </c>
      <c r="D9" s="18">
        <v>42071.0</v>
      </c>
      <c r="E9" s="19" t="s">
        <v>273</v>
      </c>
      <c r="F9" s="20"/>
      <c r="G9" s="29"/>
      <c r="H9" s="20"/>
      <c r="I9" s="21"/>
      <c r="J9" s="21">
        <v>1250.0</v>
      </c>
      <c r="K9" s="20"/>
      <c r="L9" s="20"/>
      <c r="M9" s="20"/>
      <c r="N9" s="20"/>
      <c r="O9" s="20"/>
      <c r="P9" s="23">
        <v>1250.0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44943.0</v>
      </c>
      <c r="C10" s="17" t="s">
        <v>1524</v>
      </c>
      <c r="D10" s="18">
        <v>51017.0</v>
      </c>
      <c r="E10" s="19" t="s">
        <v>349</v>
      </c>
      <c r="F10" s="20"/>
      <c r="G10" s="29"/>
      <c r="H10" s="21">
        <v>30000.0</v>
      </c>
      <c r="I10" s="21"/>
      <c r="J10" s="21"/>
      <c r="K10" s="20"/>
      <c r="L10" s="20"/>
      <c r="M10" s="20"/>
      <c r="N10" s="20"/>
      <c r="O10" s="20"/>
      <c r="P10" s="23">
        <v>30000.0</v>
      </c>
      <c r="Q10" s="24">
        <f t="shared" si="1"/>
        <v>0</v>
      </c>
      <c r="R10" s="54" t="s">
        <v>24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44943.0</v>
      </c>
      <c r="C11" s="17" t="s">
        <v>1525</v>
      </c>
      <c r="D11" s="18">
        <v>49272.0</v>
      </c>
      <c r="E11" s="19" t="s">
        <v>1526</v>
      </c>
      <c r="F11" s="20"/>
      <c r="G11" s="29"/>
      <c r="H11" s="21"/>
      <c r="I11" s="21">
        <v>5500.0</v>
      </c>
      <c r="J11" s="21"/>
      <c r="K11" s="20"/>
      <c r="L11" s="20"/>
      <c r="M11" s="20"/>
      <c r="N11" s="20"/>
      <c r="O11" s="20"/>
      <c r="P11" s="23">
        <v>5500.0</v>
      </c>
      <c r="Q11" s="24">
        <f t="shared" si="1"/>
        <v>0</v>
      </c>
      <c r="R11" s="54" t="s">
        <v>106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44943.0</v>
      </c>
      <c r="C12" s="17" t="s">
        <v>1527</v>
      </c>
      <c r="D12" s="18">
        <v>57698.0</v>
      </c>
      <c r="E12" s="19" t="s">
        <v>201</v>
      </c>
      <c r="F12" s="20"/>
      <c r="G12" s="22"/>
      <c r="H12" s="20"/>
      <c r="I12" s="21">
        <v>2650.0</v>
      </c>
      <c r="J12" s="21"/>
      <c r="K12" s="20"/>
      <c r="L12" s="20"/>
      <c r="M12" s="20"/>
      <c r="N12" s="20"/>
      <c r="O12" s="20"/>
      <c r="P12" s="23">
        <v>2650.0</v>
      </c>
      <c r="Q12" s="24">
        <f t="shared" si="1"/>
        <v>0</v>
      </c>
      <c r="R12" s="54" t="s">
        <v>55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44943.0</v>
      </c>
      <c r="C13" s="17" t="s">
        <v>1528</v>
      </c>
      <c r="D13" s="18">
        <v>55039.0</v>
      </c>
      <c r="E13" s="19" t="s">
        <v>1529</v>
      </c>
      <c r="F13" s="21"/>
      <c r="G13" s="22"/>
      <c r="H13" s="20"/>
      <c r="I13" s="21"/>
      <c r="J13" s="21">
        <v>2650.0</v>
      </c>
      <c r="K13" s="20"/>
      <c r="L13" s="20"/>
      <c r="M13" s="20"/>
      <c r="N13" s="20"/>
      <c r="O13" s="20"/>
      <c r="P13" s="23">
        <v>2650.0</v>
      </c>
      <c r="Q13" s="24">
        <f t="shared" si="1"/>
        <v>0</v>
      </c>
      <c r="R13" s="54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44943.0</v>
      </c>
      <c r="C14" s="17" t="s">
        <v>1530</v>
      </c>
      <c r="D14" s="18">
        <v>10291.0</v>
      </c>
      <c r="E14" s="19" t="s">
        <v>475</v>
      </c>
      <c r="F14" s="20"/>
      <c r="G14" s="29"/>
      <c r="H14" s="21"/>
      <c r="I14" s="21"/>
      <c r="J14" s="21">
        <v>1450.0</v>
      </c>
      <c r="K14" s="20"/>
      <c r="L14" s="20"/>
      <c r="M14" s="20"/>
      <c r="N14" s="20"/>
      <c r="O14" s="20"/>
      <c r="P14" s="23">
        <v>1450.0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44943.0</v>
      </c>
      <c r="C15" s="17" t="s">
        <v>1531</v>
      </c>
      <c r="D15" s="18">
        <v>53089.0</v>
      </c>
      <c r="E15" s="19" t="s">
        <v>36</v>
      </c>
      <c r="F15" s="20"/>
      <c r="G15" s="22"/>
      <c r="H15" s="20"/>
      <c r="I15" s="21">
        <v>5150.0</v>
      </c>
      <c r="J15" s="21"/>
      <c r="K15" s="20"/>
      <c r="L15" s="20"/>
      <c r="M15" s="20"/>
      <c r="N15" s="20"/>
      <c r="O15" s="20"/>
      <c r="P15" s="23">
        <v>5150.0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44943.0</v>
      </c>
      <c r="C16" s="17" t="s">
        <v>1532</v>
      </c>
      <c r="D16" s="18">
        <v>19122.0</v>
      </c>
      <c r="E16" s="19" t="s">
        <v>881</v>
      </c>
      <c r="F16" s="20"/>
      <c r="G16" s="22"/>
      <c r="H16" s="20"/>
      <c r="I16" s="21">
        <v>850.0</v>
      </c>
      <c r="J16" s="21"/>
      <c r="K16" s="20"/>
      <c r="L16" s="20"/>
      <c r="M16" s="20"/>
      <c r="N16" s="20"/>
      <c r="O16" s="20"/>
      <c r="P16" s="23">
        <v>850.0</v>
      </c>
      <c r="Q16" s="24">
        <f t="shared" si="1"/>
        <v>0</v>
      </c>
      <c r="R16" s="54" t="s">
        <v>42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44943.0</v>
      </c>
      <c r="C17" s="17" t="s">
        <v>1533</v>
      </c>
      <c r="D17" s="18">
        <v>50595.0</v>
      </c>
      <c r="E17" s="19" t="s">
        <v>451</v>
      </c>
      <c r="F17" s="20"/>
      <c r="G17" s="22"/>
      <c r="H17" s="21">
        <v>40000.0</v>
      </c>
      <c r="I17" s="21"/>
      <c r="J17" s="21"/>
      <c r="K17" s="20"/>
      <c r="L17" s="20"/>
      <c r="M17" s="20"/>
      <c r="N17" s="20"/>
      <c r="O17" s="20"/>
      <c r="P17" s="23">
        <v>40000.0</v>
      </c>
      <c r="Q17" s="24">
        <f t="shared" si="1"/>
        <v>0</v>
      </c>
      <c r="R17" s="54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44943.0</v>
      </c>
      <c r="C18" s="17" t="s">
        <v>1534</v>
      </c>
      <c r="D18" s="18">
        <v>48973.0</v>
      </c>
      <c r="E18" s="19" t="s">
        <v>361</v>
      </c>
      <c r="F18" s="20"/>
      <c r="G18" s="22"/>
      <c r="H18" s="20"/>
      <c r="I18" s="21">
        <v>300.0</v>
      </c>
      <c r="J18" s="21"/>
      <c r="K18" s="20"/>
      <c r="L18" s="20"/>
      <c r="M18" s="20"/>
      <c r="N18" s="20"/>
      <c r="O18" s="20"/>
      <c r="P18" s="23">
        <v>300.0</v>
      </c>
      <c r="Q18" s="24">
        <f t="shared" si="1"/>
        <v>0</v>
      </c>
      <c r="R18" s="54" t="s">
        <v>42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44943.0</v>
      </c>
      <c r="C19" s="17" t="s">
        <v>1535</v>
      </c>
      <c r="D19" s="18">
        <v>75488.0</v>
      </c>
      <c r="E19" s="19" t="s">
        <v>1536</v>
      </c>
      <c r="F19" s="20"/>
      <c r="G19" s="22"/>
      <c r="H19" s="20"/>
      <c r="I19" s="21">
        <v>27000.0</v>
      </c>
      <c r="J19" s="21"/>
      <c r="K19" s="20"/>
      <c r="L19" s="20"/>
      <c r="M19" s="20"/>
      <c r="N19" s="20"/>
      <c r="O19" s="20"/>
      <c r="P19" s="23">
        <v>27000.0</v>
      </c>
      <c r="Q19" s="24">
        <f t="shared" si="1"/>
        <v>0</v>
      </c>
      <c r="R19" s="54" t="s">
        <v>27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44943.0</v>
      </c>
      <c r="C20" s="17" t="s">
        <v>1537</v>
      </c>
      <c r="D20" s="18">
        <v>52214.0</v>
      </c>
      <c r="E20" s="19" t="s">
        <v>544</v>
      </c>
      <c r="F20" s="20"/>
      <c r="G20" s="22"/>
      <c r="H20" s="20"/>
      <c r="I20" s="21">
        <v>1100.0</v>
      </c>
      <c r="J20" s="21"/>
      <c r="K20" s="21"/>
      <c r="L20" s="20"/>
      <c r="M20" s="20"/>
      <c r="N20" s="20"/>
      <c r="O20" s="20"/>
      <c r="P20" s="23">
        <v>1100.0</v>
      </c>
      <c r="Q20" s="24">
        <f t="shared" si="1"/>
        <v>0</v>
      </c>
      <c r="R20" s="54" t="s">
        <v>42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44943.0</v>
      </c>
      <c r="C21" s="17" t="s">
        <v>1538</v>
      </c>
      <c r="D21" s="18">
        <v>59269.0</v>
      </c>
      <c r="E21" s="19" t="s">
        <v>1539</v>
      </c>
      <c r="F21" s="20"/>
      <c r="G21" s="29"/>
      <c r="H21" s="20"/>
      <c r="I21" s="21"/>
      <c r="J21" s="21">
        <v>2650.0</v>
      </c>
      <c r="K21" s="21"/>
      <c r="L21" s="20"/>
      <c r="M21" s="20"/>
      <c r="N21" s="20"/>
      <c r="O21" s="20"/>
      <c r="P21" s="23">
        <v>2650.0</v>
      </c>
      <c r="Q21" s="24">
        <f t="shared" si="1"/>
        <v>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44943.0</v>
      </c>
      <c r="C22" s="17" t="s">
        <v>1540</v>
      </c>
      <c r="D22" s="18">
        <v>49194.0</v>
      </c>
      <c r="E22" s="19" t="s">
        <v>1163</v>
      </c>
      <c r="F22" s="20"/>
      <c r="G22" s="29"/>
      <c r="H22" s="20"/>
      <c r="I22" s="21">
        <v>3900.0</v>
      </c>
      <c r="J22" s="21"/>
      <c r="K22" s="20"/>
      <c r="L22" s="20"/>
      <c r="M22" s="20"/>
      <c r="N22" s="20"/>
      <c r="O22" s="20"/>
      <c r="P22" s="23">
        <v>3900.0</v>
      </c>
      <c r="Q22" s="24">
        <f t="shared" si="1"/>
        <v>0</v>
      </c>
      <c r="R22" s="54" t="s">
        <v>55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44943.0</v>
      </c>
      <c r="C23" s="17" t="s">
        <v>1541</v>
      </c>
      <c r="D23" s="18">
        <v>50436.0</v>
      </c>
      <c r="E23" s="19" t="s">
        <v>134</v>
      </c>
      <c r="F23" s="20"/>
      <c r="G23" s="22"/>
      <c r="H23" s="20"/>
      <c r="I23" s="21">
        <v>200.0</v>
      </c>
      <c r="J23" s="21"/>
      <c r="K23" s="20"/>
      <c r="L23" s="20"/>
      <c r="M23" s="20"/>
      <c r="N23" s="20"/>
      <c r="O23" s="20"/>
      <c r="P23" s="23">
        <v>200.0</v>
      </c>
      <c r="Q23" s="24">
        <f t="shared" si="1"/>
        <v>0</v>
      </c>
      <c r="R23" s="54" t="s">
        <v>42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44943.0</v>
      </c>
      <c r="C24" s="17" t="s">
        <v>1542</v>
      </c>
      <c r="D24" s="18">
        <v>53210.0</v>
      </c>
      <c r="E24" s="19" t="s">
        <v>1543</v>
      </c>
      <c r="F24" s="20"/>
      <c r="G24" s="22"/>
      <c r="H24" s="21"/>
      <c r="I24" s="21">
        <v>2650.0</v>
      </c>
      <c r="J24" s="21"/>
      <c r="K24" s="20"/>
      <c r="L24" s="20"/>
      <c r="M24" s="20"/>
      <c r="N24" s="20"/>
      <c r="O24" s="20"/>
      <c r="P24" s="23">
        <v>2650.0</v>
      </c>
      <c r="Q24" s="24">
        <f t="shared" si="1"/>
        <v>0</v>
      </c>
      <c r="R24" s="54" t="s">
        <v>27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44943.0</v>
      </c>
      <c r="C25" s="17" t="s">
        <v>1544</v>
      </c>
      <c r="D25" s="18">
        <v>36253.0</v>
      </c>
      <c r="E25" s="19" t="s">
        <v>1545</v>
      </c>
      <c r="F25" s="20"/>
      <c r="G25" s="29"/>
      <c r="H25" s="20"/>
      <c r="I25" s="21">
        <v>3600.0</v>
      </c>
      <c r="J25" s="21"/>
      <c r="K25" s="20"/>
      <c r="L25" s="20"/>
      <c r="M25" s="20"/>
      <c r="N25" s="20"/>
      <c r="O25" s="20"/>
      <c r="P25" s="23">
        <v>3600.0</v>
      </c>
      <c r="Q25" s="24">
        <f t="shared" si="1"/>
        <v>0</v>
      </c>
      <c r="R25" s="54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44943.0</v>
      </c>
      <c r="C26" s="17" t="s">
        <v>1546</v>
      </c>
      <c r="D26" s="18">
        <v>29620.0</v>
      </c>
      <c r="E26" s="19" t="s">
        <v>1547</v>
      </c>
      <c r="F26" s="20"/>
      <c r="G26" s="22"/>
      <c r="H26" s="20"/>
      <c r="I26" s="21">
        <v>10600.0</v>
      </c>
      <c r="J26" s="21"/>
      <c r="K26" s="20"/>
      <c r="L26" s="20"/>
      <c r="M26" s="20"/>
      <c r="N26" s="20"/>
      <c r="O26" s="20"/>
      <c r="P26" s="23">
        <v>10600.0</v>
      </c>
      <c r="Q26" s="24">
        <f t="shared" si="1"/>
        <v>0</v>
      </c>
      <c r="R26" s="54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44943.0</v>
      </c>
      <c r="C27" s="17" t="s">
        <v>1548</v>
      </c>
      <c r="D27" s="18">
        <v>48973.0</v>
      </c>
      <c r="E27" s="19" t="s">
        <v>361</v>
      </c>
      <c r="F27" s="20"/>
      <c r="G27" s="22"/>
      <c r="H27" s="21"/>
      <c r="I27" s="21">
        <v>20000.0</v>
      </c>
      <c r="J27" s="21"/>
      <c r="K27" s="20"/>
      <c r="L27" s="20"/>
      <c r="M27" s="20"/>
      <c r="N27" s="20"/>
      <c r="O27" s="20"/>
      <c r="P27" s="23">
        <v>20000.0</v>
      </c>
      <c r="Q27" s="24">
        <f t="shared" si="1"/>
        <v>0</v>
      </c>
      <c r="R27" s="54" t="s">
        <v>24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44943.0</v>
      </c>
      <c r="C28" s="17" t="s">
        <v>1549</v>
      </c>
      <c r="D28" s="18">
        <v>65936.0</v>
      </c>
      <c r="E28" s="19" t="s">
        <v>1550</v>
      </c>
      <c r="F28" s="20"/>
      <c r="G28" s="22"/>
      <c r="H28" s="21">
        <v>10140.0</v>
      </c>
      <c r="I28" s="21"/>
      <c r="J28" s="21"/>
      <c r="K28" s="21"/>
      <c r="L28" s="20"/>
      <c r="M28" s="20"/>
      <c r="N28" s="21"/>
      <c r="O28" s="20"/>
      <c r="P28" s="23">
        <v>10140.0</v>
      </c>
      <c r="Q28" s="24">
        <f t="shared" si="1"/>
        <v>0</v>
      </c>
      <c r="R28" s="54" t="s">
        <v>106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44943.0</v>
      </c>
      <c r="C29" s="17" t="s">
        <v>1551</v>
      </c>
      <c r="D29" s="18">
        <v>53249.0</v>
      </c>
      <c r="E29" s="19" t="s">
        <v>61</v>
      </c>
      <c r="F29" s="20"/>
      <c r="G29" s="22"/>
      <c r="H29" s="20"/>
      <c r="I29" s="21"/>
      <c r="J29" s="21">
        <v>16000.0</v>
      </c>
      <c r="K29" s="20"/>
      <c r="L29" s="20"/>
      <c r="M29" s="20"/>
      <c r="N29" s="20"/>
      <c r="O29" s="20"/>
      <c r="P29" s="23">
        <v>16000.0</v>
      </c>
      <c r="Q29" s="24">
        <f t="shared" si="1"/>
        <v>0</v>
      </c>
      <c r="R29" s="54" t="s">
        <v>106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44943.0</v>
      </c>
      <c r="C30" s="17" t="s">
        <v>1552</v>
      </c>
      <c r="D30" s="18">
        <v>55250.0</v>
      </c>
      <c r="E30" s="19" t="s">
        <v>1018</v>
      </c>
      <c r="F30" s="21"/>
      <c r="G30" s="22"/>
      <c r="H30" s="20"/>
      <c r="I30" s="21">
        <v>10000.0</v>
      </c>
      <c r="J30" s="21"/>
      <c r="K30" s="20"/>
      <c r="L30" s="20"/>
      <c r="M30" s="20"/>
      <c r="N30" s="20"/>
      <c r="O30" s="20"/>
      <c r="P30" s="23">
        <v>10000.0</v>
      </c>
      <c r="Q30" s="24">
        <f t="shared" si="1"/>
        <v>0</v>
      </c>
      <c r="R30" s="54" t="s">
        <v>27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44943.0</v>
      </c>
      <c r="C31" s="17" t="s">
        <v>1553</v>
      </c>
      <c r="D31" s="18">
        <v>53249.0</v>
      </c>
      <c r="E31" s="19" t="s">
        <v>61</v>
      </c>
      <c r="F31" s="21"/>
      <c r="G31" s="22"/>
      <c r="H31" s="20"/>
      <c r="I31" s="21"/>
      <c r="J31" s="21">
        <v>5000.0</v>
      </c>
      <c r="K31" s="20"/>
      <c r="L31" s="20"/>
      <c r="M31" s="20"/>
      <c r="N31" s="20"/>
      <c r="O31" s="20"/>
      <c r="P31" s="23">
        <v>5000.0</v>
      </c>
      <c r="Q31" s="24">
        <f t="shared" si="1"/>
        <v>0</v>
      </c>
      <c r="R31" s="54" t="s">
        <v>106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44943.0</v>
      </c>
      <c r="C32" s="17" t="s">
        <v>1554</v>
      </c>
      <c r="D32" s="18">
        <v>43955.0</v>
      </c>
      <c r="E32" s="19" t="s">
        <v>50</v>
      </c>
      <c r="F32" s="20"/>
      <c r="G32" s="22"/>
      <c r="H32" s="21"/>
      <c r="I32" s="21">
        <v>300.0</v>
      </c>
      <c r="J32" s="21"/>
      <c r="K32" s="20"/>
      <c r="L32" s="20"/>
      <c r="M32" s="20"/>
      <c r="N32" s="20"/>
      <c r="O32" s="20"/>
      <c r="P32" s="23">
        <v>300.0</v>
      </c>
      <c r="Q32" s="24">
        <f t="shared" si="1"/>
        <v>0</v>
      </c>
      <c r="R32" s="54" t="s">
        <v>24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44943.0</v>
      </c>
      <c r="C33" s="17" t="s">
        <v>1555</v>
      </c>
      <c r="D33" s="18">
        <v>22727.0</v>
      </c>
      <c r="E33" s="19" t="s">
        <v>443</v>
      </c>
      <c r="F33" s="20"/>
      <c r="G33" s="22"/>
      <c r="H33" s="20"/>
      <c r="I33" s="21">
        <v>5000.0</v>
      </c>
      <c r="J33" s="21"/>
      <c r="K33" s="20"/>
      <c r="L33" s="20"/>
      <c r="M33" s="20"/>
      <c r="N33" s="20"/>
      <c r="O33" s="20"/>
      <c r="P33" s="23">
        <v>5000.0</v>
      </c>
      <c r="Q33" s="24">
        <f t="shared" si="1"/>
        <v>0</v>
      </c>
      <c r="R33" s="54" t="s">
        <v>55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44943.0</v>
      </c>
      <c r="C34" s="17" t="s">
        <v>1556</v>
      </c>
      <c r="D34" s="18">
        <v>22727.0</v>
      </c>
      <c r="E34" s="19" t="s">
        <v>443</v>
      </c>
      <c r="F34" s="20"/>
      <c r="G34" s="22"/>
      <c r="H34" s="21"/>
      <c r="I34" s="21">
        <v>450.0</v>
      </c>
      <c r="J34" s="21"/>
      <c r="K34" s="20"/>
      <c r="L34" s="20"/>
      <c r="M34" s="20"/>
      <c r="N34" s="20"/>
      <c r="O34" s="20"/>
      <c r="P34" s="23">
        <v>450.0</v>
      </c>
      <c r="Q34" s="24">
        <f t="shared" si="1"/>
        <v>0</v>
      </c>
      <c r="R34" s="54" t="s">
        <v>55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44943.0</v>
      </c>
      <c r="C35" s="17" t="s">
        <v>1557</v>
      </c>
      <c r="D35" s="18">
        <v>70430.0</v>
      </c>
      <c r="E35" s="19" t="s">
        <v>1558</v>
      </c>
      <c r="F35" s="20"/>
      <c r="G35" s="20"/>
      <c r="H35" s="20"/>
      <c r="I35" s="21"/>
      <c r="J35" s="29">
        <v>5000.0</v>
      </c>
      <c r="K35" s="20"/>
      <c r="L35" s="20"/>
      <c r="M35" s="20"/>
      <c r="N35" s="20"/>
      <c r="O35" s="20"/>
      <c r="P35" s="23">
        <v>5000.0</v>
      </c>
      <c r="Q35" s="24">
        <f t="shared" si="1"/>
        <v>0</v>
      </c>
      <c r="R35" s="54" t="s">
        <v>27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44943.0</v>
      </c>
      <c r="C36" s="17" t="s">
        <v>1559</v>
      </c>
      <c r="D36" s="18">
        <v>57363.0</v>
      </c>
      <c r="E36" s="19" t="s">
        <v>276</v>
      </c>
      <c r="F36" s="20"/>
      <c r="G36" s="20"/>
      <c r="H36" s="20"/>
      <c r="I36" s="21"/>
      <c r="J36" s="29">
        <v>700.0</v>
      </c>
      <c r="K36" s="20"/>
      <c r="L36" s="20"/>
      <c r="M36" s="20"/>
      <c r="N36" s="20"/>
      <c r="O36" s="20"/>
      <c r="P36" s="23">
        <v>700.0</v>
      </c>
      <c r="Q36" s="24">
        <f t="shared" si="1"/>
        <v>0</v>
      </c>
      <c r="R36" s="54" t="s">
        <v>27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44943.0</v>
      </c>
      <c r="C37" s="17" t="s">
        <v>1560</v>
      </c>
      <c r="D37" s="18">
        <v>65555.0</v>
      </c>
      <c r="E37" s="19" t="s">
        <v>1561</v>
      </c>
      <c r="F37" s="20"/>
      <c r="G37" s="21"/>
      <c r="H37" s="20"/>
      <c r="I37" s="21"/>
      <c r="J37" s="21">
        <v>2500.0</v>
      </c>
      <c r="K37" s="22"/>
      <c r="L37" s="20"/>
      <c r="M37" s="20"/>
      <c r="N37" s="20"/>
      <c r="O37" s="20"/>
      <c r="P37" s="23">
        <v>2500.0</v>
      </c>
      <c r="Q37" s="24">
        <f t="shared" si="1"/>
        <v>0</v>
      </c>
      <c r="R37" s="54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44943.0</v>
      </c>
      <c r="C38" s="17" t="s">
        <v>1562</v>
      </c>
      <c r="D38" s="18">
        <v>51782.0</v>
      </c>
      <c r="E38" s="19" t="s">
        <v>129</v>
      </c>
      <c r="F38" s="20"/>
      <c r="G38" s="21"/>
      <c r="H38" s="20"/>
      <c r="I38" s="21"/>
      <c r="J38" s="21">
        <v>2500.0</v>
      </c>
      <c r="K38" s="21"/>
      <c r="L38" s="20"/>
      <c r="M38" s="20"/>
      <c r="N38" s="20"/>
      <c r="O38" s="20"/>
      <c r="P38" s="23">
        <v>2500.0</v>
      </c>
      <c r="Q38" s="24">
        <f t="shared" si="1"/>
        <v>0</v>
      </c>
      <c r="R38" s="54" t="s">
        <v>42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44943.0</v>
      </c>
      <c r="C39" s="17" t="s">
        <v>1563</v>
      </c>
      <c r="D39" s="18">
        <v>58758.0</v>
      </c>
      <c r="E39" s="19" t="s">
        <v>1020</v>
      </c>
      <c r="F39" s="20"/>
      <c r="G39" s="21"/>
      <c r="H39" s="20"/>
      <c r="I39" s="21">
        <v>3750.0</v>
      </c>
      <c r="J39" s="21"/>
      <c r="K39" s="21"/>
      <c r="L39" s="20"/>
      <c r="M39" s="20"/>
      <c r="N39" s="20"/>
      <c r="O39" s="20"/>
      <c r="P39" s="23">
        <v>3750.0</v>
      </c>
      <c r="Q39" s="24">
        <f t="shared" si="1"/>
        <v>0</v>
      </c>
      <c r="R39" s="54" t="s">
        <v>27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44943.0</v>
      </c>
      <c r="C40" s="17" t="s">
        <v>1564</v>
      </c>
      <c r="D40" s="18">
        <v>75492.0</v>
      </c>
      <c r="E40" s="19" t="s">
        <v>1565</v>
      </c>
      <c r="F40" s="20"/>
      <c r="G40" s="20"/>
      <c r="H40" s="20"/>
      <c r="I40" s="21">
        <v>300.0</v>
      </c>
      <c r="J40" s="21"/>
      <c r="K40" s="21"/>
      <c r="L40" s="20"/>
      <c r="M40" s="20"/>
      <c r="N40" s="20"/>
      <c r="O40" s="20"/>
      <c r="P40" s="23">
        <v>300.0</v>
      </c>
      <c r="Q40" s="24">
        <f t="shared" si="1"/>
        <v>0</v>
      </c>
      <c r="R40" s="54" t="s">
        <v>27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44943.0</v>
      </c>
      <c r="C41" s="17" t="s">
        <v>1566</v>
      </c>
      <c r="D41" s="18">
        <v>48410.0</v>
      </c>
      <c r="E41" s="19" t="s">
        <v>1567</v>
      </c>
      <c r="F41" s="21"/>
      <c r="G41" s="20"/>
      <c r="H41" s="20"/>
      <c r="I41" s="21">
        <v>2650.0</v>
      </c>
      <c r="J41" s="21"/>
      <c r="K41" s="21"/>
      <c r="L41" s="20"/>
      <c r="M41" s="20"/>
      <c r="N41" s="20"/>
      <c r="O41" s="20"/>
      <c r="P41" s="23">
        <v>2650.0</v>
      </c>
      <c r="Q41" s="24">
        <f t="shared" si="1"/>
        <v>0</v>
      </c>
      <c r="R41" s="54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44943.0</v>
      </c>
      <c r="C42" s="17" t="s">
        <v>1568</v>
      </c>
      <c r="D42" s="18">
        <v>66838.0</v>
      </c>
      <c r="E42" s="19" t="s">
        <v>605</v>
      </c>
      <c r="F42" s="20"/>
      <c r="G42" s="20"/>
      <c r="H42" s="20"/>
      <c r="I42" s="21">
        <v>23400.0</v>
      </c>
      <c r="J42" s="21"/>
      <c r="K42" s="20"/>
      <c r="L42" s="20"/>
      <c r="M42" s="20"/>
      <c r="N42" s="20"/>
      <c r="O42" s="20"/>
      <c r="P42" s="23">
        <v>23400.0</v>
      </c>
      <c r="Q42" s="24">
        <f t="shared" si="1"/>
        <v>0</v>
      </c>
      <c r="R42" s="54" t="s">
        <v>27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44943.0</v>
      </c>
      <c r="C43" s="17" t="s">
        <v>1569</v>
      </c>
      <c r="D43" s="18">
        <v>55992.0</v>
      </c>
      <c r="E43" s="19" t="s">
        <v>167</v>
      </c>
      <c r="F43" s="20"/>
      <c r="G43" s="20"/>
      <c r="H43" s="20"/>
      <c r="I43" s="21">
        <v>2500.0</v>
      </c>
      <c r="J43" s="21"/>
      <c r="K43" s="20"/>
      <c r="L43" s="20"/>
      <c r="M43" s="20"/>
      <c r="N43" s="20"/>
      <c r="O43" s="20"/>
      <c r="P43" s="23">
        <v>2500.0</v>
      </c>
      <c r="Q43" s="24">
        <f t="shared" si="1"/>
        <v>0</v>
      </c>
      <c r="R43" s="54" t="s">
        <v>42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44943.0</v>
      </c>
      <c r="C44" s="17" t="s">
        <v>1570</v>
      </c>
      <c r="D44" s="18">
        <v>30895.0</v>
      </c>
      <c r="E44" s="19" t="s">
        <v>278</v>
      </c>
      <c r="F44" s="20"/>
      <c r="G44" s="21"/>
      <c r="H44" s="20"/>
      <c r="I44" s="21"/>
      <c r="J44" s="21">
        <v>1400.0</v>
      </c>
      <c r="K44" s="20"/>
      <c r="L44" s="20"/>
      <c r="M44" s="20"/>
      <c r="N44" s="20"/>
      <c r="O44" s="20"/>
      <c r="P44" s="23">
        <v>1400.0</v>
      </c>
      <c r="Q44" s="24">
        <f t="shared" si="1"/>
        <v>0</v>
      </c>
      <c r="R44" s="54" t="s">
        <v>27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44943.0</v>
      </c>
      <c r="C45" s="17" t="s">
        <v>1571</v>
      </c>
      <c r="D45" s="18">
        <v>66961.0</v>
      </c>
      <c r="E45" s="19" t="s">
        <v>1572</v>
      </c>
      <c r="F45" s="20"/>
      <c r="G45" s="20"/>
      <c r="H45" s="20"/>
      <c r="I45" s="21">
        <v>700.0</v>
      </c>
      <c r="J45" s="21"/>
      <c r="K45" s="20"/>
      <c r="L45" s="20"/>
      <c r="M45" s="20"/>
      <c r="N45" s="20"/>
      <c r="O45" s="20"/>
      <c r="P45" s="23">
        <v>700.0</v>
      </c>
      <c r="Q45" s="24">
        <f t="shared" si="1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44943.0</v>
      </c>
      <c r="C46" s="17" t="s">
        <v>1573</v>
      </c>
      <c r="D46" s="18">
        <v>52083.0</v>
      </c>
      <c r="E46" s="19" t="s">
        <v>23</v>
      </c>
      <c r="F46" s="20"/>
      <c r="G46" s="20"/>
      <c r="H46" s="20"/>
      <c r="I46" s="21">
        <v>10800.0</v>
      </c>
      <c r="J46" s="21"/>
      <c r="K46" s="20"/>
      <c r="L46" s="20"/>
      <c r="M46" s="20"/>
      <c r="N46" s="20"/>
      <c r="O46" s="20"/>
      <c r="P46" s="23">
        <v>10800.0</v>
      </c>
      <c r="Q46" s="24">
        <f t="shared" si="1"/>
        <v>0</v>
      </c>
      <c r="R46" s="54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44943.0</v>
      </c>
      <c r="C47" s="17" t="s">
        <v>1574</v>
      </c>
      <c r="D47" s="18">
        <v>51309.0</v>
      </c>
      <c r="E47" s="19" t="s">
        <v>1319</v>
      </c>
      <c r="F47" s="21"/>
      <c r="G47" s="20"/>
      <c r="H47" s="20"/>
      <c r="I47" s="21">
        <v>2650.0</v>
      </c>
      <c r="J47" s="21"/>
      <c r="K47" s="20"/>
      <c r="L47" s="20"/>
      <c r="M47" s="20"/>
      <c r="N47" s="20"/>
      <c r="O47" s="20"/>
      <c r="P47" s="23">
        <v>2650.0</v>
      </c>
      <c r="Q47" s="24">
        <f t="shared" si="1"/>
        <v>0</v>
      </c>
      <c r="R47" s="54" t="s">
        <v>55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44943.0</v>
      </c>
      <c r="C48" s="17" t="s">
        <v>1575</v>
      </c>
      <c r="D48" s="18">
        <v>43955.0</v>
      </c>
      <c r="E48" s="19" t="s">
        <v>50</v>
      </c>
      <c r="F48" s="20"/>
      <c r="G48" s="20"/>
      <c r="H48" s="20"/>
      <c r="I48" s="21">
        <v>100.0</v>
      </c>
      <c r="J48" s="21"/>
      <c r="K48" s="21"/>
      <c r="L48" s="20"/>
      <c r="M48" s="20"/>
      <c r="N48" s="20"/>
      <c r="O48" s="21"/>
      <c r="P48" s="23">
        <v>100.0</v>
      </c>
      <c r="Q48" s="24">
        <f t="shared" si="1"/>
        <v>0</v>
      </c>
      <c r="R48" s="54" t="s">
        <v>106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44943.0</v>
      </c>
      <c r="C49" s="17" t="s">
        <v>1576</v>
      </c>
      <c r="D49" s="18">
        <v>59103.0</v>
      </c>
      <c r="E49" s="19" t="s">
        <v>197</v>
      </c>
      <c r="F49" s="21"/>
      <c r="G49" s="20"/>
      <c r="H49" s="20"/>
      <c r="I49" s="21">
        <v>700.0</v>
      </c>
      <c r="J49" s="21"/>
      <c r="K49" s="20"/>
      <c r="L49" s="20"/>
      <c r="M49" s="20"/>
      <c r="N49" s="20"/>
      <c r="O49" s="21"/>
      <c r="P49" s="23">
        <v>700.0</v>
      </c>
      <c r="Q49" s="24">
        <f t="shared" si="1"/>
        <v>0</v>
      </c>
      <c r="R49" s="54" t="s">
        <v>55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44943.0</v>
      </c>
      <c r="C50" s="17" t="s">
        <v>1577</v>
      </c>
      <c r="D50" s="18">
        <v>64925.0</v>
      </c>
      <c r="E50" s="19" t="s">
        <v>988</v>
      </c>
      <c r="F50" s="20"/>
      <c r="G50" s="21"/>
      <c r="H50" s="21"/>
      <c r="I50" s="21"/>
      <c r="J50" s="21">
        <v>5000.0</v>
      </c>
      <c r="K50" s="20"/>
      <c r="L50" s="20"/>
      <c r="M50" s="20"/>
      <c r="N50" s="20"/>
      <c r="O50" s="20"/>
      <c r="P50" s="23">
        <v>5000.0</v>
      </c>
      <c r="Q50" s="24">
        <f t="shared" si="1"/>
        <v>0</v>
      </c>
      <c r="R50" s="54" t="s">
        <v>27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44943.0</v>
      </c>
      <c r="C51" s="17" t="s">
        <v>1578</v>
      </c>
      <c r="D51" s="18">
        <v>64925.0</v>
      </c>
      <c r="E51" s="19" t="s">
        <v>988</v>
      </c>
      <c r="F51" s="20"/>
      <c r="G51" s="21"/>
      <c r="H51" s="20"/>
      <c r="I51" s="21"/>
      <c r="J51" s="21">
        <v>3280.0</v>
      </c>
      <c r="K51" s="20"/>
      <c r="L51" s="20"/>
      <c r="M51" s="20"/>
      <c r="N51" s="21"/>
      <c r="O51" s="21"/>
      <c r="P51" s="23">
        <v>3280.0</v>
      </c>
      <c r="Q51" s="24">
        <f t="shared" si="1"/>
        <v>0</v>
      </c>
      <c r="R51" s="54" t="s">
        <v>27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44943.0</v>
      </c>
      <c r="C52" s="17" t="s">
        <v>1579</v>
      </c>
      <c r="D52" s="18">
        <v>75495.0</v>
      </c>
      <c r="E52" s="19" t="s">
        <v>1580</v>
      </c>
      <c r="F52" s="21"/>
      <c r="G52" s="20"/>
      <c r="H52" s="21"/>
      <c r="I52" s="21">
        <v>100.0</v>
      </c>
      <c r="J52" s="21"/>
      <c r="K52" s="20"/>
      <c r="L52" s="20"/>
      <c r="M52" s="20"/>
      <c r="N52" s="20"/>
      <c r="O52" s="21"/>
      <c r="P52" s="23">
        <v>100.0</v>
      </c>
      <c r="Q52" s="24">
        <f t="shared" si="1"/>
        <v>0</v>
      </c>
      <c r="R52" s="54" t="s">
        <v>106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44943.0</v>
      </c>
      <c r="C53" s="17" t="s">
        <v>1581</v>
      </c>
      <c r="D53" s="18">
        <v>43380.0</v>
      </c>
      <c r="E53" s="19" t="s">
        <v>199</v>
      </c>
      <c r="F53" s="21"/>
      <c r="G53" s="20"/>
      <c r="H53" s="21">
        <v>1450.0</v>
      </c>
      <c r="I53" s="21"/>
      <c r="J53" s="21"/>
      <c r="K53" s="21"/>
      <c r="L53" s="20"/>
      <c r="M53" s="20"/>
      <c r="N53" s="20"/>
      <c r="O53" s="21"/>
      <c r="P53" s="23">
        <v>1450.0</v>
      </c>
      <c r="Q53" s="24">
        <f t="shared" si="1"/>
        <v>0</v>
      </c>
      <c r="R53" s="54"/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44943.0</v>
      </c>
      <c r="C54" s="17" t="s">
        <v>1582</v>
      </c>
      <c r="D54" s="18">
        <v>74744.0</v>
      </c>
      <c r="E54" s="19" t="s">
        <v>1187</v>
      </c>
      <c r="F54" s="20"/>
      <c r="G54" s="20"/>
      <c r="H54" s="21"/>
      <c r="I54" s="21"/>
      <c r="J54" s="21"/>
      <c r="K54" s="21">
        <v>2500.0</v>
      </c>
      <c r="L54" s="20"/>
      <c r="M54" s="20"/>
      <c r="N54" s="20"/>
      <c r="O54" s="21"/>
      <c r="P54" s="23">
        <v>2500.0</v>
      </c>
      <c r="Q54" s="24">
        <f t="shared" si="1"/>
        <v>0</v>
      </c>
      <c r="R54" s="54"/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/>
      <c r="B55" s="36"/>
      <c r="C55" s="36"/>
      <c r="D55" s="36"/>
      <c r="E55" s="36"/>
      <c r="F55" s="37">
        <f t="shared" ref="F55:Q55" si="2">SUM(F5:F54)</f>
        <v>0</v>
      </c>
      <c r="G55" s="37">
        <f t="shared" si="2"/>
        <v>0</v>
      </c>
      <c r="H55" s="37">
        <f t="shared" si="2"/>
        <v>81590</v>
      </c>
      <c r="I55" s="37">
        <f t="shared" si="2"/>
        <v>169475</v>
      </c>
      <c r="J55" s="37">
        <f t="shared" si="2"/>
        <v>49380</v>
      </c>
      <c r="K55" s="37">
        <f t="shared" si="2"/>
        <v>2500</v>
      </c>
      <c r="L55" s="37">
        <f t="shared" si="2"/>
        <v>0</v>
      </c>
      <c r="M55" s="37">
        <f t="shared" si="2"/>
        <v>0</v>
      </c>
      <c r="N55" s="37">
        <f t="shared" si="2"/>
        <v>0</v>
      </c>
      <c r="O55" s="37">
        <f t="shared" si="2"/>
        <v>0</v>
      </c>
      <c r="P55" s="38">
        <f t="shared" si="2"/>
        <v>302945</v>
      </c>
      <c r="Q55" s="24">
        <f t="shared" si="2"/>
        <v>0</v>
      </c>
      <c r="R55" s="39"/>
      <c r="S55" s="26"/>
      <c r="T55" s="26"/>
      <c r="U55" s="26"/>
      <c r="V55" s="26"/>
      <c r="W55" s="26"/>
      <c r="X55" s="40"/>
      <c r="Y55" s="40"/>
      <c r="Z55" s="40"/>
      <c r="AA55" s="40"/>
      <c r="AB55" s="40"/>
      <c r="AC55" s="40"/>
      <c r="AD55" s="40"/>
    </row>
    <row r="56">
      <c r="A56" s="15"/>
      <c r="B56" s="36"/>
      <c r="C56" s="36"/>
      <c r="D56" s="36"/>
      <c r="E56" s="36"/>
      <c r="F56" s="42">
        <f>F55+G55+H55+I55+J55+K55+L55+M55+N55+O55</f>
        <v>302945</v>
      </c>
      <c r="G56" s="8"/>
      <c r="H56" s="8"/>
      <c r="I56" s="8"/>
      <c r="J56" s="8"/>
      <c r="K56" s="8"/>
      <c r="L56" s="9"/>
      <c r="M56" s="43"/>
      <c r="N56" s="43"/>
      <c r="O56" s="43"/>
      <c r="P56" s="40"/>
      <c r="Q56" s="40"/>
      <c r="R56" s="27"/>
      <c r="S56" s="26"/>
      <c r="T56" s="26"/>
      <c r="U56" s="26"/>
      <c r="V56" s="26"/>
      <c r="W56" s="26"/>
      <c r="X56" s="40"/>
      <c r="Y56" s="40"/>
      <c r="Z56" s="40"/>
      <c r="AA56" s="40"/>
      <c r="AB56" s="40"/>
      <c r="AC56" s="40"/>
      <c r="AD56" s="40"/>
    </row>
    <row r="57">
      <c r="A57" s="1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7"/>
      <c r="S57" s="27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 t="s">
        <v>159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 t="s">
        <v>160</v>
      </c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4.63"/>
    <col customWidth="1" min="3" max="3" width="27.25"/>
    <col customWidth="1" min="4" max="4" width="8.13"/>
    <col customWidth="1" min="5" max="5" width="73.25"/>
    <col customWidth="1" min="16" max="16" width="14.13"/>
    <col customWidth="1" min="18" max="18" width="15.75"/>
  </cols>
  <sheetData>
    <row r="1">
      <c r="A1" s="1" t="s">
        <v>1583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44943.0</v>
      </c>
      <c r="C5" s="17" t="s">
        <v>1584</v>
      </c>
      <c r="D5" s="18">
        <v>59812.0</v>
      </c>
      <c r="E5" s="19" t="s">
        <v>382</v>
      </c>
      <c r="F5" s="20"/>
      <c r="G5" s="20"/>
      <c r="H5" s="21"/>
      <c r="I5" s="21"/>
      <c r="J5" s="29">
        <v>14600.0</v>
      </c>
      <c r="K5" s="20"/>
      <c r="L5" s="20"/>
      <c r="M5" s="20"/>
      <c r="N5" s="20"/>
      <c r="O5" s="20"/>
      <c r="P5" s="23">
        <v>14600.0</v>
      </c>
      <c r="Q5" s="24">
        <f t="shared" ref="Q5:Q47" si="1">F5+G5+H5+I5+J5+K5+L5+N5+O5-P5</f>
        <v>0</v>
      </c>
      <c r="R5" s="53" t="s">
        <v>106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44944.0</v>
      </c>
      <c r="C6" s="17" t="s">
        <v>1585</v>
      </c>
      <c r="D6" s="18">
        <v>51782.0</v>
      </c>
      <c r="E6" s="19" t="s">
        <v>129</v>
      </c>
      <c r="F6" s="22"/>
      <c r="G6" s="20"/>
      <c r="H6" s="21"/>
      <c r="I6" s="21"/>
      <c r="J6" s="60">
        <v>350.0</v>
      </c>
      <c r="K6" s="20"/>
      <c r="L6" s="20"/>
      <c r="M6" s="20"/>
      <c r="N6" s="20"/>
      <c r="O6" s="20"/>
      <c r="P6" s="23">
        <v>350.0</v>
      </c>
      <c r="Q6" s="24">
        <f t="shared" si="1"/>
        <v>0</v>
      </c>
      <c r="R6" s="54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44944.0</v>
      </c>
      <c r="C7" s="17" t="s">
        <v>1586</v>
      </c>
      <c r="D7" s="18">
        <v>31738.0</v>
      </c>
      <c r="E7" s="19" t="s">
        <v>792</v>
      </c>
      <c r="F7" s="20"/>
      <c r="G7" s="22"/>
      <c r="H7" s="21"/>
      <c r="I7" s="21"/>
      <c r="J7" s="21"/>
      <c r="K7" s="21">
        <v>5000.0</v>
      </c>
      <c r="L7" s="20"/>
      <c r="M7" s="20"/>
      <c r="N7" s="20"/>
      <c r="O7" s="20"/>
      <c r="P7" s="23">
        <v>5000.0</v>
      </c>
      <c r="Q7" s="24">
        <f t="shared" si="1"/>
        <v>0</v>
      </c>
      <c r="R7" s="54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44944.0</v>
      </c>
      <c r="C8" s="17" t="s">
        <v>1587</v>
      </c>
      <c r="D8" s="18">
        <v>10697.0</v>
      </c>
      <c r="E8" s="19" t="s">
        <v>1588</v>
      </c>
      <c r="F8" s="20"/>
      <c r="G8" s="22"/>
      <c r="H8" s="21"/>
      <c r="I8" s="21">
        <v>3275.0</v>
      </c>
      <c r="J8" s="21"/>
      <c r="K8" s="20"/>
      <c r="L8" s="20"/>
      <c r="M8" s="20"/>
      <c r="N8" s="20"/>
      <c r="O8" s="20"/>
      <c r="P8" s="23">
        <v>3275.0</v>
      </c>
      <c r="Q8" s="24">
        <f t="shared" si="1"/>
        <v>0</v>
      </c>
      <c r="R8" s="54" t="s">
        <v>27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44944.0</v>
      </c>
      <c r="C9" s="17" t="s">
        <v>1589</v>
      </c>
      <c r="D9" s="18">
        <v>54280.0</v>
      </c>
      <c r="E9" s="19" t="s">
        <v>344</v>
      </c>
      <c r="F9" s="20"/>
      <c r="G9" s="29"/>
      <c r="H9" s="20"/>
      <c r="I9" s="21">
        <v>5150.0</v>
      </c>
      <c r="J9" s="21"/>
      <c r="K9" s="20"/>
      <c r="L9" s="20"/>
      <c r="M9" s="20"/>
      <c r="N9" s="20"/>
      <c r="O9" s="20"/>
      <c r="P9" s="23">
        <v>5150.0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44944.0</v>
      </c>
      <c r="C10" s="17" t="s">
        <v>1590</v>
      </c>
      <c r="D10" s="18">
        <v>65193.0</v>
      </c>
      <c r="E10" s="19" t="s">
        <v>1591</v>
      </c>
      <c r="F10" s="20"/>
      <c r="G10" s="29"/>
      <c r="H10" s="21"/>
      <c r="I10" s="21"/>
      <c r="J10" s="21">
        <v>2650.0</v>
      </c>
      <c r="K10" s="20"/>
      <c r="L10" s="20"/>
      <c r="M10" s="20"/>
      <c r="N10" s="20"/>
      <c r="O10" s="20"/>
      <c r="P10" s="23">
        <v>2650.0</v>
      </c>
      <c r="Q10" s="24">
        <f t="shared" si="1"/>
        <v>0</v>
      </c>
      <c r="R10" s="54" t="s">
        <v>30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44944.0</v>
      </c>
      <c r="C11" s="17" t="s">
        <v>1592</v>
      </c>
      <c r="D11" s="18">
        <v>51782.0</v>
      </c>
      <c r="E11" s="19" t="s">
        <v>129</v>
      </c>
      <c r="F11" s="20"/>
      <c r="G11" s="29"/>
      <c r="H11" s="21"/>
      <c r="I11" s="21"/>
      <c r="J11" s="21">
        <v>350.0</v>
      </c>
      <c r="K11" s="20"/>
      <c r="L11" s="20"/>
      <c r="M11" s="20"/>
      <c r="N11" s="20"/>
      <c r="O11" s="20"/>
      <c r="P11" s="23">
        <v>350.0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44944.0</v>
      </c>
      <c r="C12" s="17" t="s">
        <v>1593</v>
      </c>
      <c r="D12" s="18">
        <v>52462.0</v>
      </c>
      <c r="E12" s="19" t="s">
        <v>942</v>
      </c>
      <c r="F12" s="20"/>
      <c r="G12" s="22"/>
      <c r="H12" s="20"/>
      <c r="I12" s="21"/>
      <c r="J12" s="21">
        <v>25000.0</v>
      </c>
      <c r="K12" s="20"/>
      <c r="L12" s="20"/>
      <c r="M12" s="20"/>
      <c r="N12" s="20"/>
      <c r="O12" s="20"/>
      <c r="P12" s="23">
        <v>25000.0</v>
      </c>
      <c r="Q12" s="24">
        <f t="shared" si="1"/>
        <v>0</v>
      </c>
      <c r="R12" s="54" t="s">
        <v>55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44944.0</v>
      </c>
      <c r="C13" s="17" t="s">
        <v>1594</v>
      </c>
      <c r="D13" s="18">
        <v>30270.0</v>
      </c>
      <c r="E13" s="19" t="s">
        <v>1595</v>
      </c>
      <c r="F13" s="21"/>
      <c r="G13" s="22"/>
      <c r="H13" s="20"/>
      <c r="I13" s="21">
        <v>10000.0</v>
      </c>
      <c r="J13" s="21"/>
      <c r="K13" s="20"/>
      <c r="L13" s="20"/>
      <c r="M13" s="20"/>
      <c r="N13" s="20"/>
      <c r="O13" s="20"/>
      <c r="P13" s="23">
        <v>10000.0</v>
      </c>
      <c r="Q13" s="24">
        <f t="shared" si="1"/>
        <v>0</v>
      </c>
      <c r="R13" s="54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44944.0</v>
      </c>
      <c r="C14" s="17" t="s">
        <v>1596</v>
      </c>
      <c r="D14" s="18">
        <v>52775.0</v>
      </c>
      <c r="E14" s="19" t="s">
        <v>1597</v>
      </c>
      <c r="F14" s="20"/>
      <c r="G14" s="29"/>
      <c r="H14" s="21"/>
      <c r="I14" s="21">
        <v>15000.0</v>
      </c>
      <c r="J14" s="21"/>
      <c r="K14" s="20"/>
      <c r="L14" s="20"/>
      <c r="M14" s="20"/>
      <c r="N14" s="20"/>
      <c r="O14" s="20"/>
      <c r="P14" s="23">
        <v>15000.0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44944.0</v>
      </c>
      <c r="C15" s="17" t="s">
        <v>1598</v>
      </c>
      <c r="D15" s="18">
        <v>32700.0</v>
      </c>
      <c r="E15" s="19" t="s">
        <v>101</v>
      </c>
      <c r="F15" s="20"/>
      <c r="G15" s="22"/>
      <c r="H15" s="20"/>
      <c r="I15" s="21"/>
      <c r="J15" s="21">
        <v>1400.0</v>
      </c>
      <c r="K15" s="20"/>
      <c r="L15" s="20"/>
      <c r="M15" s="20"/>
      <c r="N15" s="20"/>
      <c r="O15" s="20"/>
      <c r="P15" s="23">
        <v>1400.0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44944.0</v>
      </c>
      <c r="C16" s="17" t="s">
        <v>1599</v>
      </c>
      <c r="D16" s="18">
        <v>42833.0</v>
      </c>
      <c r="E16" s="19" t="s">
        <v>1600</v>
      </c>
      <c r="F16" s="20"/>
      <c r="G16" s="22"/>
      <c r="H16" s="20"/>
      <c r="I16" s="21">
        <v>2650.0</v>
      </c>
      <c r="J16" s="21"/>
      <c r="K16" s="20"/>
      <c r="L16" s="20"/>
      <c r="M16" s="20"/>
      <c r="N16" s="20"/>
      <c r="O16" s="20"/>
      <c r="P16" s="23">
        <v>2650.0</v>
      </c>
      <c r="Q16" s="24">
        <f t="shared" si="1"/>
        <v>0</v>
      </c>
      <c r="R16" s="54" t="s">
        <v>106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44944.0</v>
      </c>
      <c r="C17" s="17" t="s">
        <v>1601</v>
      </c>
      <c r="D17" s="18">
        <v>74290.0</v>
      </c>
      <c r="E17" s="19" t="s">
        <v>1602</v>
      </c>
      <c r="F17" s="20"/>
      <c r="G17" s="22"/>
      <c r="H17" s="21"/>
      <c r="I17" s="21">
        <v>1950.0</v>
      </c>
      <c r="J17" s="21"/>
      <c r="K17" s="20"/>
      <c r="L17" s="20"/>
      <c r="M17" s="20"/>
      <c r="N17" s="20"/>
      <c r="O17" s="20"/>
      <c r="P17" s="23">
        <v>1950.0</v>
      </c>
      <c r="Q17" s="24">
        <f t="shared" si="1"/>
        <v>0</v>
      </c>
      <c r="R17" s="54" t="s">
        <v>55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44944.0</v>
      </c>
      <c r="C18" s="17" t="s">
        <v>1603</v>
      </c>
      <c r="D18" s="18">
        <v>56713.0</v>
      </c>
      <c r="E18" s="19" t="s">
        <v>1604</v>
      </c>
      <c r="F18" s="20"/>
      <c r="G18" s="22"/>
      <c r="H18" s="20"/>
      <c r="I18" s="21"/>
      <c r="J18" s="21">
        <v>5150.0</v>
      </c>
      <c r="K18" s="20"/>
      <c r="L18" s="20"/>
      <c r="M18" s="20"/>
      <c r="N18" s="20"/>
      <c r="O18" s="20"/>
      <c r="P18" s="23">
        <v>5150.0</v>
      </c>
      <c r="Q18" s="24">
        <f t="shared" si="1"/>
        <v>0</v>
      </c>
      <c r="R18" s="54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44944.0</v>
      </c>
      <c r="C19" s="17" t="s">
        <v>1605</v>
      </c>
      <c r="D19" s="18">
        <v>63406.0</v>
      </c>
      <c r="E19" s="19" t="s">
        <v>620</v>
      </c>
      <c r="F19" s="20"/>
      <c r="G19" s="22"/>
      <c r="H19" s="20"/>
      <c r="I19" s="21"/>
      <c r="J19" s="21">
        <v>500.0</v>
      </c>
      <c r="K19" s="20"/>
      <c r="L19" s="20"/>
      <c r="M19" s="20"/>
      <c r="N19" s="20"/>
      <c r="O19" s="20"/>
      <c r="P19" s="23">
        <v>500.0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44944.0</v>
      </c>
      <c r="C20" s="17" t="s">
        <v>1606</v>
      </c>
      <c r="D20" s="18">
        <v>46927.0</v>
      </c>
      <c r="E20" s="19" t="s">
        <v>846</v>
      </c>
      <c r="F20" s="20"/>
      <c r="G20" s="22"/>
      <c r="H20" s="20"/>
      <c r="I20" s="21">
        <v>4600.0</v>
      </c>
      <c r="J20" s="21"/>
      <c r="K20" s="21"/>
      <c r="L20" s="20"/>
      <c r="M20" s="20"/>
      <c r="N20" s="20"/>
      <c r="O20" s="20"/>
      <c r="P20" s="23">
        <v>4600.0</v>
      </c>
      <c r="Q20" s="24">
        <f t="shared" si="1"/>
        <v>0</v>
      </c>
      <c r="R20" s="54" t="s">
        <v>27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44944.0</v>
      </c>
      <c r="C21" s="17" t="s">
        <v>1607</v>
      </c>
      <c r="D21" s="18">
        <v>75501.0</v>
      </c>
      <c r="E21" s="19" t="s">
        <v>1608</v>
      </c>
      <c r="F21" s="20"/>
      <c r="G21" s="29"/>
      <c r="H21" s="20"/>
      <c r="I21" s="21">
        <v>27000.0</v>
      </c>
      <c r="J21" s="21"/>
      <c r="K21" s="21"/>
      <c r="L21" s="20"/>
      <c r="M21" s="20"/>
      <c r="N21" s="20"/>
      <c r="O21" s="20"/>
      <c r="P21" s="23">
        <v>27000.0</v>
      </c>
      <c r="Q21" s="24">
        <f t="shared" si="1"/>
        <v>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44944.0</v>
      </c>
      <c r="C22" s="17" t="s">
        <v>1609</v>
      </c>
      <c r="D22" s="18">
        <v>51976.0</v>
      </c>
      <c r="E22" s="19" t="s">
        <v>364</v>
      </c>
      <c r="F22" s="20"/>
      <c r="G22" s="29"/>
      <c r="H22" s="20"/>
      <c r="I22" s="21"/>
      <c r="J22" s="21">
        <v>25000.0</v>
      </c>
      <c r="K22" s="20"/>
      <c r="L22" s="20"/>
      <c r="M22" s="20"/>
      <c r="N22" s="20"/>
      <c r="O22" s="20"/>
      <c r="P22" s="23">
        <v>25000.0</v>
      </c>
      <c r="Q22" s="24">
        <f t="shared" si="1"/>
        <v>0</v>
      </c>
      <c r="R22" s="54" t="s">
        <v>42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44944.0</v>
      </c>
      <c r="C23" s="17" t="s">
        <v>1610</v>
      </c>
      <c r="D23" s="18">
        <v>51976.0</v>
      </c>
      <c r="E23" s="19" t="s">
        <v>364</v>
      </c>
      <c r="F23" s="20"/>
      <c r="G23" s="22"/>
      <c r="H23" s="20"/>
      <c r="I23" s="21"/>
      <c r="J23" s="21">
        <v>580.0</v>
      </c>
      <c r="K23" s="20"/>
      <c r="L23" s="20"/>
      <c r="M23" s="20"/>
      <c r="N23" s="20"/>
      <c r="O23" s="20"/>
      <c r="P23" s="23">
        <v>580.0</v>
      </c>
      <c r="Q23" s="24">
        <f t="shared" si="1"/>
        <v>0</v>
      </c>
      <c r="R23" s="54" t="s">
        <v>42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44944.0</v>
      </c>
      <c r="C24" s="17" t="s">
        <v>1611</v>
      </c>
      <c r="D24" s="18">
        <v>54763.0</v>
      </c>
      <c r="E24" s="19" t="s">
        <v>673</v>
      </c>
      <c r="F24" s="20"/>
      <c r="G24" s="22"/>
      <c r="H24" s="21"/>
      <c r="I24" s="21">
        <v>500.0</v>
      </c>
      <c r="J24" s="21"/>
      <c r="K24" s="20"/>
      <c r="L24" s="20"/>
      <c r="M24" s="20"/>
      <c r="N24" s="20"/>
      <c r="O24" s="20"/>
      <c r="P24" s="23">
        <v>500.0</v>
      </c>
      <c r="Q24" s="24">
        <f t="shared" si="1"/>
        <v>0</v>
      </c>
      <c r="R24" s="54" t="s">
        <v>27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44944.0</v>
      </c>
      <c r="C25" s="17" t="s">
        <v>1612</v>
      </c>
      <c r="D25" s="18">
        <v>51782.0</v>
      </c>
      <c r="E25" s="19" t="s">
        <v>129</v>
      </c>
      <c r="F25" s="20"/>
      <c r="G25" s="29"/>
      <c r="H25" s="20"/>
      <c r="I25" s="21"/>
      <c r="J25" s="21">
        <v>350.0</v>
      </c>
      <c r="K25" s="20"/>
      <c r="L25" s="20"/>
      <c r="M25" s="20"/>
      <c r="N25" s="20"/>
      <c r="O25" s="20"/>
      <c r="P25" s="23">
        <v>350.0</v>
      </c>
      <c r="Q25" s="24">
        <f t="shared" si="1"/>
        <v>0</v>
      </c>
      <c r="R25" s="54" t="s">
        <v>42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44944.0</v>
      </c>
      <c r="C26" s="17" t="s">
        <v>1613</v>
      </c>
      <c r="D26" s="18">
        <v>61067.0</v>
      </c>
      <c r="E26" s="19" t="s">
        <v>1614</v>
      </c>
      <c r="F26" s="20"/>
      <c r="G26" s="22"/>
      <c r="H26" s="20"/>
      <c r="I26" s="21">
        <v>7650.0</v>
      </c>
      <c r="J26" s="21"/>
      <c r="K26" s="20"/>
      <c r="L26" s="20"/>
      <c r="M26" s="20"/>
      <c r="N26" s="20"/>
      <c r="O26" s="20"/>
      <c r="P26" s="23">
        <v>7650.0</v>
      </c>
      <c r="Q26" s="24">
        <f t="shared" si="1"/>
        <v>0</v>
      </c>
      <c r="R26" s="54" t="s">
        <v>27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44944.0</v>
      </c>
      <c r="C27" s="17" t="s">
        <v>1615</v>
      </c>
      <c r="D27" s="18">
        <v>48052.0</v>
      </c>
      <c r="E27" s="19" t="s">
        <v>1061</v>
      </c>
      <c r="F27" s="20"/>
      <c r="G27" s="22"/>
      <c r="H27" s="21"/>
      <c r="I27" s="21">
        <v>2850.0</v>
      </c>
      <c r="J27" s="21"/>
      <c r="K27" s="20"/>
      <c r="L27" s="20"/>
      <c r="M27" s="20"/>
      <c r="N27" s="20"/>
      <c r="O27" s="20"/>
      <c r="P27" s="23">
        <v>2850.0</v>
      </c>
      <c r="Q27" s="24">
        <f t="shared" si="1"/>
        <v>0</v>
      </c>
      <c r="R27" s="54" t="s">
        <v>42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44944.0</v>
      </c>
      <c r="C28" s="17" t="s">
        <v>1616</v>
      </c>
      <c r="D28" s="18">
        <v>58257.0</v>
      </c>
      <c r="E28" s="19" t="s">
        <v>779</v>
      </c>
      <c r="F28" s="20"/>
      <c r="G28" s="22"/>
      <c r="H28" s="21"/>
      <c r="I28" s="21">
        <v>33750.0</v>
      </c>
      <c r="J28" s="21"/>
      <c r="K28" s="21"/>
      <c r="L28" s="20"/>
      <c r="M28" s="20"/>
      <c r="N28" s="21"/>
      <c r="O28" s="20"/>
      <c r="P28" s="23">
        <v>33750.0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44944.0</v>
      </c>
      <c r="C29" s="17" t="s">
        <v>1617</v>
      </c>
      <c r="D29" s="18">
        <v>51782.0</v>
      </c>
      <c r="E29" s="19" t="s">
        <v>129</v>
      </c>
      <c r="F29" s="20"/>
      <c r="G29" s="22"/>
      <c r="H29" s="20"/>
      <c r="I29" s="21"/>
      <c r="J29" s="21">
        <v>50.0</v>
      </c>
      <c r="K29" s="20"/>
      <c r="L29" s="20"/>
      <c r="M29" s="20"/>
      <c r="N29" s="20"/>
      <c r="O29" s="20"/>
      <c r="P29" s="23">
        <v>50.0</v>
      </c>
      <c r="Q29" s="24">
        <f t="shared" si="1"/>
        <v>0</v>
      </c>
      <c r="R29" s="54" t="s">
        <v>42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44944.0</v>
      </c>
      <c r="C30" s="17" t="s">
        <v>1618</v>
      </c>
      <c r="D30" s="18">
        <v>22332.0</v>
      </c>
      <c r="E30" s="19" t="s">
        <v>136</v>
      </c>
      <c r="F30" s="21"/>
      <c r="G30" s="22"/>
      <c r="H30" s="20"/>
      <c r="I30" s="21">
        <v>25000.0</v>
      </c>
      <c r="J30" s="21"/>
      <c r="K30" s="20"/>
      <c r="L30" s="20"/>
      <c r="M30" s="20"/>
      <c r="N30" s="20"/>
      <c r="O30" s="20"/>
      <c r="P30" s="23">
        <v>25000.0</v>
      </c>
      <c r="Q30" s="24">
        <f t="shared" si="1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44944.0</v>
      </c>
      <c r="C31" s="17" t="s">
        <v>1619</v>
      </c>
      <c r="D31" s="18">
        <v>51848.0</v>
      </c>
      <c r="E31" s="19" t="s">
        <v>1620</v>
      </c>
      <c r="F31" s="21"/>
      <c r="G31" s="22"/>
      <c r="H31" s="20"/>
      <c r="I31" s="21"/>
      <c r="J31" s="21">
        <v>3900.0</v>
      </c>
      <c r="K31" s="20"/>
      <c r="L31" s="20"/>
      <c r="M31" s="20"/>
      <c r="N31" s="20"/>
      <c r="O31" s="20"/>
      <c r="P31" s="23">
        <v>3900.0</v>
      </c>
      <c r="Q31" s="24">
        <f t="shared" si="1"/>
        <v>0</v>
      </c>
      <c r="R31" s="54" t="s">
        <v>24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44944.0</v>
      </c>
      <c r="C32" s="17" t="s">
        <v>1621</v>
      </c>
      <c r="D32" s="18">
        <v>54763.0</v>
      </c>
      <c r="E32" s="19" t="s">
        <v>673</v>
      </c>
      <c r="F32" s="20"/>
      <c r="G32" s="22"/>
      <c r="H32" s="21"/>
      <c r="I32" s="21">
        <v>600.0</v>
      </c>
      <c r="J32" s="21"/>
      <c r="K32" s="20"/>
      <c r="L32" s="20"/>
      <c r="M32" s="20"/>
      <c r="N32" s="20"/>
      <c r="O32" s="20"/>
      <c r="P32" s="23">
        <v>600.0</v>
      </c>
      <c r="Q32" s="24">
        <f t="shared" si="1"/>
        <v>0</v>
      </c>
      <c r="R32" s="54" t="s">
        <v>106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44944.0</v>
      </c>
      <c r="C33" s="17" t="s">
        <v>1622</v>
      </c>
      <c r="D33" s="18">
        <v>67305.0</v>
      </c>
      <c r="E33" s="19" t="s">
        <v>1623</v>
      </c>
      <c r="F33" s="20"/>
      <c r="G33" s="22"/>
      <c r="H33" s="20"/>
      <c r="I33" s="21">
        <v>5150.0</v>
      </c>
      <c r="J33" s="21"/>
      <c r="K33" s="20"/>
      <c r="L33" s="20"/>
      <c r="M33" s="20"/>
      <c r="N33" s="20"/>
      <c r="O33" s="20"/>
      <c r="P33" s="23">
        <v>5150.0</v>
      </c>
      <c r="Q33" s="24">
        <f t="shared" si="1"/>
        <v>0</v>
      </c>
      <c r="R33" s="54" t="s">
        <v>55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44944.0</v>
      </c>
      <c r="C34" s="17" t="s">
        <v>1624</v>
      </c>
      <c r="D34" s="18">
        <v>30895.0</v>
      </c>
      <c r="E34" s="19" t="s">
        <v>278</v>
      </c>
      <c r="F34" s="20"/>
      <c r="G34" s="22"/>
      <c r="H34" s="21"/>
      <c r="I34" s="21"/>
      <c r="J34" s="21">
        <v>10000.0</v>
      </c>
      <c r="K34" s="20"/>
      <c r="L34" s="20"/>
      <c r="M34" s="20"/>
      <c r="N34" s="20"/>
      <c r="O34" s="20"/>
      <c r="P34" s="23">
        <v>10000.0</v>
      </c>
      <c r="Q34" s="24">
        <f t="shared" si="1"/>
        <v>0</v>
      </c>
      <c r="R34" s="54" t="s">
        <v>24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44944.0</v>
      </c>
      <c r="C35" s="17" t="s">
        <v>1625</v>
      </c>
      <c r="D35" s="18">
        <v>69405.0</v>
      </c>
      <c r="E35" s="19" t="s">
        <v>1626</v>
      </c>
      <c r="F35" s="20"/>
      <c r="G35" s="20"/>
      <c r="H35" s="20"/>
      <c r="I35" s="21"/>
      <c r="J35" s="29">
        <v>1750.0</v>
      </c>
      <c r="K35" s="20"/>
      <c r="L35" s="20"/>
      <c r="M35" s="20"/>
      <c r="N35" s="20"/>
      <c r="O35" s="20"/>
      <c r="P35" s="23">
        <v>1750.0</v>
      </c>
      <c r="Q35" s="24">
        <f t="shared" si="1"/>
        <v>0</v>
      </c>
      <c r="R35" s="54" t="s">
        <v>106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44944.0</v>
      </c>
      <c r="C36" s="17" t="s">
        <v>1627</v>
      </c>
      <c r="D36" s="18">
        <v>12972.0</v>
      </c>
      <c r="E36" s="19" t="s">
        <v>1628</v>
      </c>
      <c r="F36" s="21">
        <v>1400.0</v>
      </c>
      <c r="G36" s="20"/>
      <c r="H36" s="20"/>
      <c r="I36" s="21"/>
      <c r="J36" s="29"/>
      <c r="K36" s="20"/>
      <c r="L36" s="20"/>
      <c r="M36" s="20"/>
      <c r="N36" s="20"/>
      <c r="O36" s="20"/>
      <c r="P36" s="23">
        <v>1400.0</v>
      </c>
      <c r="Q36" s="24">
        <f t="shared" si="1"/>
        <v>0</v>
      </c>
      <c r="R36" s="54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44944.0</v>
      </c>
      <c r="C37" s="17" t="s">
        <v>1629</v>
      </c>
      <c r="D37" s="18">
        <v>21743.0</v>
      </c>
      <c r="E37" s="19" t="s">
        <v>1630</v>
      </c>
      <c r="F37" s="20"/>
      <c r="G37" s="21">
        <v>4030.0</v>
      </c>
      <c r="H37" s="20"/>
      <c r="I37" s="21"/>
      <c r="J37" s="21"/>
      <c r="K37" s="22"/>
      <c r="L37" s="20"/>
      <c r="M37" s="20"/>
      <c r="N37" s="20"/>
      <c r="O37" s="20"/>
      <c r="P37" s="23">
        <v>4030.0</v>
      </c>
      <c r="Q37" s="24">
        <f t="shared" si="1"/>
        <v>0</v>
      </c>
      <c r="R37" s="54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44944.0</v>
      </c>
      <c r="C38" s="17" t="s">
        <v>1631</v>
      </c>
      <c r="D38" s="18">
        <v>56747.0</v>
      </c>
      <c r="E38" s="19" t="s">
        <v>1632</v>
      </c>
      <c r="F38" s="20"/>
      <c r="G38" s="21"/>
      <c r="H38" s="20"/>
      <c r="I38" s="21"/>
      <c r="J38" s="21">
        <v>25000.0</v>
      </c>
      <c r="K38" s="21"/>
      <c r="L38" s="20"/>
      <c r="M38" s="20"/>
      <c r="N38" s="20"/>
      <c r="O38" s="20"/>
      <c r="P38" s="23">
        <v>25000.0</v>
      </c>
      <c r="Q38" s="24">
        <f t="shared" si="1"/>
        <v>0</v>
      </c>
      <c r="R38" s="54" t="s">
        <v>27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44944.0</v>
      </c>
      <c r="C39" s="17" t="s">
        <v>1633</v>
      </c>
      <c r="D39" s="18">
        <v>54763.0</v>
      </c>
      <c r="E39" s="19" t="s">
        <v>673</v>
      </c>
      <c r="F39" s="21">
        <v>100.0</v>
      </c>
      <c r="G39" s="21"/>
      <c r="H39" s="20"/>
      <c r="I39" s="21"/>
      <c r="J39" s="21"/>
      <c r="K39" s="21"/>
      <c r="L39" s="20"/>
      <c r="M39" s="20"/>
      <c r="N39" s="20"/>
      <c r="O39" s="20"/>
      <c r="P39" s="23">
        <v>100.0</v>
      </c>
      <c r="Q39" s="24">
        <f t="shared" si="1"/>
        <v>0</v>
      </c>
      <c r="R39" s="54" t="s">
        <v>106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44944.0</v>
      </c>
      <c r="C40" s="17" t="s">
        <v>1634</v>
      </c>
      <c r="D40" s="18">
        <v>48631.0</v>
      </c>
      <c r="E40" s="19" t="s">
        <v>457</v>
      </c>
      <c r="F40" s="20"/>
      <c r="G40" s="20"/>
      <c r="H40" s="20"/>
      <c r="I40" s="21">
        <v>950.0</v>
      </c>
      <c r="J40" s="21"/>
      <c r="K40" s="21"/>
      <c r="L40" s="20"/>
      <c r="M40" s="20"/>
      <c r="N40" s="20"/>
      <c r="O40" s="20"/>
      <c r="P40" s="23">
        <v>950.0</v>
      </c>
      <c r="Q40" s="24">
        <f t="shared" si="1"/>
        <v>0</v>
      </c>
      <c r="R40" s="54" t="s">
        <v>106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44944.0</v>
      </c>
      <c r="C41" s="17" t="s">
        <v>1635</v>
      </c>
      <c r="D41" s="18">
        <v>67133.0</v>
      </c>
      <c r="E41" s="19" t="s">
        <v>1636</v>
      </c>
      <c r="F41" s="21"/>
      <c r="G41" s="20"/>
      <c r="H41" s="20"/>
      <c r="I41" s="21"/>
      <c r="J41" s="21">
        <v>27000.0</v>
      </c>
      <c r="K41" s="21"/>
      <c r="L41" s="20"/>
      <c r="M41" s="20"/>
      <c r="N41" s="20"/>
      <c r="O41" s="20"/>
      <c r="P41" s="23">
        <v>27000.0</v>
      </c>
      <c r="Q41" s="24">
        <f t="shared" si="1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44944.0</v>
      </c>
      <c r="C42" s="17" t="s">
        <v>1637</v>
      </c>
      <c r="D42" s="18">
        <v>10250.0</v>
      </c>
      <c r="E42" s="19" t="s">
        <v>59</v>
      </c>
      <c r="F42" s="20"/>
      <c r="G42" s="20"/>
      <c r="H42" s="20"/>
      <c r="I42" s="21"/>
      <c r="J42" s="21">
        <v>350.0</v>
      </c>
      <c r="K42" s="20"/>
      <c r="L42" s="20"/>
      <c r="M42" s="20"/>
      <c r="N42" s="20"/>
      <c r="O42" s="20"/>
      <c r="P42" s="23">
        <v>350.0</v>
      </c>
      <c r="Q42" s="24">
        <f t="shared" si="1"/>
        <v>0</v>
      </c>
      <c r="R42" s="54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44944.0</v>
      </c>
      <c r="C43" s="17" t="s">
        <v>1638</v>
      </c>
      <c r="D43" s="18">
        <v>59904.0</v>
      </c>
      <c r="E43" s="19" t="s">
        <v>46</v>
      </c>
      <c r="F43" s="20"/>
      <c r="G43" s="20"/>
      <c r="H43" s="20"/>
      <c r="I43" s="21">
        <v>2500.0</v>
      </c>
      <c r="J43" s="21"/>
      <c r="K43" s="20"/>
      <c r="L43" s="20"/>
      <c r="M43" s="20"/>
      <c r="N43" s="20"/>
      <c r="O43" s="20"/>
      <c r="P43" s="23">
        <v>2500.0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44944.0</v>
      </c>
      <c r="C44" s="17" t="s">
        <v>1639</v>
      </c>
      <c r="D44" s="18">
        <v>57201.0</v>
      </c>
      <c r="E44" s="19" t="s">
        <v>469</v>
      </c>
      <c r="F44" s="20"/>
      <c r="G44" s="21"/>
      <c r="H44" s="21">
        <v>5000.0</v>
      </c>
      <c r="I44" s="21"/>
      <c r="J44" s="21"/>
      <c r="K44" s="20"/>
      <c r="L44" s="20"/>
      <c r="M44" s="20"/>
      <c r="N44" s="20"/>
      <c r="O44" s="20"/>
      <c r="P44" s="23">
        <v>5000.0</v>
      </c>
      <c r="Q44" s="24">
        <f t="shared" si="1"/>
        <v>0</v>
      </c>
      <c r="R44" s="54"/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44944.0</v>
      </c>
      <c r="C45" s="17" t="s">
        <v>1640</v>
      </c>
      <c r="D45" s="18">
        <v>36555.0</v>
      </c>
      <c r="E45" s="19" t="s">
        <v>812</v>
      </c>
      <c r="F45" s="20"/>
      <c r="G45" s="20"/>
      <c r="H45" s="21">
        <v>25000.0</v>
      </c>
      <c r="I45" s="21"/>
      <c r="J45" s="21"/>
      <c r="K45" s="20"/>
      <c r="L45" s="20"/>
      <c r="M45" s="20"/>
      <c r="N45" s="20"/>
      <c r="O45" s="20"/>
      <c r="P45" s="23">
        <v>25000.0</v>
      </c>
      <c r="Q45" s="24">
        <f t="shared" si="1"/>
        <v>0</v>
      </c>
      <c r="R45" s="54"/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44944.0</v>
      </c>
      <c r="C46" s="17" t="s">
        <v>1641</v>
      </c>
      <c r="D46" s="18">
        <v>52215.0</v>
      </c>
      <c r="E46" s="19" t="s">
        <v>472</v>
      </c>
      <c r="F46" s="20"/>
      <c r="G46" s="20"/>
      <c r="H46" s="21">
        <v>350.0</v>
      </c>
      <c r="I46" s="21"/>
      <c r="J46" s="21"/>
      <c r="K46" s="20"/>
      <c r="L46" s="20"/>
      <c r="M46" s="20"/>
      <c r="N46" s="20"/>
      <c r="O46" s="20"/>
      <c r="P46" s="23">
        <v>350.0</v>
      </c>
      <c r="Q46" s="24">
        <f t="shared" si="1"/>
        <v>0</v>
      </c>
      <c r="R46" s="54"/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44944.0</v>
      </c>
      <c r="C47" s="17" t="s">
        <v>1642</v>
      </c>
      <c r="D47" s="18">
        <v>49918.0</v>
      </c>
      <c r="E47" s="19" t="s">
        <v>318</v>
      </c>
      <c r="F47" s="21"/>
      <c r="G47" s="20"/>
      <c r="H47" s="21">
        <v>625.0</v>
      </c>
      <c r="I47" s="21"/>
      <c r="J47" s="21"/>
      <c r="K47" s="20"/>
      <c r="L47" s="20"/>
      <c r="M47" s="20"/>
      <c r="N47" s="20"/>
      <c r="O47" s="20"/>
      <c r="P47" s="23">
        <v>625.0</v>
      </c>
      <c r="Q47" s="24">
        <f t="shared" si="1"/>
        <v>0</v>
      </c>
      <c r="R47" s="54"/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/>
      <c r="B48" s="36"/>
      <c r="C48" s="36"/>
      <c r="D48" s="36"/>
      <c r="E48" s="36"/>
      <c r="F48" s="37">
        <f t="shared" ref="F48:Q48" si="2">SUM(F5:F47)</f>
        <v>1500</v>
      </c>
      <c r="G48" s="37">
        <f t="shared" si="2"/>
        <v>4030</v>
      </c>
      <c r="H48" s="37">
        <f t="shared" si="2"/>
        <v>30975</v>
      </c>
      <c r="I48" s="37">
        <f t="shared" si="2"/>
        <v>148575</v>
      </c>
      <c r="J48" s="37">
        <f t="shared" si="2"/>
        <v>143980</v>
      </c>
      <c r="K48" s="37">
        <f t="shared" si="2"/>
        <v>5000</v>
      </c>
      <c r="L48" s="37">
        <f t="shared" si="2"/>
        <v>0</v>
      </c>
      <c r="M48" s="37">
        <f t="shared" si="2"/>
        <v>0</v>
      </c>
      <c r="N48" s="37">
        <f t="shared" si="2"/>
        <v>0</v>
      </c>
      <c r="O48" s="37">
        <f t="shared" si="2"/>
        <v>0</v>
      </c>
      <c r="P48" s="38">
        <f t="shared" si="2"/>
        <v>334060</v>
      </c>
      <c r="Q48" s="24">
        <f t="shared" si="2"/>
        <v>0</v>
      </c>
      <c r="R48" s="39"/>
      <c r="S48" s="26"/>
      <c r="T48" s="26"/>
      <c r="U48" s="26"/>
      <c r="V48" s="26"/>
      <c r="W48" s="26"/>
      <c r="X48" s="40"/>
      <c r="Y48" s="40"/>
      <c r="Z48" s="40"/>
      <c r="AA48" s="40"/>
      <c r="AB48" s="40"/>
      <c r="AC48" s="40"/>
      <c r="AD48" s="40"/>
    </row>
    <row r="49">
      <c r="A49" s="15"/>
      <c r="B49" s="36"/>
      <c r="C49" s="36"/>
      <c r="D49" s="36"/>
      <c r="E49" s="36"/>
      <c r="F49" s="42">
        <f>F48+G48+H48+I48+J48+K48+L48+M48+N48+O48</f>
        <v>334060</v>
      </c>
      <c r="G49" s="8"/>
      <c r="H49" s="8"/>
      <c r="I49" s="8"/>
      <c r="J49" s="8"/>
      <c r="K49" s="8"/>
      <c r="L49" s="9"/>
      <c r="M49" s="43"/>
      <c r="N49" s="43"/>
      <c r="O49" s="43"/>
      <c r="P49" s="40"/>
      <c r="Q49" s="40"/>
      <c r="R49" s="27"/>
      <c r="S49" s="26"/>
      <c r="T49" s="26"/>
      <c r="U49" s="26"/>
      <c r="V49" s="26"/>
      <c r="W49" s="26"/>
      <c r="X49" s="40"/>
      <c r="Y49" s="40"/>
      <c r="Z49" s="40"/>
      <c r="AA49" s="40"/>
      <c r="AB49" s="40"/>
      <c r="AC49" s="40"/>
      <c r="AD49" s="40"/>
    </row>
    <row r="50">
      <c r="A50" s="1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7"/>
      <c r="S50" s="27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27"/>
      <c r="S51" s="27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7"/>
      <c r="S52" s="27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27"/>
      <c r="S53" s="27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7"/>
      <c r="S54" s="27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 t="s">
        <v>159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7"/>
      <c r="S55" s="27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7"/>
      <c r="S56" s="27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7"/>
      <c r="S57" s="27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 t="s">
        <v>160</v>
      </c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</sheetData>
  <mergeCells count="17">
    <mergeCell ref="E2:E4"/>
    <mergeCell ref="F3:F4"/>
    <mergeCell ref="G3:H3"/>
    <mergeCell ref="I3:J3"/>
    <mergeCell ref="K3:K4"/>
    <mergeCell ref="L3:L4"/>
    <mergeCell ref="F49:L4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31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1643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44945.0</v>
      </c>
      <c r="C5" s="17" t="s">
        <v>1644</v>
      </c>
      <c r="D5" s="18">
        <v>31738.0</v>
      </c>
      <c r="E5" s="19" t="s">
        <v>792</v>
      </c>
      <c r="F5" s="20"/>
      <c r="G5" s="20"/>
      <c r="H5" s="21"/>
      <c r="I5" s="21">
        <v>6100.0</v>
      </c>
      <c r="J5" s="29"/>
      <c r="K5" s="21">
        <v>11900.0</v>
      </c>
      <c r="L5" s="20"/>
      <c r="M5" s="20"/>
      <c r="N5" s="20"/>
      <c r="O5" s="20"/>
      <c r="P5" s="23">
        <v>18000.0</v>
      </c>
      <c r="Q5" s="24">
        <f t="shared" ref="Q5:Q25" si="1">F5+G5+H5+I5+J5+K5+L5+N5+O5-P5</f>
        <v>0</v>
      </c>
      <c r="R5" s="53" t="s">
        <v>42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44945.0</v>
      </c>
      <c r="C6" s="17" t="s">
        <v>1645</v>
      </c>
      <c r="D6" s="18">
        <v>13133.0</v>
      </c>
      <c r="E6" s="19" t="s">
        <v>233</v>
      </c>
      <c r="F6" s="22"/>
      <c r="G6" s="20"/>
      <c r="H6" s="21"/>
      <c r="I6" s="21"/>
      <c r="J6" s="60">
        <v>25000.0</v>
      </c>
      <c r="K6" s="20"/>
      <c r="L6" s="20"/>
      <c r="M6" s="20"/>
      <c r="N6" s="20"/>
      <c r="O6" s="20"/>
      <c r="P6" s="23">
        <v>25000.0</v>
      </c>
      <c r="Q6" s="24">
        <f t="shared" si="1"/>
        <v>0</v>
      </c>
      <c r="R6" s="54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44945.0</v>
      </c>
      <c r="C7" s="17" t="s">
        <v>1646</v>
      </c>
      <c r="D7" s="18">
        <v>51939.0</v>
      </c>
      <c r="E7" s="19" t="s">
        <v>187</v>
      </c>
      <c r="F7" s="20"/>
      <c r="G7" s="22"/>
      <c r="H7" s="21"/>
      <c r="I7" s="21">
        <v>15700.0</v>
      </c>
      <c r="J7" s="21"/>
      <c r="K7" s="21"/>
      <c r="L7" s="20"/>
      <c r="M7" s="20"/>
      <c r="N7" s="20"/>
      <c r="O7" s="20"/>
      <c r="P7" s="23">
        <v>15700.0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44945.0</v>
      </c>
      <c r="C8" s="17" t="s">
        <v>1647</v>
      </c>
      <c r="D8" s="18">
        <v>51017.0</v>
      </c>
      <c r="E8" s="19" t="s">
        <v>349</v>
      </c>
      <c r="F8" s="20"/>
      <c r="G8" s="22"/>
      <c r="H8" s="21">
        <v>15000.0</v>
      </c>
      <c r="I8" s="21"/>
      <c r="J8" s="21"/>
      <c r="K8" s="20"/>
      <c r="L8" s="20"/>
      <c r="M8" s="20"/>
      <c r="N8" s="20"/>
      <c r="O8" s="20"/>
      <c r="P8" s="23">
        <v>15000.0</v>
      </c>
      <c r="Q8" s="24">
        <f t="shared" si="1"/>
        <v>0</v>
      </c>
      <c r="R8" s="54" t="s">
        <v>24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44945.0</v>
      </c>
      <c r="C9" s="17" t="s">
        <v>1648</v>
      </c>
      <c r="D9" s="18">
        <v>10320.0</v>
      </c>
      <c r="E9" s="19" t="s">
        <v>965</v>
      </c>
      <c r="F9" s="20"/>
      <c r="G9" s="29"/>
      <c r="H9" s="20"/>
      <c r="I9" s="21">
        <v>50.0</v>
      </c>
      <c r="J9" s="21"/>
      <c r="K9" s="20"/>
      <c r="L9" s="20"/>
      <c r="M9" s="20"/>
      <c r="N9" s="20"/>
      <c r="O9" s="20"/>
      <c r="P9" s="23">
        <v>50.0</v>
      </c>
      <c r="Q9" s="24">
        <f t="shared" si="1"/>
        <v>0</v>
      </c>
      <c r="R9" s="54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44945.0</v>
      </c>
      <c r="C10" s="17" t="s">
        <v>1649</v>
      </c>
      <c r="D10" s="18">
        <v>50072.0</v>
      </c>
      <c r="E10" s="19" t="s">
        <v>171</v>
      </c>
      <c r="F10" s="20"/>
      <c r="G10" s="29"/>
      <c r="H10" s="21"/>
      <c r="I10" s="21">
        <v>5150.0</v>
      </c>
      <c r="J10" s="21"/>
      <c r="K10" s="20"/>
      <c r="L10" s="20"/>
      <c r="M10" s="20"/>
      <c r="N10" s="20"/>
      <c r="O10" s="20"/>
      <c r="P10" s="23">
        <v>5150.0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44945.0</v>
      </c>
      <c r="C11" s="17" t="s">
        <v>1650</v>
      </c>
      <c r="D11" s="18">
        <v>14329.0</v>
      </c>
      <c r="E11" s="19" t="s">
        <v>719</v>
      </c>
      <c r="F11" s="20"/>
      <c r="G11" s="29"/>
      <c r="H11" s="21"/>
      <c r="I11" s="21">
        <v>2500.0</v>
      </c>
      <c r="J11" s="21"/>
      <c r="K11" s="20"/>
      <c r="L11" s="20"/>
      <c r="M11" s="20"/>
      <c r="N11" s="20"/>
      <c r="O11" s="20"/>
      <c r="P11" s="23">
        <v>2500.0</v>
      </c>
      <c r="Q11" s="24">
        <f t="shared" si="1"/>
        <v>0</v>
      </c>
      <c r="R11" s="54" t="s">
        <v>30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44945.0</v>
      </c>
      <c r="C12" s="17" t="s">
        <v>1651</v>
      </c>
      <c r="D12" s="18">
        <v>63406.0</v>
      </c>
      <c r="E12" s="19" t="s">
        <v>620</v>
      </c>
      <c r="F12" s="20"/>
      <c r="G12" s="22"/>
      <c r="H12" s="20"/>
      <c r="I12" s="21"/>
      <c r="J12" s="21"/>
      <c r="K12" s="21">
        <v>800.0</v>
      </c>
      <c r="L12" s="20"/>
      <c r="M12" s="20"/>
      <c r="N12" s="20"/>
      <c r="O12" s="20"/>
      <c r="P12" s="23">
        <v>800.0</v>
      </c>
      <c r="Q12" s="24">
        <f t="shared" si="1"/>
        <v>0</v>
      </c>
      <c r="R12" s="54" t="s">
        <v>30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44945.0</v>
      </c>
      <c r="C13" s="17" t="s">
        <v>1652</v>
      </c>
      <c r="D13" s="18">
        <v>41245.0</v>
      </c>
      <c r="E13" s="19" t="s">
        <v>1653</v>
      </c>
      <c r="F13" s="21"/>
      <c r="G13" s="22"/>
      <c r="H13" s="20"/>
      <c r="I13" s="21">
        <v>10000.0</v>
      </c>
      <c r="J13" s="21"/>
      <c r="K13" s="20"/>
      <c r="L13" s="20"/>
      <c r="M13" s="20"/>
      <c r="N13" s="20"/>
      <c r="O13" s="20"/>
      <c r="P13" s="23">
        <v>10000.0</v>
      </c>
      <c r="Q13" s="24">
        <f t="shared" si="1"/>
        <v>0</v>
      </c>
      <c r="R13" s="54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44945.0</v>
      </c>
      <c r="C14" s="17" t="s">
        <v>1654</v>
      </c>
      <c r="D14" s="18">
        <v>49270.0</v>
      </c>
      <c r="E14" s="19" t="s">
        <v>193</v>
      </c>
      <c r="F14" s="20"/>
      <c r="G14" s="29"/>
      <c r="H14" s="21"/>
      <c r="I14" s="21">
        <v>2680.0</v>
      </c>
      <c r="J14" s="21"/>
      <c r="K14" s="20"/>
      <c r="L14" s="20"/>
      <c r="M14" s="20"/>
      <c r="N14" s="20"/>
      <c r="O14" s="20"/>
      <c r="P14" s="23">
        <v>2680.0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44945.0</v>
      </c>
      <c r="C15" s="17" t="s">
        <v>1655</v>
      </c>
      <c r="D15" s="18">
        <v>50436.0</v>
      </c>
      <c r="E15" s="19" t="s">
        <v>134</v>
      </c>
      <c r="F15" s="20"/>
      <c r="G15" s="22"/>
      <c r="H15" s="20"/>
      <c r="I15" s="21">
        <v>25000.0</v>
      </c>
      <c r="J15" s="21"/>
      <c r="K15" s="20"/>
      <c r="L15" s="20"/>
      <c r="M15" s="20"/>
      <c r="N15" s="20"/>
      <c r="O15" s="20"/>
      <c r="P15" s="23">
        <v>25000.0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44945.0</v>
      </c>
      <c r="C16" s="17" t="s">
        <v>1656</v>
      </c>
      <c r="D16" s="18">
        <v>73968.0</v>
      </c>
      <c r="E16" s="19" t="s">
        <v>1657</v>
      </c>
      <c r="F16" s="20"/>
      <c r="G16" s="22"/>
      <c r="H16" s="20"/>
      <c r="I16" s="21">
        <v>27000.0</v>
      </c>
      <c r="J16" s="21"/>
      <c r="K16" s="20"/>
      <c r="L16" s="20"/>
      <c r="M16" s="20"/>
      <c r="N16" s="20"/>
      <c r="O16" s="20"/>
      <c r="P16" s="23">
        <v>27000.0</v>
      </c>
      <c r="Q16" s="24">
        <f t="shared" si="1"/>
        <v>0</v>
      </c>
      <c r="R16" s="54" t="s">
        <v>106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44945.0</v>
      </c>
      <c r="C17" s="17" t="s">
        <v>1658</v>
      </c>
      <c r="D17" s="18">
        <v>70428.0</v>
      </c>
      <c r="E17" s="19" t="s">
        <v>1659</v>
      </c>
      <c r="F17" s="20"/>
      <c r="G17" s="22"/>
      <c r="H17" s="21"/>
      <c r="I17" s="21">
        <v>27000.0</v>
      </c>
      <c r="J17" s="21"/>
      <c r="K17" s="20"/>
      <c r="L17" s="20"/>
      <c r="M17" s="20"/>
      <c r="N17" s="20"/>
      <c r="O17" s="20"/>
      <c r="P17" s="23">
        <v>27000.0</v>
      </c>
      <c r="Q17" s="24">
        <f t="shared" si="1"/>
        <v>0</v>
      </c>
      <c r="R17" s="54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44945.0</v>
      </c>
      <c r="C18" s="17" t="s">
        <v>1660</v>
      </c>
      <c r="D18" s="18">
        <v>51406.0</v>
      </c>
      <c r="E18" s="19" t="s">
        <v>151</v>
      </c>
      <c r="F18" s="20"/>
      <c r="G18" s="22"/>
      <c r="H18" s="21">
        <v>48400.0</v>
      </c>
      <c r="I18" s="21"/>
      <c r="J18" s="21"/>
      <c r="K18" s="20"/>
      <c r="L18" s="20"/>
      <c r="M18" s="20"/>
      <c r="N18" s="20"/>
      <c r="O18" s="20"/>
      <c r="P18" s="23">
        <v>48400.0</v>
      </c>
      <c r="Q18" s="24">
        <f t="shared" si="1"/>
        <v>0</v>
      </c>
      <c r="R18" s="54" t="s">
        <v>24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44945.0</v>
      </c>
      <c r="C19" s="17" t="s">
        <v>1661</v>
      </c>
      <c r="D19" s="18">
        <v>75513.0</v>
      </c>
      <c r="E19" s="19" t="s">
        <v>1662</v>
      </c>
      <c r="F19" s="20"/>
      <c r="G19" s="22"/>
      <c r="H19" s="20"/>
      <c r="I19" s="21">
        <v>27000.0</v>
      </c>
      <c r="J19" s="21"/>
      <c r="K19" s="20"/>
      <c r="L19" s="20"/>
      <c r="M19" s="20"/>
      <c r="N19" s="20"/>
      <c r="O19" s="20"/>
      <c r="P19" s="23">
        <v>27000.0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44945.0</v>
      </c>
      <c r="C20" s="17" t="s">
        <v>1663</v>
      </c>
      <c r="D20" s="18">
        <v>35220.0</v>
      </c>
      <c r="E20" s="19" t="s">
        <v>1487</v>
      </c>
      <c r="F20" s="20"/>
      <c r="G20" s="29">
        <v>4000.0</v>
      </c>
      <c r="H20" s="20"/>
      <c r="I20" s="21"/>
      <c r="J20" s="21"/>
      <c r="K20" s="21"/>
      <c r="L20" s="20"/>
      <c r="M20" s="20"/>
      <c r="N20" s="20"/>
      <c r="O20" s="20"/>
      <c r="P20" s="23">
        <v>4000.0</v>
      </c>
      <c r="Q20" s="24">
        <f t="shared" si="1"/>
        <v>0</v>
      </c>
      <c r="R20" s="54" t="s">
        <v>30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44945.0</v>
      </c>
      <c r="C21" s="17" t="s">
        <v>1664</v>
      </c>
      <c r="D21" s="18">
        <v>40436.0</v>
      </c>
      <c r="E21" s="19" t="s">
        <v>1665</v>
      </c>
      <c r="F21" s="20"/>
      <c r="G21" s="29"/>
      <c r="H21" s="20"/>
      <c r="I21" s="21">
        <v>5000.0</v>
      </c>
      <c r="J21" s="21"/>
      <c r="K21" s="21"/>
      <c r="L21" s="20"/>
      <c r="M21" s="20"/>
      <c r="N21" s="20"/>
      <c r="O21" s="20"/>
      <c r="P21" s="23">
        <v>5000.0</v>
      </c>
      <c r="Q21" s="24">
        <f t="shared" si="1"/>
        <v>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44945.0</v>
      </c>
      <c r="C22" s="17" t="s">
        <v>1666</v>
      </c>
      <c r="D22" s="18">
        <v>40436.0</v>
      </c>
      <c r="E22" s="19" t="s">
        <v>1665</v>
      </c>
      <c r="F22" s="20"/>
      <c r="G22" s="29"/>
      <c r="H22" s="20"/>
      <c r="I22" s="21">
        <v>8400.0</v>
      </c>
      <c r="J22" s="21"/>
      <c r="K22" s="20"/>
      <c r="L22" s="20"/>
      <c r="M22" s="20"/>
      <c r="N22" s="20"/>
      <c r="O22" s="20"/>
      <c r="P22" s="23">
        <v>8400.0</v>
      </c>
      <c r="Q22" s="24">
        <f t="shared" si="1"/>
        <v>0</v>
      </c>
      <c r="R22" s="54" t="s">
        <v>106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44945.0</v>
      </c>
      <c r="C23" s="17" t="s">
        <v>1667</v>
      </c>
      <c r="D23" s="18">
        <v>53283.0</v>
      </c>
      <c r="E23" s="19" t="s">
        <v>84</v>
      </c>
      <c r="F23" s="20"/>
      <c r="G23" s="22"/>
      <c r="H23" s="20"/>
      <c r="I23" s="21">
        <v>12700.0</v>
      </c>
      <c r="J23" s="21"/>
      <c r="K23" s="20"/>
      <c r="L23" s="20"/>
      <c r="M23" s="20"/>
      <c r="N23" s="20"/>
      <c r="O23" s="20"/>
      <c r="P23" s="23">
        <v>12700.0</v>
      </c>
      <c r="Q23" s="24">
        <f t="shared" si="1"/>
        <v>0</v>
      </c>
      <c r="R23" s="54" t="s">
        <v>42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44945.0</v>
      </c>
      <c r="C24" s="17" t="s">
        <v>1668</v>
      </c>
      <c r="D24" s="18">
        <v>22727.0</v>
      </c>
      <c r="E24" s="19" t="s">
        <v>443</v>
      </c>
      <c r="F24" s="20"/>
      <c r="G24" s="22"/>
      <c r="H24" s="21"/>
      <c r="I24" s="21"/>
      <c r="J24" s="21">
        <v>5000.0</v>
      </c>
      <c r="K24" s="20"/>
      <c r="L24" s="20"/>
      <c r="M24" s="20"/>
      <c r="N24" s="20"/>
      <c r="O24" s="20"/>
      <c r="P24" s="23">
        <v>5000.0</v>
      </c>
      <c r="Q24" s="24">
        <f t="shared" si="1"/>
        <v>0</v>
      </c>
      <c r="R24" s="54" t="s">
        <v>55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44945.0</v>
      </c>
      <c r="C25" s="17" t="s">
        <v>1669</v>
      </c>
      <c r="D25" s="18">
        <v>21384.0</v>
      </c>
      <c r="E25" s="19" t="s">
        <v>869</v>
      </c>
      <c r="F25" s="20"/>
      <c r="G25" s="29"/>
      <c r="H25" s="20"/>
      <c r="I25" s="21">
        <v>200.0</v>
      </c>
      <c r="J25" s="21"/>
      <c r="K25" s="20"/>
      <c r="L25" s="20"/>
      <c r="M25" s="20"/>
      <c r="N25" s="20"/>
      <c r="O25" s="20"/>
      <c r="P25" s="23">
        <v>200.0</v>
      </c>
      <c r="Q25" s="24">
        <f t="shared" si="1"/>
        <v>0</v>
      </c>
      <c r="R25" s="54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44945.0</v>
      </c>
      <c r="C26" s="17" t="s">
        <v>1670</v>
      </c>
      <c r="D26" s="18">
        <v>49943.0</v>
      </c>
      <c r="E26" s="19" t="s">
        <v>727</v>
      </c>
      <c r="F26" s="20"/>
      <c r="G26" s="22"/>
      <c r="H26" s="20"/>
      <c r="I26" s="21"/>
      <c r="J26" s="21"/>
      <c r="K26" s="20"/>
      <c r="L26" s="20"/>
      <c r="M26" s="21">
        <v>400.0</v>
      </c>
      <c r="N26" s="20"/>
      <c r="O26" s="20"/>
      <c r="P26" s="23">
        <v>400.0</v>
      </c>
      <c r="Q26" s="44">
        <v>0.0</v>
      </c>
      <c r="R26" s="54" t="s">
        <v>106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44945.0</v>
      </c>
      <c r="C27" s="17" t="s">
        <v>1671</v>
      </c>
      <c r="D27" s="18">
        <v>55461.0</v>
      </c>
      <c r="E27" s="19" t="s">
        <v>1672</v>
      </c>
      <c r="F27" s="20"/>
      <c r="G27" s="22"/>
      <c r="H27" s="21"/>
      <c r="I27" s="21"/>
      <c r="J27" s="21">
        <v>5000.0</v>
      </c>
      <c r="K27" s="20"/>
      <c r="L27" s="20"/>
      <c r="M27" s="20"/>
      <c r="N27" s="20"/>
      <c r="O27" s="20"/>
      <c r="P27" s="23">
        <v>5000.0</v>
      </c>
      <c r="Q27" s="44">
        <v>5.0</v>
      </c>
      <c r="R27" s="54" t="s">
        <v>55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44945.0</v>
      </c>
      <c r="C28" s="17" t="s">
        <v>1673</v>
      </c>
      <c r="D28" s="18">
        <v>55461.0</v>
      </c>
      <c r="E28" s="19" t="s">
        <v>1672</v>
      </c>
      <c r="F28" s="20"/>
      <c r="G28" s="22"/>
      <c r="H28" s="21"/>
      <c r="I28" s="21"/>
      <c r="J28" s="21">
        <v>5000.0</v>
      </c>
      <c r="K28" s="21"/>
      <c r="L28" s="20"/>
      <c r="M28" s="20"/>
      <c r="N28" s="21"/>
      <c r="O28" s="20"/>
      <c r="P28" s="23">
        <v>5000.0</v>
      </c>
      <c r="Q28" s="24">
        <f t="shared" ref="Q28:Q55" si="2">F28+G28+H28+I28+J28+K28+L28+N28+O28-P28</f>
        <v>0</v>
      </c>
      <c r="R28" s="54" t="s">
        <v>55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44945.0</v>
      </c>
      <c r="C29" s="17" t="s">
        <v>1674</v>
      </c>
      <c r="D29" s="18">
        <v>26831.0</v>
      </c>
      <c r="E29" s="19" t="s">
        <v>29</v>
      </c>
      <c r="F29" s="20"/>
      <c r="G29" s="22"/>
      <c r="H29" s="20"/>
      <c r="I29" s="21"/>
      <c r="J29" s="21">
        <v>9400.0</v>
      </c>
      <c r="K29" s="20"/>
      <c r="L29" s="20"/>
      <c r="M29" s="20"/>
      <c r="N29" s="20"/>
      <c r="O29" s="20"/>
      <c r="P29" s="23">
        <v>9400.0</v>
      </c>
      <c r="Q29" s="24">
        <f t="shared" si="2"/>
        <v>0</v>
      </c>
      <c r="R29" s="54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44945.0</v>
      </c>
      <c r="C30" s="17" t="s">
        <v>1675</v>
      </c>
      <c r="D30" s="18">
        <v>21818.0</v>
      </c>
      <c r="E30" s="19" t="s">
        <v>163</v>
      </c>
      <c r="F30" s="21"/>
      <c r="G30" s="22"/>
      <c r="H30" s="20"/>
      <c r="I30" s="21">
        <v>4500.0</v>
      </c>
      <c r="J30" s="21"/>
      <c r="K30" s="20"/>
      <c r="L30" s="20"/>
      <c r="M30" s="20"/>
      <c r="N30" s="20"/>
      <c r="O30" s="20"/>
      <c r="P30" s="23">
        <v>4500.0</v>
      </c>
      <c r="Q30" s="24">
        <f t="shared" si="2"/>
        <v>0</v>
      </c>
      <c r="R30" s="54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44945.0</v>
      </c>
      <c r="C31" s="17" t="s">
        <v>1676</v>
      </c>
      <c r="D31" s="18">
        <v>48052.0</v>
      </c>
      <c r="E31" s="19" t="s">
        <v>1061</v>
      </c>
      <c r="F31" s="21"/>
      <c r="G31" s="22"/>
      <c r="H31" s="20"/>
      <c r="I31" s="21">
        <v>350.0</v>
      </c>
      <c r="J31" s="21"/>
      <c r="K31" s="20"/>
      <c r="L31" s="20"/>
      <c r="M31" s="20"/>
      <c r="N31" s="20"/>
      <c r="O31" s="20"/>
      <c r="P31" s="23">
        <v>350.0</v>
      </c>
      <c r="Q31" s="24">
        <f t="shared" si="2"/>
        <v>0</v>
      </c>
      <c r="R31" s="54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44945.0</v>
      </c>
      <c r="C32" s="17" t="s">
        <v>1677</v>
      </c>
      <c r="D32" s="18">
        <v>10744.0</v>
      </c>
      <c r="E32" s="19" t="s">
        <v>401</v>
      </c>
      <c r="F32" s="20"/>
      <c r="G32" s="22"/>
      <c r="H32" s="21"/>
      <c r="I32" s="21">
        <v>15000.0</v>
      </c>
      <c r="J32" s="21"/>
      <c r="K32" s="20"/>
      <c r="L32" s="20"/>
      <c r="M32" s="20"/>
      <c r="N32" s="20"/>
      <c r="O32" s="20"/>
      <c r="P32" s="23">
        <v>15000.0</v>
      </c>
      <c r="Q32" s="24">
        <f t="shared" si="2"/>
        <v>0</v>
      </c>
      <c r="R32" s="54" t="s">
        <v>24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44945.0</v>
      </c>
      <c r="C33" s="17" t="s">
        <v>1678</v>
      </c>
      <c r="D33" s="18">
        <v>21818.0</v>
      </c>
      <c r="E33" s="19" t="s">
        <v>163</v>
      </c>
      <c r="F33" s="20"/>
      <c r="G33" s="22"/>
      <c r="H33" s="20"/>
      <c r="I33" s="21"/>
      <c r="J33" s="21"/>
      <c r="K33" s="21">
        <v>5000.0</v>
      </c>
      <c r="L33" s="20"/>
      <c r="M33" s="20"/>
      <c r="N33" s="20"/>
      <c r="O33" s="20"/>
      <c r="P33" s="23">
        <v>5000.0</v>
      </c>
      <c r="Q33" s="24">
        <f t="shared" si="2"/>
        <v>0</v>
      </c>
      <c r="R33" s="54" t="s">
        <v>106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44945.0</v>
      </c>
      <c r="C34" s="17" t="s">
        <v>1679</v>
      </c>
      <c r="D34" s="18">
        <v>59310.0</v>
      </c>
      <c r="E34" s="19" t="s">
        <v>1680</v>
      </c>
      <c r="F34" s="20"/>
      <c r="G34" s="22"/>
      <c r="H34" s="21"/>
      <c r="I34" s="21">
        <v>2650.0</v>
      </c>
      <c r="J34" s="21"/>
      <c r="K34" s="20"/>
      <c r="L34" s="20"/>
      <c r="M34" s="20"/>
      <c r="N34" s="20"/>
      <c r="O34" s="20"/>
      <c r="P34" s="23">
        <v>2650.0</v>
      </c>
      <c r="Q34" s="24">
        <f t="shared" si="2"/>
        <v>0</v>
      </c>
      <c r="R34" s="54" t="s">
        <v>42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44945.0</v>
      </c>
      <c r="C35" s="17" t="s">
        <v>1681</v>
      </c>
      <c r="D35" s="18">
        <v>21818.0</v>
      </c>
      <c r="E35" s="19" t="s">
        <v>163</v>
      </c>
      <c r="F35" s="20"/>
      <c r="G35" s="20"/>
      <c r="H35" s="21"/>
      <c r="I35" s="21"/>
      <c r="J35" s="29">
        <v>16000.0</v>
      </c>
      <c r="K35" s="20"/>
      <c r="L35" s="20"/>
      <c r="M35" s="20"/>
      <c r="N35" s="20"/>
      <c r="O35" s="20"/>
      <c r="P35" s="23">
        <v>16000.0</v>
      </c>
      <c r="Q35" s="24">
        <f t="shared" si="2"/>
        <v>0</v>
      </c>
      <c r="R35" s="54" t="s">
        <v>24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44945.0</v>
      </c>
      <c r="C36" s="17" t="s">
        <v>1682</v>
      </c>
      <c r="D36" s="18">
        <v>49918.0</v>
      </c>
      <c r="E36" s="19" t="s">
        <v>318</v>
      </c>
      <c r="F36" s="21"/>
      <c r="G36" s="20"/>
      <c r="H36" s="21">
        <v>15000.0</v>
      </c>
      <c r="I36" s="21"/>
      <c r="J36" s="29"/>
      <c r="K36" s="20"/>
      <c r="L36" s="20"/>
      <c r="M36" s="20"/>
      <c r="N36" s="20"/>
      <c r="O36" s="20"/>
      <c r="P36" s="23">
        <v>15000.0</v>
      </c>
      <c r="Q36" s="24">
        <f t="shared" si="2"/>
        <v>0</v>
      </c>
      <c r="R36" s="54" t="s">
        <v>42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44945.0</v>
      </c>
      <c r="C37" s="17" t="s">
        <v>1683</v>
      </c>
      <c r="D37" s="18">
        <v>44810.0</v>
      </c>
      <c r="E37" s="19" t="s">
        <v>1684</v>
      </c>
      <c r="F37" s="20"/>
      <c r="G37" s="21"/>
      <c r="H37" s="20"/>
      <c r="I37" s="21"/>
      <c r="J37" s="21">
        <v>5050.0</v>
      </c>
      <c r="K37" s="22"/>
      <c r="L37" s="20"/>
      <c r="M37" s="20"/>
      <c r="N37" s="20"/>
      <c r="O37" s="20"/>
      <c r="P37" s="23">
        <v>5050.0</v>
      </c>
      <c r="Q37" s="24">
        <f t="shared" si="2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44945.0</v>
      </c>
      <c r="C38" s="17" t="s">
        <v>1685</v>
      </c>
      <c r="D38" s="18">
        <v>45448.0</v>
      </c>
      <c r="E38" s="19" t="s">
        <v>1686</v>
      </c>
      <c r="F38" s="20"/>
      <c r="G38" s="21"/>
      <c r="H38" s="20"/>
      <c r="I38" s="21"/>
      <c r="J38" s="21">
        <v>3600.0</v>
      </c>
      <c r="K38" s="21"/>
      <c r="L38" s="20"/>
      <c r="M38" s="20"/>
      <c r="N38" s="20"/>
      <c r="O38" s="20"/>
      <c r="P38" s="23">
        <v>3600.0</v>
      </c>
      <c r="Q38" s="24">
        <f t="shared" si="2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44945.0</v>
      </c>
      <c r="C39" s="17" t="s">
        <v>1687</v>
      </c>
      <c r="D39" s="18">
        <v>59904.0</v>
      </c>
      <c r="E39" s="19" t="s">
        <v>46</v>
      </c>
      <c r="F39" s="21"/>
      <c r="G39" s="21"/>
      <c r="H39" s="20"/>
      <c r="I39" s="21">
        <v>400.0</v>
      </c>
      <c r="J39" s="21"/>
      <c r="K39" s="21"/>
      <c r="L39" s="20"/>
      <c r="M39" s="20"/>
      <c r="N39" s="20"/>
      <c r="O39" s="20"/>
      <c r="P39" s="23">
        <v>400.0</v>
      </c>
      <c r="Q39" s="24">
        <f t="shared" si="2"/>
        <v>0</v>
      </c>
      <c r="R39" s="54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44945.0</v>
      </c>
      <c r="C40" s="17" t="s">
        <v>1688</v>
      </c>
      <c r="D40" s="18">
        <v>52993.0</v>
      </c>
      <c r="E40" s="19" t="s">
        <v>668</v>
      </c>
      <c r="F40" s="20"/>
      <c r="G40" s="20"/>
      <c r="H40" s="20"/>
      <c r="I40" s="21"/>
      <c r="J40" s="21"/>
      <c r="K40" s="21">
        <v>10000.0</v>
      </c>
      <c r="L40" s="20"/>
      <c r="M40" s="20"/>
      <c r="N40" s="20"/>
      <c r="O40" s="20"/>
      <c r="P40" s="23">
        <v>10000.0</v>
      </c>
      <c r="Q40" s="24">
        <f t="shared" si="2"/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44945.0</v>
      </c>
      <c r="C41" s="17" t="s">
        <v>1689</v>
      </c>
      <c r="D41" s="18">
        <v>73327.0</v>
      </c>
      <c r="E41" s="19" t="s">
        <v>1690</v>
      </c>
      <c r="F41" s="21"/>
      <c r="G41" s="20"/>
      <c r="H41" s="20"/>
      <c r="I41" s="21">
        <v>2650.0</v>
      </c>
      <c r="J41" s="21"/>
      <c r="K41" s="21"/>
      <c r="L41" s="20"/>
      <c r="M41" s="20"/>
      <c r="N41" s="20"/>
      <c r="O41" s="20"/>
      <c r="P41" s="23">
        <v>2650.0</v>
      </c>
      <c r="Q41" s="24">
        <f t="shared" si="2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44945.0</v>
      </c>
      <c r="C42" s="17" t="s">
        <v>1691</v>
      </c>
      <c r="D42" s="18">
        <v>53283.0</v>
      </c>
      <c r="E42" s="19" t="s">
        <v>84</v>
      </c>
      <c r="F42" s="20"/>
      <c r="G42" s="20"/>
      <c r="H42" s="20"/>
      <c r="I42" s="21">
        <v>1250.0</v>
      </c>
      <c r="J42" s="21"/>
      <c r="K42" s="20"/>
      <c r="L42" s="20"/>
      <c r="M42" s="20"/>
      <c r="N42" s="20"/>
      <c r="O42" s="20"/>
      <c r="P42" s="23">
        <v>1250.0</v>
      </c>
      <c r="Q42" s="24">
        <f t="shared" si="2"/>
        <v>0</v>
      </c>
      <c r="R42" s="54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44945.0</v>
      </c>
      <c r="C43" s="17" t="s">
        <v>1692</v>
      </c>
      <c r="D43" s="18">
        <v>48631.0</v>
      </c>
      <c r="E43" s="19" t="s">
        <v>457</v>
      </c>
      <c r="F43" s="20"/>
      <c r="G43" s="20"/>
      <c r="H43" s="20"/>
      <c r="I43" s="21">
        <v>5000.0</v>
      </c>
      <c r="J43" s="21"/>
      <c r="K43" s="20"/>
      <c r="L43" s="20"/>
      <c r="M43" s="20"/>
      <c r="N43" s="20"/>
      <c r="O43" s="20"/>
      <c r="P43" s="23">
        <v>5000.0</v>
      </c>
      <c r="Q43" s="24">
        <f t="shared" si="2"/>
        <v>0</v>
      </c>
      <c r="R43" s="54" t="s">
        <v>55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44945.0</v>
      </c>
      <c r="C44" s="17" t="s">
        <v>1693</v>
      </c>
      <c r="D44" s="18">
        <v>68091.0</v>
      </c>
      <c r="E44" s="19" t="s">
        <v>1694</v>
      </c>
      <c r="F44" s="20"/>
      <c r="G44" s="21"/>
      <c r="H44" s="21"/>
      <c r="I44" s="21">
        <v>3600.0</v>
      </c>
      <c r="J44" s="21"/>
      <c r="K44" s="20"/>
      <c r="L44" s="20"/>
      <c r="M44" s="20"/>
      <c r="N44" s="20"/>
      <c r="O44" s="20"/>
      <c r="P44" s="23">
        <v>3600.0</v>
      </c>
      <c r="Q44" s="24">
        <f t="shared" si="2"/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44945.0</v>
      </c>
      <c r="C45" s="17" t="s">
        <v>1695</v>
      </c>
      <c r="D45" s="18">
        <v>61420.0</v>
      </c>
      <c r="E45" s="19" t="s">
        <v>97</v>
      </c>
      <c r="F45" s="20"/>
      <c r="G45" s="20"/>
      <c r="H45" s="21"/>
      <c r="I45" s="21">
        <v>18000.0</v>
      </c>
      <c r="J45" s="21"/>
      <c r="K45" s="20"/>
      <c r="L45" s="20"/>
      <c r="M45" s="20"/>
      <c r="N45" s="20"/>
      <c r="O45" s="20"/>
      <c r="P45" s="23">
        <v>18000.0</v>
      </c>
      <c r="Q45" s="24">
        <f t="shared" si="2"/>
        <v>0</v>
      </c>
      <c r="R45" s="54" t="s">
        <v>42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44945.0</v>
      </c>
      <c r="C46" s="17" t="s">
        <v>1696</v>
      </c>
      <c r="D46" s="18">
        <v>74492.0</v>
      </c>
      <c r="E46" s="19" t="s">
        <v>1697</v>
      </c>
      <c r="F46" s="20"/>
      <c r="G46" s="20"/>
      <c r="H46" s="21"/>
      <c r="I46" s="21">
        <v>3600.0</v>
      </c>
      <c r="J46" s="21"/>
      <c r="K46" s="20"/>
      <c r="L46" s="20"/>
      <c r="M46" s="20"/>
      <c r="N46" s="20"/>
      <c r="O46" s="20"/>
      <c r="P46" s="23">
        <v>3600.0</v>
      </c>
      <c r="Q46" s="24">
        <f t="shared" si="2"/>
        <v>0</v>
      </c>
      <c r="R46" s="54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44945.0</v>
      </c>
      <c r="C47" s="17" t="s">
        <v>1698</v>
      </c>
      <c r="D47" s="18">
        <v>74492.0</v>
      </c>
      <c r="E47" s="19" t="s">
        <v>1697</v>
      </c>
      <c r="F47" s="21"/>
      <c r="G47" s="20"/>
      <c r="H47" s="21"/>
      <c r="I47" s="21">
        <v>12225.0</v>
      </c>
      <c r="J47" s="21"/>
      <c r="K47" s="20"/>
      <c r="L47" s="20"/>
      <c r="M47" s="20"/>
      <c r="N47" s="20"/>
      <c r="O47" s="20"/>
      <c r="P47" s="23">
        <v>12225.0</v>
      </c>
      <c r="Q47" s="24">
        <f t="shared" si="2"/>
        <v>0</v>
      </c>
      <c r="R47" s="54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61">
        <v>44945.0</v>
      </c>
      <c r="C48" s="19" t="s">
        <v>1699</v>
      </c>
      <c r="D48" s="19">
        <v>75518.0</v>
      </c>
      <c r="E48" s="19" t="s">
        <v>1700</v>
      </c>
      <c r="F48" s="37"/>
      <c r="G48" s="37"/>
      <c r="H48" s="37"/>
      <c r="I48" s="37"/>
      <c r="J48" s="52">
        <v>27000.0</v>
      </c>
      <c r="K48" s="37"/>
      <c r="L48" s="37"/>
      <c r="M48" s="37"/>
      <c r="N48" s="37"/>
      <c r="O48" s="37"/>
      <c r="P48" s="58">
        <v>27000.0</v>
      </c>
      <c r="Q48" s="24">
        <f t="shared" si="2"/>
        <v>0</v>
      </c>
      <c r="R48" s="62" t="s">
        <v>106</v>
      </c>
      <c r="S48" s="63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15">
        <v>45.0</v>
      </c>
      <c r="B49" s="61">
        <v>44945.0</v>
      </c>
      <c r="C49" s="19" t="s">
        <v>1701</v>
      </c>
      <c r="D49" s="19">
        <v>52083.0</v>
      </c>
      <c r="E49" s="19" t="s">
        <v>23</v>
      </c>
      <c r="F49" s="37"/>
      <c r="G49" s="37"/>
      <c r="H49" s="37"/>
      <c r="I49" s="52">
        <v>18700.0</v>
      </c>
      <c r="J49" s="37"/>
      <c r="K49" s="37"/>
      <c r="L49" s="37"/>
      <c r="M49" s="37"/>
      <c r="N49" s="37"/>
      <c r="O49" s="37"/>
      <c r="P49" s="58">
        <v>18700.0</v>
      </c>
      <c r="Q49" s="24">
        <f t="shared" si="2"/>
        <v>0</v>
      </c>
      <c r="R49" s="62" t="s">
        <v>30</v>
      </c>
      <c r="S49" s="63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15">
        <v>46.0</v>
      </c>
      <c r="B50" s="61">
        <v>44945.0</v>
      </c>
      <c r="C50" s="19" t="s">
        <v>1702</v>
      </c>
      <c r="D50" s="19">
        <v>51876.0</v>
      </c>
      <c r="E50" s="19" t="s">
        <v>369</v>
      </c>
      <c r="F50" s="37"/>
      <c r="G50" s="37"/>
      <c r="H50" s="37"/>
      <c r="I50" s="52">
        <v>1050.0</v>
      </c>
      <c r="J50" s="37"/>
      <c r="K50" s="37"/>
      <c r="L50" s="37"/>
      <c r="M50" s="37"/>
      <c r="N50" s="37"/>
      <c r="O50" s="37"/>
      <c r="P50" s="58">
        <v>1050.0</v>
      </c>
      <c r="Q50" s="24">
        <f t="shared" si="2"/>
        <v>0</v>
      </c>
      <c r="R50" s="62" t="s">
        <v>30</v>
      </c>
      <c r="S50" s="63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A51" s="15">
        <v>47.0</v>
      </c>
      <c r="B51" s="61">
        <v>44944.0</v>
      </c>
      <c r="C51" s="19" t="s">
        <v>1703</v>
      </c>
      <c r="D51" s="19">
        <v>37642.0</v>
      </c>
      <c r="E51" s="19" t="s">
        <v>329</v>
      </c>
      <c r="F51" s="37"/>
      <c r="G51" s="37"/>
      <c r="H51" s="37"/>
      <c r="I51" s="37"/>
      <c r="J51" s="37"/>
      <c r="K51" s="37"/>
      <c r="L51" s="37"/>
      <c r="M51" s="37"/>
      <c r="N51" s="52">
        <v>20000.0</v>
      </c>
      <c r="O51" s="37"/>
      <c r="P51" s="58">
        <v>20000.0</v>
      </c>
      <c r="Q51" s="24">
        <f t="shared" si="2"/>
        <v>0</v>
      </c>
      <c r="R51" s="65"/>
      <c r="S51" s="63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A52" s="15">
        <v>48.0</v>
      </c>
      <c r="B52" s="61">
        <v>44944.0</v>
      </c>
      <c r="C52" s="19" t="s">
        <v>1704</v>
      </c>
      <c r="D52" s="19">
        <v>52215.0</v>
      </c>
      <c r="E52" s="19" t="s">
        <v>472</v>
      </c>
      <c r="F52" s="37"/>
      <c r="G52" s="37"/>
      <c r="H52" s="52">
        <v>350.0</v>
      </c>
      <c r="I52" s="37"/>
      <c r="J52" s="37"/>
      <c r="K52" s="37"/>
      <c r="L52" s="37"/>
      <c r="M52" s="37"/>
      <c r="N52" s="37"/>
      <c r="O52" s="37"/>
      <c r="P52" s="58">
        <v>350.0</v>
      </c>
      <c r="Q52" s="24">
        <f t="shared" si="2"/>
        <v>0</v>
      </c>
      <c r="R52" s="65"/>
      <c r="S52" s="63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A53" s="15">
        <v>49.0</v>
      </c>
      <c r="B53" s="61">
        <v>44945.0</v>
      </c>
      <c r="C53" s="19" t="s">
        <v>1705</v>
      </c>
      <c r="D53" s="19">
        <v>31927.0</v>
      </c>
      <c r="E53" s="19" t="s">
        <v>546</v>
      </c>
      <c r="F53" s="37"/>
      <c r="G53" s="37"/>
      <c r="H53" s="37"/>
      <c r="I53" s="37"/>
      <c r="J53" s="37"/>
      <c r="K53" s="52">
        <v>1250.0</v>
      </c>
      <c r="L53" s="37"/>
      <c r="M53" s="37"/>
      <c r="N53" s="37"/>
      <c r="O53" s="37"/>
      <c r="P53" s="58">
        <v>1250.0</v>
      </c>
      <c r="Q53" s="24">
        <f t="shared" si="2"/>
        <v>0</v>
      </c>
      <c r="R53" s="65"/>
      <c r="S53" s="63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A54" s="15">
        <v>50.0</v>
      </c>
      <c r="B54" s="61">
        <v>44945.0</v>
      </c>
      <c r="C54" s="19" t="s">
        <v>1706</v>
      </c>
      <c r="D54" s="19">
        <v>52215.0</v>
      </c>
      <c r="E54" s="19" t="s">
        <v>472</v>
      </c>
      <c r="F54" s="37"/>
      <c r="G54" s="37"/>
      <c r="H54" s="52">
        <v>550.0</v>
      </c>
      <c r="I54" s="37"/>
      <c r="J54" s="37"/>
      <c r="K54" s="37"/>
      <c r="L54" s="37"/>
      <c r="M54" s="37"/>
      <c r="N54" s="37"/>
      <c r="O54" s="37"/>
      <c r="P54" s="58">
        <v>550.0</v>
      </c>
      <c r="Q54" s="24">
        <f t="shared" si="2"/>
        <v>0</v>
      </c>
      <c r="R54" s="65"/>
      <c r="S54" s="63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>
      <c r="A55" s="15">
        <v>51.0</v>
      </c>
      <c r="B55" s="61">
        <v>44945.0</v>
      </c>
      <c r="C55" s="19" t="s">
        <v>1707</v>
      </c>
      <c r="D55" s="19">
        <v>49655.0</v>
      </c>
      <c r="E55" s="19" t="s">
        <v>1708</v>
      </c>
      <c r="F55" s="37"/>
      <c r="G55" s="37"/>
      <c r="H55" s="52">
        <v>5000.0</v>
      </c>
      <c r="I55" s="37"/>
      <c r="J55" s="37"/>
      <c r="K55" s="37"/>
      <c r="L55" s="37"/>
      <c r="M55" s="37"/>
      <c r="N55" s="37"/>
      <c r="O55" s="37"/>
      <c r="P55" s="58">
        <v>5000.0</v>
      </c>
      <c r="Q55" s="24">
        <f t="shared" si="2"/>
        <v>0</v>
      </c>
      <c r="R55" s="65"/>
      <c r="S55" s="63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>
      <c r="A56" s="15"/>
      <c r="B56" s="34"/>
      <c r="C56" s="34"/>
      <c r="D56" s="34"/>
      <c r="E56" s="34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8"/>
      <c r="Q56" s="24"/>
      <c r="R56" s="65"/>
      <c r="S56" s="63"/>
      <c r="T56" s="66"/>
      <c r="U56" s="66"/>
      <c r="V56" s="66"/>
      <c r="W56" s="66"/>
      <c r="X56" s="67"/>
      <c r="Y56" s="67"/>
      <c r="Z56" s="67"/>
      <c r="AA56" s="67"/>
      <c r="AB56" s="67"/>
      <c r="AC56" s="67"/>
      <c r="AD56" s="67"/>
    </row>
    <row r="57">
      <c r="A57" s="15"/>
      <c r="B57" s="68"/>
      <c r="C57" s="68"/>
      <c r="D57" s="68"/>
      <c r="E57" s="34"/>
      <c r="F57" s="37">
        <f t="shared" ref="F57:P57" si="3">SUM(F5:F56)</f>
        <v>0</v>
      </c>
      <c r="G57" s="37">
        <f t="shared" si="3"/>
        <v>4000</v>
      </c>
      <c r="H57" s="37">
        <f t="shared" si="3"/>
        <v>84300</v>
      </c>
      <c r="I57" s="37">
        <f t="shared" si="3"/>
        <v>263455</v>
      </c>
      <c r="J57" s="37">
        <f t="shared" si="3"/>
        <v>101050</v>
      </c>
      <c r="K57" s="37">
        <f t="shared" si="3"/>
        <v>28950</v>
      </c>
      <c r="L57" s="37">
        <f t="shared" si="3"/>
        <v>0</v>
      </c>
      <c r="M57" s="37">
        <f t="shared" si="3"/>
        <v>400</v>
      </c>
      <c r="N57" s="37">
        <f t="shared" si="3"/>
        <v>20000</v>
      </c>
      <c r="O57" s="37">
        <f t="shared" si="3"/>
        <v>0</v>
      </c>
      <c r="P57" s="38">
        <f t="shared" si="3"/>
        <v>502155</v>
      </c>
      <c r="Q57" s="44">
        <v>0.0</v>
      </c>
      <c r="R57" s="65"/>
      <c r="S57" s="63"/>
      <c r="T57" s="66"/>
      <c r="U57" s="66"/>
      <c r="V57" s="66"/>
      <c r="W57" s="66"/>
      <c r="X57" s="67"/>
      <c r="Y57" s="67"/>
      <c r="Z57" s="67"/>
      <c r="AA57" s="67"/>
      <c r="AB57" s="67"/>
      <c r="AC57" s="67"/>
      <c r="AD57" s="67"/>
    </row>
    <row r="58">
      <c r="A58" s="15"/>
      <c r="B58" s="36"/>
      <c r="C58" s="36"/>
      <c r="D58" s="36"/>
      <c r="E58" s="36"/>
      <c r="F58" s="42">
        <f>F57+G57+H57+I57+J57+K57+L57+M57+N57+O57</f>
        <v>502155</v>
      </c>
      <c r="G58" s="8"/>
      <c r="H58" s="8"/>
      <c r="I58" s="8"/>
      <c r="J58" s="8"/>
      <c r="K58" s="8"/>
      <c r="L58" s="9"/>
      <c r="M58" s="43"/>
      <c r="N58" s="43"/>
      <c r="O58" s="43"/>
      <c r="P58" s="40"/>
      <c r="Q58" s="40"/>
      <c r="R58" s="27"/>
      <c r="S58" s="26"/>
      <c r="T58" s="26"/>
      <c r="U58" s="26"/>
      <c r="V58" s="26"/>
      <c r="W58" s="26"/>
      <c r="X58" s="40"/>
      <c r="Y58" s="40"/>
      <c r="Z58" s="40"/>
      <c r="AA58" s="40"/>
      <c r="AB58" s="40"/>
      <c r="AC58" s="40"/>
      <c r="AD58" s="40"/>
    </row>
    <row r="59">
      <c r="A59" s="1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 t="s">
        <v>159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 t="s">
        <v>160</v>
      </c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31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1709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44946.0</v>
      </c>
      <c r="C5" s="17" t="s">
        <v>1710</v>
      </c>
      <c r="D5" s="18">
        <v>74515.0</v>
      </c>
      <c r="E5" s="19" t="s">
        <v>1711</v>
      </c>
      <c r="F5" s="20"/>
      <c r="G5" s="20"/>
      <c r="H5" s="21"/>
      <c r="I5" s="21">
        <v>1450.0</v>
      </c>
      <c r="J5" s="29"/>
      <c r="K5" s="21"/>
      <c r="L5" s="20"/>
      <c r="M5" s="20"/>
      <c r="N5" s="20"/>
      <c r="O5" s="20"/>
      <c r="P5" s="23">
        <v>1450.0</v>
      </c>
      <c r="Q5" s="24">
        <f t="shared" ref="Q5:Q56" si="1">F5+G5+H5+I5+J5+K5+L5+N5+O5-P5</f>
        <v>0</v>
      </c>
      <c r="R5" s="53" t="s">
        <v>42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44946.0</v>
      </c>
      <c r="C6" s="17" t="s">
        <v>1712</v>
      </c>
      <c r="D6" s="18">
        <v>54573.0</v>
      </c>
      <c r="E6" s="19" t="s">
        <v>532</v>
      </c>
      <c r="F6" s="22"/>
      <c r="G6" s="20"/>
      <c r="H6" s="21"/>
      <c r="I6" s="21">
        <v>5150.0</v>
      </c>
      <c r="J6" s="60"/>
      <c r="K6" s="20"/>
      <c r="L6" s="20"/>
      <c r="M6" s="20"/>
      <c r="N6" s="20"/>
      <c r="O6" s="20"/>
      <c r="P6" s="23">
        <v>5150.0</v>
      </c>
      <c r="Q6" s="24">
        <f t="shared" si="1"/>
        <v>0</v>
      </c>
      <c r="R6" s="54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44946.0</v>
      </c>
      <c r="C7" s="17" t="s">
        <v>1713</v>
      </c>
      <c r="D7" s="18">
        <v>51395.0</v>
      </c>
      <c r="E7" s="19" t="s">
        <v>1714</v>
      </c>
      <c r="F7" s="20"/>
      <c r="G7" s="22"/>
      <c r="H7" s="21"/>
      <c r="I7" s="21">
        <v>15000.0</v>
      </c>
      <c r="J7" s="21"/>
      <c r="K7" s="21"/>
      <c r="L7" s="20"/>
      <c r="M7" s="20"/>
      <c r="N7" s="20"/>
      <c r="O7" s="20"/>
      <c r="P7" s="23">
        <v>15000.0</v>
      </c>
      <c r="Q7" s="24">
        <f t="shared" si="1"/>
        <v>0</v>
      </c>
      <c r="R7" s="54" t="s">
        <v>24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44946.0</v>
      </c>
      <c r="C8" s="17" t="s">
        <v>1715</v>
      </c>
      <c r="D8" s="18">
        <v>51017.0</v>
      </c>
      <c r="E8" s="19" t="s">
        <v>349</v>
      </c>
      <c r="F8" s="20"/>
      <c r="G8" s="22"/>
      <c r="H8" s="21">
        <v>18400.0</v>
      </c>
      <c r="I8" s="21"/>
      <c r="J8" s="21"/>
      <c r="K8" s="20"/>
      <c r="L8" s="20"/>
      <c r="M8" s="20"/>
      <c r="N8" s="20"/>
      <c r="O8" s="20"/>
      <c r="P8" s="23">
        <v>18400.0</v>
      </c>
      <c r="Q8" s="24">
        <f t="shared" si="1"/>
        <v>0</v>
      </c>
      <c r="R8" s="54" t="s">
        <v>24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44946.0</v>
      </c>
      <c r="C9" s="17" t="s">
        <v>1716</v>
      </c>
      <c r="D9" s="18">
        <v>58758.0</v>
      </c>
      <c r="E9" s="19" t="s">
        <v>1020</v>
      </c>
      <c r="F9" s="20"/>
      <c r="G9" s="29"/>
      <c r="H9" s="20"/>
      <c r="I9" s="21">
        <v>850.0</v>
      </c>
      <c r="J9" s="21"/>
      <c r="K9" s="20"/>
      <c r="L9" s="20"/>
      <c r="M9" s="20"/>
      <c r="N9" s="20"/>
      <c r="O9" s="20"/>
      <c r="P9" s="23">
        <v>850.0</v>
      </c>
      <c r="Q9" s="24">
        <f t="shared" si="1"/>
        <v>0</v>
      </c>
      <c r="R9" s="54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44946.0</v>
      </c>
      <c r="C10" s="17" t="s">
        <v>1717</v>
      </c>
      <c r="D10" s="18">
        <v>58758.0</v>
      </c>
      <c r="E10" s="19" t="s">
        <v>1020</v>
      </c>
      <c r="F10" s="20"/>
      <c r="G10" s="29"/>
      <c r="H10" s="21"/>
      <c r="I10" s="21">
        <v>500.0</v>
      </c>
      <c r="J10" s="21"/>
      <c r="K10" s="20"/>
      <c r="L10" s="20"/>
      <c r="M10" s="20"/>
      <c r="N10" s="20"/>
      <c r="O10" s="20"/>
      <c r="P10" s="23">
        <v>500.0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44946.0</v>
      </c>
      <c r="C11" s="17" t="s">
        <v>1718</v>
      </c>
      <c r="D11" s="18">
        <v>49269.0</v>
      </c>
      <c r="E11" s="19" t="s">
        <v>1719</v>
      </c>
      <c r="F11" s="20"/>
      <c r="G11" s="29"/>
      <c r="H11" s="21"/>
      <c r="I11" s="21">
        <v>5000.0</v>
      </c>
      <c r="J11" s="21"/>
      <c r="K11" s="20"/>
      <c r="L11" s="20"/>
      <c r="M11" s="20"/>
      <c r="N11" s="20"/>
      <c r="O11" s="20"/>
      <c r="P11" s="23">
        <v>5000.0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44946.0</v>
      </c>
      <c r="C12" s="17" t="s">
        <v>1720</v>
      </c>
      <c r="D12" s="18">
        <v>63406.0</v>
      </c>
      <c r="E12" s="19" t="s">
        <v>620</v>
      </c>
      <c r="F12" s="20"/>
      <c r="G12" s="22"/>
      <c r="H12" s="20"/>
      <c r="I12" s="21">
        <v>235.0</v>
      </c>
      <c r="J12" s="21"/>
      <c r="K12" s="21">
        <v>65.0</v>
      </c>
      <c r="L12" s="20"/>
      <c r="M12" s="20"/>
      <c r="N12" s="20"/>
      <c r="O12" s="20"/>
      <c r="P12" s="23">
        <v>300.0</v>
      </c>
      <c r="Q12" s="24">
        <f t="shared" si="1"/>
        <v>0</v>
      </c>
      <c r="R12" s="54" t="s">
        <v>106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44946.0</v>
      </c>
      <c r="C13" s="17" t="s">
        <v>1721</v>
      </c>
      <c r="D13" s="18">
        <v>52206.0</v>
      </c>
      <c r="E13" s="19" t="s">
        <v>44</v>
      </c>
      <c r="F13" s="21"/>
      <c r="G13" s="22"/>
      <c r="H13" s="20"/>
      <c r="I13" s="21">
        <v>600.0</v>
      </c>
      <c r="J13" s="21"/>
      <c r="K13" s="20"/>
      <c r="L13" s="20"/>
      <c r="M13" s="20"/>
      <c r="N13" s="20"/>
      <c r="O13" s="20"/>
      <c r="P13" s="23">
        <v>600.0</v>
      </c>
      <c r="Q13" s="24">
        <f t="shared" si="1"/>
        <v>0</v>
      </c>
      <c r="R13" s="54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44946.0</v>
      </c>
      <c r="C14" s="17" t="s">
        <v>1722</v>
      </c>
      <c r="D14" s="18">
        <v>48910.0</v>
      </c>
      <c r="E14" s="19" t="s">
        <v>90</v>
      </c>
      <c r="F14" s="20"/>
      <c r="G14" s="29"/>
      <c r="H14" s="21"/>
      <c r="I14" s="21"/>
      <c r="J14" s="21">
        <v>12150.0</v>
      </c>
      <c r="K14" s="20"/>
      <c r="L14" s="20"/>
      <c r="M14" s="20"/>
      <c r="N14" s="20"/>
      <c r="O14" s="20"/>
      <c r="P14" s="23">
        <v>12150.0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44946.0</v>
      </c>
      <c r="C15" s="17" t="s">
        <v>1723</v>
      </c>
      <c r="D15" s="18">
        <v>51744.0</v>
      </c>
      <c r="E15" s="19" t="s">
        <v>1724</v>
      </c>
      <c r="F15" s="20"/>
      <c r="G15" s="22"/>
      <c r="H15" s="20"/>
      <c r="I15" s="21">
        <v>3600.0</v>
      </c>
      <c r="J15" s="21"/>
      <c r="K15" s="20"/>
      <c r="L15" s="20"/>
      <c r="M15" s="20"/>
      <c r="N15" s="20"/>
      <c r="O15" s="20"/>
      <c r="P15" s="23">
        <v>3600.0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44946.0</v>
      </c>
      <c r="C16" s="17" t="s">
        <v>1725</v>
      </c>
      <c r="D16" s="18">
        <v>35518.0</v>
      </c>
      <c r="E16" s="19" t="s">
        <v>78</v>
      </c>
      <c r="F16" s="20"/>
      <c r="G16" s="22"/>
      <c r="H16" s="20"/>
      <c r="I16" s="21">
        <v>5150.0</v>
      </c>
      <c r="J16" s="21"/>
      <c r="K16" s="20"/>
      <c r="L16" s="20"/>
      <c r="M16" s="20"/>
      <c r="N16" s="20"/>
      <c r="O16" s="20"/>
      <c r="P16" s="23">
        <v>5150.0</v>
      </c>
      <c r="Q16" s="24">
        <f t="shared" si="1"/>
        <v>0</v>
      </c>
      <c r="R16" s="54" t="s">
        <v>106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44946.0</v>
      </c>
      <c r="C17" s="17" t="s">
        <v>1726</v>
      </c>
      <c r="D17" s="18">
        <v>55448.0</v>
      </c>
      <c r="E17" s="19" t="s">
        <v>221</v>
      </c>
      <c r="F17" s="20"/>
      <c r="G17" s="22"/>
      <c r="H17" s="21"/>
      <c r="I17" s="21">
        <v>5150.0</v>
      </c>
      <c r="J17" s="21"/>
      <c r="K17" s="20"/>
      <c r="L17" s="20"/>
      <c r="M17" s="20"/>
      <c r="N17" s="20"/>
      <c r="O17" s="20"/>
      <c r="P17" s="23">
        <v>5150.0</v>
      </c>
      <c r="Q17" s="24">
        <f t="shared" si="1"/>
        <v>0</v>
      </c>
      <c r="R17" s="54" t="s">
        <v>55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44946.0</v>
      </c>
      <c r="C18" s="17" t="s">
        <v>1727</v>
      </c>
      <c r="D18" s="18">
        <v>35245.0</v>
      </c>
      <c r="E18" s="19" t="s">
        <v>934</v>
      </c>
      <c r="F18" s="20"/>
      <c r="G18" s="22"/>
      <c r="H18" s="21"/>
      <c r="I18" s="21"/>
      <c r="J18" s="21"/>
      <c r="K18" s="21">
        <v>10000.0</v>
      </c>
      <c r="L18" s="20"/>
      <c r="M18" s="20"/>
      <c r="N18" s="20"/>
      <c r="O18" s="20"/>
      <c r="P18" s="23">
        <v>10000.0</v>
      </c>
      <c r="Q18" s="24">
        <f t="shared" si="1"/>
        <v>0</v>
      </c>
      <c r="R18" s="54" t="s">
        <v>27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44946.0</v>
      </c>
      <c r="C19" s="17" t="s">
        <v>1728</v>
      </c>
      <c r="D19" s="18">
        <v>35245.0</v>
      </c>
      <c r="E19" s="19" t="s">
        <v>934</v>
      </c>
      <c r="F19" s="20"/>
      <c r="G19" s="22"/>
      <c r="H19" s="20"/>
      <c r="I19" s="21"/>
      <c r="J19" s="21"/>
      <c r="K19" s="21">
        <v>11600.0</v>
      </c>
      <c r="L19" s="20"/>
      <c r="M19" s="20"/>
      <c r="N19" s="20"/>
      <c r="O19" s="20"/>
      <c r="P19" s="23">
        <v>11600.0</v>
      </c>
      <c r="Q19" s="24">
        <f t="shared" si="1"/>
        <v>0</v>
      </c>
      <c r="R19" s="54" t="s">
        <v>27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44946.0</v>
      </c>
      <c r="C20" s="17" t="s">
        <v>1729</v>
      </c>
      <c r="D20" s="18">
        <v>62331.0</v>
      </c>
      <c r="E20" s="19" t="s">
        <v>535</v>
      </c>
      <c r="F20" s="20"/>
      <c r="G20" s="29"/>
      <c r="H20" s="20"/>
      <c r="I20" s="21">
        <v>5000.0</v>
      </c>
      <c r="J20" s="21"/>
      <c r="K20" s="21"/>
      <c r="L20" s="20"/>
      <c r="M20" s="20"/>
      <c r="N20" s="20"/>
      <c r="O20" s="20"/>
      <c r="P20" s="23">
        <v>5000.0</v>
      </c>
      <c r="Q20" s="24">
        <f t="shared" si="1"/>
        <v>0</v>
      </c>
      <c r="R20" s="54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44946.0</v>
      </c>
      <c r="C21" s="17" t="s">
        <v>1730</v>
      </c>
      <c r="D21" s="18">
        <v>62331.0</v>
      </c>
      <c r="E21" s="19" t="s">
        <v>535</v>
      </c>
      <c r="F21" s="20"/>
      <c r="G21" s="29"/>
      <c r="H21" s="20"/>
      <c r="I21" s="21">
        <v>3080.0</v>
      </c>
      <c r="J21" s="21"/>
      <c r="K21" s="21"/>
      <c r="L21" s="20"/>
      <c r="M21" s="20"/>
      <c r="N21" s="20"/>
      <c r="O21" s="20"/>
      <c r="P21" s="23">
        <v>3080.0</v>
      </c>
      <c r="Q21" s="24">
        <f t="shared" si="1"/>
        <v>0</v>
      </c>
      <c r="R21" s="54" t="s">
        <v>55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44946.0</v>
      </c>
      <c r="C22" s="17" t="s">
        <v>1731</v>
      </c>
      <c r="D22" s="18">
        <v>48854.0</v>
      </c>
      <c r="E22" s="19" t="s">
        <v>179</v>
      </c>
      <c r="F22" s="20"/>
      <c r="G22" s="29"/>
      <c r="H22" s="20"/>
      <c r="I22" s="21"/>
      <c r="J22" s="21">
        <v>29950.0</v>
      </c>
      <c r="K22" s="20"/>
      <c r="L22" s="20"/>
      <c r="M22" s="20"/>
      <c r="N22" s="20"/>
      <c r="O22" s="20"/>
      <c r="P22" s="23">
        <v>29950.0</v>
      </c>
      <c r="Q22" s="24">
        <f t="shared" si="1"/>
        <v>0</v>
      </c>
      <c r="R22" s="54" t="s">
        <v>55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44946.0</v>
      </c>
      <c r="C23" s="17" t="s">
        <v>1732</v>
      </c>
      <c r="D23" s="18">
        <v>14329.0</v>
      </c>
      <c r="E23" s="19" t="s">
        <v>719</v>
      </c>
      <c r="F23" s="20"/>
      <c r="G23" s="22"/>
      <c r="H23" s="20"/>
      <c r="I23" s="21">
        <v>1250.0</v>
      </c>
      <c r="J23" s="21"/>
      <c r="K23" s="20"/>
      <c r="L23" s="20"/>
      <c r="M23" s="20"/>
      <c r="N23" s="20"/>
      <c r="O23" s="20"/>
      <c r="P23" s="23">
        <v>1250.0</v>
      </c>
      <c r="Q23" s="24">
        <f t="shared" si="1"/>
        <v>0</v>
      </c>
      <c r="R23" s="54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44946.0</v>
      </c>
      <c r="C24" s="17" t="s">
        <v>1733</v>
      </c>
      <c r="D24" s="18">
        <v>75534.0</v>
      </c>
      <c r="E24" s="19" t="s">
        <v>1734</v>
      </c>
      <c r="F24" s="20"/>
      <c r="G24" s="22"/>
      <c r="H24" s="21"/>
      <c r="I24" s="21">
        <v>27000.0</v>
      </c>
      <c r="J24" s="21"/>
      <c r="K24" s="20"/>
      <c r="L24" s="20"/>
      <c r="M24" s="20"/>
      <c r="N24" s="20"/>
      <c r="O24" s="20"/>
      <c r="P24" s="23">
        <v>27000.0</v>
      </c>
      <c r="Q24" s="24">
        <f t="shared" si="1"/>
        <v>0</v>
      </c>
      <c r="R24" s="54" t="s">
        <v>106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44946.0</v>
      </c>
      <c r="C25" s="17" t="s">
        <v>1735</v>
      </c>
      <c r="D25" s="18">
        <v>59904.0</v>
      </c>
      <c r="E25" s="19" t="s">
        <v>46</v>
      </c>
      <c r="F25" s="20"/>
      <c r="G25" s="29"/>
      <c r="H25" s="20"/>
      <c r="I25" s="21">
        <v>700.0</v>
      </c>
      <c r="J25" s="21"/>
      <c r="K25" s="20"/>
      <c r="L25" s="20"/>
      <c r="M25" s="20"/>
      <c r="N25" s="20"/>
      <c r="O25" s="20"/>
      <c r="P25" s="23">
        <v>700.0</v>
      </c>
      <c r="Q25" s="24">
        <f t="shared" si="1"/>
        <v>0</v>
      </c>
      <c r="R25" s="54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44946.0</v>
      </c>
      <c r="C26" s="17" t="s">
        <v>1736</v>
      </c>
      <c r="D26" s="18">
        <v>51069.0</v>
      </c>
      <c r="E26" s="19" t="s">
        <v>395</v>
      </c>
      <c r="F26" s="21">
        <v>350.0</v>
      </c>
      <c r="G26" s="22"/>
      <c r="H26" s="20"/>
      <c r="I26" s="21"/>
      <c r="J26" s="21"/>
      <c r="K26" s="20"/>
      <c r="L26" s="20"/>
      <c r="M26" s="21"/>
      <c r="N26" s="20"/>
      <c r="O26" s="20"/>
      <c r="P26" s="23">
        <v>350.0</v>
      </c>
      <c r="Q26" s="24">
        <f t="shared" si="1"/>
        <v>0</v>
      </c>
      <c r="R26" s="54" t="s">
        <v>27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44946.0</v>
      </c>
      <c r="C27" s="17" t="s">
        <v>1737</v>
      </c>
      <c r="D27" s="18">
        <v>70078.0</v>
      </c>
      <c r="E27" s="19" t="s">
        <v>725</v>
      </c>
      <c r="F27" s="20"/>
      <c r="G27" s="22"/>
      <c r="H27" s="21"/>
      <c r="I27" s="21">
        <v>1500.0</v>
      </c>
      <c r="J27" s="21"/>
      <c r="K27" s="20"/>
      <c r="L27" s="20"/>
      <c r="M27" s="20"/>
      <c r="N27" s="20"/>
      <c r="O27" s="20"/>
      <c r="P27" s="23">
        <v>1500.0</v>
      </c>
      <c r="Q27" s="24">
        <f t="shared" si="1"/>
        <v>0</v>
      </c>
      <c r="R27" s="54" t="s">
        <v>27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44946.0</v>
      </c>
      <c r="C28" s="17" t="s">
        <v>1738</v>
      </c>
      <c r="D28" s="18">
        <v>22332.0</v>
      </c>
      <c r="E28" s="19" t="s">
        <v>136</v>
      </c>
      <c r="F28" s="20"/>
      <c r="G28" s="22"/>
      <c r="H28" s="21"/>
      <c r="I28" s="21">
        <v>8750.0</v>
      </c>
      <c r="J28" s="21"/>
      <c r="K28" s="21"/>
      <c r="L28" s="20"/>
      <c r="M28" s="20"/>
      <c r="N28" s="21"/>
      <c r="O28" s="20"/>
      <c r="P28" s="23">
        <v>8750.0</v>
      </c>
      <c r="Q28" s="24">
        <f t="shared" si="1"/>
        <v>0</v>
      </c>
      <c r="R28" s="54" t="s">
        <v>55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44946.0</v>
      </c>
      <c r="C29" s="17" t="s">
        <v>1739</v>
      </c>
      <c r="D29" s="18">
        <v>22332.0</v>
      </c>
      <c r="E29" s="19" t="s">
        <v>136</v>
      </c>
      <c r="F29" s="20"/>
      <c r="G29" s="22"/>
      <c r="H29" s="20"/>
      <c r="I29" s="21">
        <v>10000.0</v>
      </c>
      <c r="J29" s="21"/>
      <c r="K29" s="20"/>
      <c r="L29" s="20"/>
      <c r="M29" s="20"/>
      <c r="N29" s="20"/>
      <c r="O29" s="20"/>
      <c r="P29" s="23">
        <v>10000.0</v>
      </c>
      <c r="Q29" s="24">
        <f t="shared" si="1"/>
        <v>0</v>
      </c>
      <c r="R29" s="54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44946.0</v>
      </c>
      <c r="C30" s="17" t="s">
        <v>1740</v>
      </c>
      <c r="D30" s="18">
        <v>52214.0</v>
      </c>
      <c r="E30" s="19" t="s">
        <v>544</v>
      </c>
      <c r="F30" s="21"/>
      <c r="G30" s="22"/>
      <c r="H30" s="20"/>
      <c r="I30" s="21">
        <v>25400.0</v>
      </c>
      <c r="J30" s="21"/>
      <c r="K30" s="20"/>
      <c r="L30" s="20"/>
      <c r="M30" s="20"/>
      <c r="N30" s="20"/>
      <c r="O30" s="20"/>
      <c r="P30" s="23">
        <v>25400.0</v>
      </c>
      <c r="Q30" s="24">
        <f t="shared" si="1"/>
        <v>0</v>
      </c>
      <c r="R30" s="54" t="s">
        <v>106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44946.0</v>
      </c>
      <c r="C31" s="17" t="s">
        <v>1741</v>
      </c>
      <c r="D31" s="18">
        <v>45937.0</v>
      </c>
      <c r="E31" s="19" t="s">
        <v>219</v>
      </c>
      <c r="F31" s="21"/>
      <c r="G31" s="22"/>
      <c r="H31" s="20"/>
      <c r="I31" s="21">
        <v>350.0</v>
      </c>
      <c r="J31" s="21"/>
      <c r="K31" s="20"/>
      <c r="L31" s="20"/>
      <c r="M31" s="20"/>
      <c r="N31" s="20"/>
      <c r="O31" s="20"/>
      <c r="P31" s="23">
        <v>350.0</v>
      </c>
      <c r="Q31" s="24">
        <f t="shared" si="1"/>
        <v>0</v>
      </c>
      <c r="R31" s="54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44946.0</v>
      </c>
      <c r="C32" s="17" t="s">
        <v>1742</v>
      </c>
      <c r="D32" s="18">
        <v>30855.0</v>
      </c>
      <c r="E32" s="19" t="s">
        <v>1743</v>
      </c>
      <c r="F32" s="20"/>
      <c r="G32" s="22"/>
      <c r="H32" s="21"/>
      <c r="I32" s="21"/>
      <c r="J32" s="21">
        <v>2650.0</v>
      </c>
      <c r="K32" s="20"/>
      <c r="L32" s="20"/>
      <c r="M32" s="20"/>
      <c r="N32" s="20"/>
      <c r="O32" s="20"/>
      <c r="P32" s="23">
        <v>2650.0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44946.0</v>
      </c>
      <c r="C33" s="17" t="s">
        <v>1744</v>
      </c>
      <c r="D33" s="18">
        <v>74424.0</v>
      </c>
      <c r="E33" s="19" t="s">
        <v>74</v>
      </c>
      <c r="F33" s="20"/>
      <c r="G33" s="22"/>
      <c r="H33" s="20"/>
      <c r="I33" s="21">
        <v>2190.0</v>
      </c>
      <c r="J33" s="21"/>
      <c r="K33" s="21"/>
      <c r="L33" s="20"/>
      <c r="M33" s="20"/>
      <c r="N33" s="20"/>
      <c r="O33" s="20"/>
      <c r="P33" s="23">
        <v>2190.0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44946.0</v>
      </c>
      <c r="C34" s="17" t="s">
        <v>1745</v>
      </c>
      <c r="D34" s="18">
        <v>58978.0</v>
      </c>
      <c r="E34" s="19" t="s">
        <v>1217</v>
      </c>
      <c r="F34" s="20"/>
      <c r="G34" s="22"/>
      <c r="H34" s="21"/>
      <c r="I34" s="21">
        <v>1450.0</v>
      </c>
      <c r="J34" s="21"/>
      <c r="K34" s="20"/>
      <c r="L34" s="20"/>
      <c r="M34" s="20"/>
      <c r="N34" s="20"/>
      <c r="O34" s="20"/>
      <c r="P34" s="23">
        <v>1450.0</v>
      </c>
      <c r="Q34" s="24">
        <f t="shared" si="1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44946.0</v>
      </c>
      <c r="C35" s="17" t="s">
        <v>1746</v>
      </c>
      <c r="D35" s="18">
        <v>75535.0</v>
      </c>
      <c r="E35" s="19" t="s">
        <v>1747</v>
      </c>
      <c r="F35" s="20"/>
      <c r="G35" s="20"/>
      <c r="H35" s="21"/>
      <c r="I35" s="21">
        <v>300.0</v>
      </c>
      <c r="J35" s="29"/>
      <c r="K35" s="20"/>
      <c r="L35" s="20"/>
      <c r="M35" s="20"/>
      <c r="N35" s="20"/>
      <c r="O35" s="20"/>
      <c r="P35" s="23">
        <v>300.0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44946.0</v>
      </c>
      <c r="C36" s="17" t="s">
        <v>1748</v>
      </c>
      <c r="D36" s="18">
        <v>74300.0</v>
      </c>
      <c r="E36" s="19" t="s">
        <v>1749</v>
      </c>
      <c r="F36" s="21"/>
      <c r="G36" s="20"/>
      <c r="H36" s="21"/>
      <c r="I36" s="21"/>
      <c r="J36" s="29">
        <v>3050.0</v>
      </c>
      <c r="K36" s="20"/>
      <c r="L36" s="20"/>
      <c r="M36" s="20"/>
      <c r="N36" s="20"/>
      <c r="O36" s="20"/>
      <c r="P36" s="23">
        <v>3050.0</v>
      </c>
      <c r="Q36" s="24">
        <f t="shared" si="1"/>
        <v>0</v>
      </c>
      <c r="R36" s="54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44946.0</v>
      </c>
      <c r="C37" s="17" t="s">
        <v>1750</v>
      </c>
      <c r="D37" s="18">
        <v>48631.0</v>
      </c>
      <c r="E37" s="19" t="s">
        <v>457</v>
      </c>
      <c r="F37" s="20"/>
      <c r="G37" s="21"/>
      <c r="H37" s="20"/>
      <c r="I37" s="21">
        <v>15350.0</v>
      </c>
      <c r="J37" s="21"/>
      <c r="K37" s="22"/>
      <c r="L37" s="20"/>
      <c r="M37" s="20"/>
      <c r="N37" s="20"/>
      <c r="O37" s="20"/>
      <c r="P37" s="23">
        <v>15350.0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44946.0</v>
      </c>
      <c r="C38" s="17" t="s">
        <v>1751</v>
      </c>
      <c r="D38" s="18">
        <v>50436.0</v>
      </c>
      <c r="E38" s="19" t="s">
        <v>134</v>
      </c>
      <c r="F38" s="20"/>
      <c r="G38" s="21"/>
      <c r="H38" s="20"/>
      <c r="I38" s="21">
        <v>1250.0</v>
      </c>
      <c r="J38" s="21"/>
      <c r="K38" s="21"/>
      <c r="L38" s="20"/>
      <c r="M38" s="20"/>
      <c r="N38" s="20"/>
      <c r="O38" s="20"/>
      <c r="P38" s="23">
        <v>1250.0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44946.0</v>
      </c>
      <c r="C39" s="17" t="s">
        <v>1752</v>
      </c>
      <c r="D39" s="18">
        <v>36983.0</v>
      </c>
      <c r="E39" s="19" t="s">
        <v>1753</v>
      </c>
      <c r="F39" s="21"/>
      <c r="G39" s="21"/>
      <c r="H39" s="20"/>
      <c r="I39" s="21">
        <v>5150.0</v>
      </c>
      <c r="J39" s="21"/>
      <c r="K39" s="21"/>
      <c r="L39" s="20"/>
      <c r="M39" s="20"/>
      <c r="N39" s="20"/>
      <c r="O39" s="20"/>
      <c r="P39" s="23">
        <v>5150.0</v>
      </c>
      <c r="Q39" s="24">
        <f t="shared" si="1"/>
        <v>0</v>
      </c>
      <c r="R39" s="54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44946.0</v>
      </c>
      <c r="C40" s="17" t="s">
        <v>1754</v>
      </c>
      <c r="D40" s="18">
        <v>57912.0</v>
      </c>
      <c r="E40" s="19" t="s">
        <v>1755</v>
      </c>
      <c r="F40" s="20"/>
      <c r="G40" s="20"/>
      <c r="H40" s="20"/>
      <c r="I40" s="21">
        <v>2650.0</v>
      </c>
      <c r="J40" s="21"/>
      <c r="K40" s="21"/>
      <c r="L40" s="20"/>
      <c r="M40" s="20"/>
      <c r="N40" s="20"/>
      <c r="O40" s="20"/>
      <c r="P40" s="23">
        <v>2650.0</v>
      </c>
      <c r="Q40" s="24">
        <f t="shared" si="1"/>
        <v>0</v>
      </c>
      <c r="R40" s="54" t="s">
        <v>42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44946.0</v>
      </c>
      <c r="C41" s="17" t="s">
        <v>1756</v>
      </c>
      <c r="D41" s="18">
        <v>53249.0</v>
      </c>
      <c r="E41" s="19" t="s">
        <v>61</v>
      </c>
      <c r="F41" s="21"/>
      <c r="G41" s="20"/>
      <c r="H41" s="20"/>
      <c r="I41" s="21"/>
      <c r="J41" s="21">
        <v>15000.0</v>
      </c>
      <c r="K41" s="21"/>
      <c r="L41" s="20"/>
      <c r="M41" s="20"/>
      <c r="N41" s="20"/>
      <c r="O41" s="20"/>
      <c r="P41" s="23">
        <v>15000.0</v>
      </c>
      <c r="Q41" s="24">
        <f t="shared" si="1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44946.0</v>
      </c>
      <c r="C42" s="17" t="s">
        <v>1757</v>
      </c>
      <c r="D42" s="18">
        <v>58752.0</v>
      </c>
      <c r="E42" s="19" t="s">
        <v>1758</v>
      </c>
      <c r="F42" s="20"/>
      <c r="G42" s="20"/>
      <c r="H42" s="20"/>
      <c r="I42" s="21">
        <v>27000.0</v>
      </c>
      <c r="J42" s="21"/>
      <c r="K42" s="20"/>
      <c r="L42" s="20"/>
      <c r="M42" s="20"/>
      <c r="N42" s="20"/>
      <c r="O42" s="20"/>
      <c r="P42" s="23">
        <v>27000.0</v>
      </c>
      <c r="Q42" s="24">
        <f t="shared" si="1"/>
        <v>0</v>
      </c>
      <c r="R42" s="54" t="s">
        <v>27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44946.0</v>
      </c>
      <c r="C43" s="17" t="s">
        <v>1759</v>
      </c>
      <c r="D43" s="18">
        <v>53283.0</v>
      </c>
      <c r="E43" s="19" t="s">
        <v>84</v>
      </c>
      <c r="F43" s="20"/>
      <c r="G43" s="20"/>
      <c r="H43" s="20"/>
      <c r="I43" s="21">
        <v>1450.0</v>
      </c>
      <c r="J43" s="21"/>
      <c r="K43" s="20"/>
      <c r="L43" s="20"/>
      <c r="M43" s="20"/>
      <c r="N43" s="20"/>
      <c r="O43" s="20"/>
      <c r="P43" s="23">
        <v>1450.0</v>
      </c>
      <c r="Q43" s="24">
        <f t="shared" si="1"/>
        <v>0</v>
      </c>
      <c r="R43" s="54" t="s">
        <v>42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44946.0</v>
      </c>
      <c r="C44" s="17" t="s">
        <v>1760</v>
      </c>
      <c r="D44" s="18">
        <v>59137.0</v>
      </c>
      <c r="E44" s="19" t="s">
        <v>316</v>
      </c>
      <c r="F44" s="20"/>
      <c r="G44" s="21"/>
      <c r="H44" s="21"/>
      <c r="I44" s="21"/>
      <c r="J44" s="21"/>
      <c r="K44" s="21">
        <v>1290.0</v>
      </c>
      <c r="L44" s="20"/>
      <c r="M44" s="20"/>
      <c r="N44" s="20"/>
      <c r="O44" s="20"/>
      <c r="P44" s="23">
        <v>1290.0</v>
      </c>
      <c r="Q44" s="24">
        <f t="shared" si="1"/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44946.0</v>
      </c>
      <c r="C45" s="17" t="s">
        <v>1761</v>
      </c>
      <c r="D45" s="18">
        <v>72649.0</v>
      </c>
      <c r="E45" s="19" t="s">
        <v>1762</v>
      </c>
      <c r="F45" s="20"/>
      <c r="G45" s="20"/>
      <c r="H45" s="21"/>
      <c r="I45" s="21">
        <v>27000.0</v>
      </c>
      <c r="J45" s="21"/>
      <c r="K45" s="20"/>
      <c r="L45" s="20"/>
      <c r="M45" s="20"/>
      <c r="N45" s="20"/>
      <c r="O45" s="20"/>
      <c r="P45" s="23">
        <v>27000.0</v>
      </c>
      <c r="Q45" s="24">
        <f t="shared" si="1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44946.0</v>
      </c>
      <c r="C46" s="17" t="s">
        <v>1763</v>
      </c>
      <c r="D46" s="18">
        <v>48631.0</v>
      </c>
      <c r="E46" s="19" t="s">
        <v>457</v>
      </c>
      <c r="F46" s="20"/>
      <c r="G46" s="20"/>
      <c r="H46" s="21"/>
      <c r="I46" s="21">
        <v>350.0</v>
      </c>
      <c r="J46" s="21"/>
      <c r="K46" s="20"/>
      <c r="L46" s="20"/>
      <c r="M46" s="20"/>
      <c r="N46" s="20"/>
      <c r="O46" s="20"/>
      <c r="P46" s="23">
        <v>350.0</v>
      </c>
      <c r="Q46" s="24">
        <f t="shared" si="1"/>
        <v>0</v>
      </c>
      <c r="R46" s="54" t="s">
        <v>42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44946.0</v>
      </c>
      <c r="C47" s="17" t="s">
        <v>1764</v>
      </c>
      <c r="D47" s="18">
        <v>14329.0</v>
      </c>
      <c r="E47" s="19" t="s">
        <v>719</v>
      </c>
      <c r="F47" s="21"/>
      <c r="G47" s="20"/>
      <c r="H47" s="21"/>
      <c r="I47" s="21">
        <v>2500.0</v>
      </c>
      <c r="J47" s="21"/>
      <c r="K47" s="20"/>
      <c r="L47" s="20"/>
      <c r="M47" s="20"/>
      <c r="N47" s="20"/>
      <c r="O47" s="20"/>
      <c r="P47" s="23">
        <v>2500.0</v>
      </c>
      <c r="Q47" s="24">
        <f t="shared" si="1"/>
        <v>0</v>
      </c>
      <c r="R47" s="54" t="s">
        <v>42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44946.0</v>
      </c>
      <c r="C48" s="19" t="s">
        <v>1765</v>
      </c>
      <c r="D48" s="19">
        <v>35220.0</v>
      </c>
      <c r="E48" s="19" t="s">
        <v>1487</v>
      </c>
      <c r="F48" s="37"/>
      <c r="G48" s="52">
        <v>700.0</v>
      </c>
      <c r="H48" s="37"/>
      <c r="I48" s="37"/>
      <c r="J48" s="52"/>
      <c r="K48" s="37"/>
      <c r="L48" s="37"/>
      <c r="M48" s="37"/>
      <c r="N48" s="37"/>
      <c r="O48" s="37"/>
      <c r="P48" s="58">
        <v>700.0</v>
      </c>
      <c r="Q48" s="24">
        <f t="shared" si="1"/>
        <v>0</v>
      </c>
      <c r="R48" s="69" t="s">
        <v>27</v>
      </c>
      <c r="S48" s="63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15">
        <v>45.0</v>
      </c>
      <c r="B49" s="16">
        <v>44946.0</v>
      </c>
      <c r="C49" s="19" t="s">
        <v>1766</v>
      </c>
      <c r="D49" s="19">
        <v>51697.0</v>
      </c>
      <c r="E49" s="19" t="s">
        <v>1087</v>
      </c>
      <c r="F49" s="37"/>
      <c r="G49" s="37"/>
      <c r="H49" s="37"/>
      <c r="I49" s="52"/>
      <c r="J49" s="52">
        <v>2304.0</v>
      </c>
      <c r="K49" s="52">
        <v>346.0</v>
      </c>
      <c r="L49" s="37"/>
      <c r="M49" s="37"/>
      <c r="N49" s="37"/>
      <c r="O49" s="37"/>
      <c r="P49" s="58">
        <v>2650.0</v>
      </c>
      <c r="Q49" s="24">
        <f t="shared" si="1"/>
        <v>0</v>
      </c>
      <c r="R49" s="69" t="s">
        <v>42</v>
      </c>
      <c r="S49" s="63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15">
        <v>46.0</v>
      </c>
      <c r="B50" s="16">
        <v>44946.0</v>
      </c>
      <c r="C50" s="19" t="s">
        <v>1767</v>
      </c>
      <c r="D50" s="19">
        <v>71511.0</v>
      </c>
      <c r="E50" s="19" t="s">
        <v>126</v>
      </c>
      <c r="F50" s="37"/>
      <c r="G50" s="37"/>
      <c r="H50" s="37"/>
      <c r="I50" s="52"/>
      <c r="J50" s="52">
        <v>16525.0</v>
      </c>
      <c r="K50" s="37"/>
      <c r="L50" s="37"/>
      <c r="M50" s="37"/>
      <c r="N50" s="37"/>
      <c r="O50" s="37"/>
      <c r="P50" s="58">
        <v>16525.0</v>
      </c>
      <c r="Q50" s="24">
        <f t="shared" si="1"/>
        <v>0</v>
      </c>
      <c r="R50" s="69" t="s">
        <v>27</v>
      </c>
      <c r="S50" s="63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A51" s="15">
        <v>47.0</v>
      </c>
      <c r="B51" s="16">
        <v>44946.0</v>
      </c>
      <c r="C51" s="19" t="s">
        <v>1768</v>
      </c>
      <c r="D51" s="19">
        <v>47179.0</v>
      </c>
      <c r="E51" s="19" t="s">
        <v>1769</v>
      </c>
      <c r="F51" s="37"/>
      <c r="G51" s="37"/>
      <c r="H51" s="52">
        <v>1290.0</v>
      </c>
      <c r="I51" s="37"/>
      <c r="J51" s="37"/>
      <c r="K51" s="37"/>
      <c r="L51" s="37"/>
      <c r="M51" s="37"/>
      <c r="N51" s="52"/>
      <c r="O51" s="37"/>
      <c r="P51" s="58">
        <v>1290.0</v>
      </c>
      <c r="Q51" s="24">
        <f t="shared" si="1"/>
        <v>0</v>
      </c>
      <c r="R51" s="65"/>
      <c r="S51" s="63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A52" s="15">
        <v>48.0</v>
      </c>
      <c r="B52" s="16">
        <v>44946.0</v>
      </c>
      <c r="C52" s="19" t="s">
        <v>1770</v>
      </c>
      <c r="D52" s="19">
        <v>51782.0</v>
      </c>
      <c r="E52" s="19" t="s">
        <v>129</v>
      </c>
      <c r="F52" s="37"/>
      <c r="G52" s="37"/>
      <c r="H52" s="52">
        <v>350.0</v>
      </c>
      <c r="I52" s="37"/>
      <c r="J52" s="37"/>
      <c r="K52" s="37"/>
      <c r="L52" s="37"/>
      <c r="M52" s="37"/>
      <c r="N52" s="37"/>
      <c r="O52" s="37"/>
      <c r="P52" s="58">
        <v>350.0</v>
      </c>
      <c r="Q52" s="24">
        <f t="shared" si="1"/>
        <v>0</v>
      </c>
      <c r="R52" s="65"/>
      <c r="S52" s="63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A53" s="15">
        <v>49.0</v>
      </c>
      <c r="B53" s="16">
        <v>44946.0</v>
      </c>
      <c r="C53" s="19" t="s">
        <v>1771</v>
      </c>
      <c r="D53" s="19">
        <v>36555.0</v>
      </c>
      <c r="E53" s="19" t="s">
        <v>812</v>
      </c>
      <c r="F53" s="37"/>
      <c r="G53" s="37"/>
      <c r="H53" s="52">
        <v>18000.0</v>
      </c>
      <c r="I53" s="37"/>
      <c r="J53" s="37"/>
      <c r="K53" s="52"/>
      <c r="L53" s="37"/>
      <c r="M53" s="37"/>
      <c r="N53" s="37"/>
      <c r="O53" s="37"/>
      <c r="P53" s="58">
        <v>18000.0</v>
      </c>
      <c r="Q53" s="24">
        <f t="shared" si="1"/>
        <v>0</v>
      </c>
      <c r="R53" s="65"/>
      <c r="S53" s="63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A54" s="15">
        <v>50.0</v>
      </c>
      <c r="B54" s="16">
        <v>44946.0</v>
      </c>
      <c r="C54" s="19" t="s">
        <v>1772</v>
      </c>
      <c r="D54" s="19">
        <v>55446.0</v>
      </c>
      <c r="E54" s="19" t="s">
        <v>694</v>
      </c>
      <c r="F54" s="37"/>
      <c r="G54" s="37"/>
      <c r="H54" s="52">
        <v>2500.0</v>
      </c>
      <c r="I54" s="37"/>
      <c r="J54" s="37"/>
      <c r="K54" s="37"/>
      <c r="L54" s="37"/>
      <c r="M54" s="37"/>
      <c r="N54" s="37"/>
      <c r="O54" s="37"/>
      <c r="P54" s="58">
        <v>2500.0</v>
      </c>
      <c r="Q54" s="24">
        <f t="shared" si="1"/>
        <v>0</v>
      </c>
      <c r="R54" s="65"/>
      <c r="S54" s="63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>
      <c r="A55" s="15">
        <v>51.0</v>
      </c>
      <c r="B55" s="16">
        <v>44946.0</v>
      </c>
      <c r="C55" s="19" t="s">
        <v>1773</v>
      </c>
      <c r="D55" s="19">
        <v>50342.0</v>
      </c>
      <c r="E55" s="19" t="s">
        <v>304</v>
      </c>
      <c r="F55" s="37"/>
      <c r="G55" s="37"/>
      <c r="H55" s="52">
        <v>10000.0</v>
      </c>
      <c r="I55" s="37"/>
      <c r="J55" s="37"/>
      <c r="K55" s="37"/>
      <c r="L55" s="37"/>
      <c r="M55" s="37"/>
      <c r="N55" s="37"/>
      <c r="O55" s="37"/>
      <c r="P55" s="58">
        <v>10000.0</v>
      </c>
      <c r="Q55" s="24">
        <f t="shared" si="1"/>
        <v>0</v>
      </c>
      <c r="R55" s="65"/>
      <c r="S55" s="63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>
      <c r="A56" s="47">
        <v>52.0</v>
      </c>
      <c r="B56" s="16">
        <v>44946.0</v>
      </c>
      <c r="C56" s="19" t="s">
        <v>1774</v>
      </c>
      <c r="D56" s="19">
        <v>49918.0</v>
      </c>
      <c r="E56" s="19" t="s">
        <v>318</v>
      </c>
      <c r="F56" s="37"/>
      <c r="G56" s="37"/>
      <c r="H56" s="52">
        <v>625.0</v>
      </c>
      <c r="I56" s="37"/>
      <c r="J56" s="37"/>
      <c r="K56" s="37"/>
      <c r="L56" s="37"/>
      <c r="M56" s="37"/>
      <c r="N56" s="37"/>
      <c r="O56" s="37"/>
      <c r="P56" s="58">
        <v>625.0</v>
      </c>
      <c r="Q56" s="24">
        <f t="shared" si="1"/>
        <v>0</v>
      </c>
      <c r="R56" s="65"/>
      <c r="S56" s="63"/>
      <c r="T56" s="66"/>
      <c r="U56" s="66"/>
      <c r="V56" s="66"/>
      <c r="W56" s="66"/>
      <c r="X56" s="67"/>
      <c r="Y56" s="67"/>
      <c r="Z56" s="67"/>
      <c r="AA56" s="67"/>
      <c r="AB56" s="67"/>
      <c r="AC56" s="67"/>
      <c r="AD56" s="67"/>
    </row>
    <row r="57">
      <c r="A57" s="15"/>
      <c r="B57" s="68"/>
      <c r="C57" s="68"/>
      <c r="D57" s="68"/>
      <c r="E57" s="34"/>
      <c r="F57" s="37">
        <f t="shared" ref="F57:P57" si="2">SUM(F5:F56)</f>
        <v>350</v>
      </c>
      <c r="G57" s="37">
        <f t="shared" si="2"/>
        <v>700</v>
      </c>
      <c r="H57" s="37">
        <f t="shared" si="2"/>
        <v>51165</v>
      </c>
      <c r="I57" s="37">
        <f t="shared" si="2"/>
        <v>212355</v>
      </c>
      <c r="J57" s="37">
        <f t="shared" si="2"/>
        <v>81629</v>
      </c>
      <c r="K57" s="37">
        <f t="shared" si="2"/>
        <v>23301</v>
      </c>
      <c r="L57" s="37">
        <f t="shared" si="2"/>
        <v>0</v>
      </c>
      <c r="M57" s="37">
        <f t="shared" si="2"/>
        <v>0</v>
      </c>
      <c r="N57" s="37">
        <f t="shared" si="2"/>
        <v>0</v>
      </c>
      <c r="O57" s="37">
        <f t="shared" si="2"/>
        <v>0</v>
      </c>
      <c r="P57" s="38">
        <f t="shared" si="2"/>
        <v>369500</v>
      </c>
      <c r="Q57" s="44">
        <v>0.0</v>
      </c>
      <c r="R57" s="65"/>
      <c r="S57" s="63"/>
      <c r="T57" s="66"/>
      <c r="U57" s="66"/>
      <c r="V57" s="66"/>
      <c r="W57" s="66"/>
      <c r="X57" s="67"/>
      <c r="Y57" s="67"/>
      <c r="Z57" s="67"/>
      <c r="AA57" s="67"/>
      <c r="AB57" s="67"/>
      <c r="AC57" s="67"/>
      <c r="AD57" s="67"/>
    </row>
    <row r="58">
      <c r="A58" s="15"/>
      <c r="B58" s="36"/>
      <c r="C58" s="36"/>
      <c r="D58" s="36"/>
      <c r="E58" s="36"/>
      <c r="F58" s="42">
        <f>F57+G57+H57+I57+J57+K57+L57+M57+N57+O57</f>
        <v>369500</v>
      </c>
      <c r="G58" s="8"/>
      <c r="H58" s="8"/>
      <c r="I58" s="8"/>
      <c r="J58" s="8"/>
      <c r="K58" s="8"/>
      <c r="L58" s="9"/>
      <c r="M58" s="43"/>
      <c r="N58" s="43"/>
      <c r="O58" s="43"/>
      <c r="P58" s="40"/>
      <c r="Q58" s="40"/>
      <c r="R58" s="27"/>
      <c r="S58" s="26"/>
      <c r="T58" s="26"/>
      <c r="U58" s="26"/>
      <c r="V58" s="26"/>
      <c r="W58" s="26"/>
      <c r="X58" s="40"/>
      <c r="Y58" s="40"/>
      <c r="Z58" s="40"/>
      <c r="AA58" s="40"/>
      <c r="AB58" s="40"/>
      <c r="AC58" s="40"/>
      <c r="AD58" s="40"/>
    </row>
    <row r="59">
      <c r="A59" s="1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 t="s">
        <v>159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 t="s">
        <v>160</v>
      </c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1775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44946.0</v>
      </c>
      <c r="C5" s="17" t="s">
        <v>1776</v>
      </c>
      <c r="D5" s="18">
        <v>51697.0</v>
      </c>
      <c r="E5" s="19" t="s">
        <v>1087</v>
      </c>
      <c r="F5" s="20"/>
      <c r="G5" s="20"/>
      <c r="H5" s="21"/>
      <c r="I5" s="21"/>
      <c r="J5" s="29">
        <v>28150.0</v>
      </c>
      <c r="K5" s="21"/>
      <c r="L5" s="20"/>
      <c r="M5" s="20"/>
      <c r="N5" s="20"/>
      <c r="O5" s="20"/>
      <c r="P5" s="23">
        <v>28150.0</v>
      </c>
      <c r="Q5" s="24">
        <f t="shared" ref="Q5:Q52" si="1">F5+G5+H5+I5+J5+K5+L5+N5+O5-P5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44946.0</v>
      </c>
      <c r="C6" s="17" t="s">
        <v>1777</v>
      </c>
      <c r="D6" s="18">
        <v>69764.0</v>
      </c>
      <c r="E6" s="19" t="s">
        <v>1778</v>
      </c>
      <c r="F6" s="22"/>
      <c r="G6" s="20"/>
      <c r="H6" s="21"/>
      <c r="I6" s="21">
        <v>25000.0</v>
      </c>
      <c r="J6" s="60"/>
      <c r="K6" s="20"/>
      <c r="L6" s="20"/>
      <c r="M6" s="20"/>
      <c r="N6" s="20"/>
      <c r="O6" s="20"/>
      <c r="P6" s="23">
        <v>25000.0</v>
      </c>
      <c r="Q6" s="24">
        <f t="shared" si="1"/>
        <v>0</v>
      </c>
      <c r="R6" s="54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44946.0</v>
      </c>
      <c r="C7" s="17" t="s">
        <v>1779</v>
      </c>
      <c r="D7" s="18">
        <v>15837.0</v>
      </c>
      <c r="E7" s="19" t="s">
        <v>1780</v>
      </c>
      <c r="F7" s="20"/>
      <c r="G7" s="22"/>
      <c r="H7" s="21"/>
      <c r="I7" s="21">
        <v>3600.0</v>
      </c>
      <c r="J7" s="21"/>
      <c r="K7" s="21"/>
      <c r="L7" s="20"/>
      <c r="M7" s="20"/>
      <c r="N7" s="20"/>
      <c r="O7" s="20"/>
      <c r="P7" s="23">
        <v>3600.0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44946.0</v>
      </c>
      <c r="C8" s="17" t="s">
        <v>1781</v>
      </c>
      <c r="D8" s="18">
        <v>13781.0</v>
      </c>
      <c r="E8" s="19" t="s">
        <v>216</v>
      </c>
      <c r="F8" s="20"/>
      <c r="G8" s="22"/>
      <c r="H8" s="21"/>
      <c r="I8" s="21">
        <v>4800.0</v>
      </c>
      <c r="J8" s="21"/>
      <c r="K8" s="20"/>
      <c r="L8" s="20"/>
      <c r="M8" s="20"/>
      <c r="N8" s="20"/>
      <c r="O8" s="20"/>
      <c r="P8" s="23">
        <v>4800.0</v>
      </c>
      <c r="Q8" s="24">
        <f t="shared" si="1"/>
        <v>0</v>
      </c>
      <c r="R8" s="54" t="s">
        <v>30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44946.0</v>
      </c>
      <c r="C9" s="17" t="s">
        <v>1782</v>
      </c>
      <c r="D9" s="18">
        <v>13781.0</v>
      </c>
      <c r="E9" s="19" t="s">
        <v>216</v>
      </c>
      <c r="F9" s="20"/>
      <c r="G9" s="29"/>
      <c r="H9" s="20"/>
      <c r="I9" s="21">
        <v>1250.0</v>
      </c>
      <c r="J9" s="21"/>
      <c r="K9" s="20"/>
      <c r="L9" s="20"/>
      <c r="M9" s="20"/>
      <c r="N9" s="20"/>
      <c r="O9" s="20"/>
      <c r="P9" s="23">
        <v>1250.0</v>
      </c>
      <c r="Q9" s="24">
        <f t="shared" si="1"/>
        <v>0</v>
      </c>
      <c r="R9" s="54" t="s">
        <v>30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44946.0</v>
      </c>
      <c r="C10" s="17" t="s">
        <v>1783</v>
      </c>
      <c r="D10" s="18">
        <v>18701.0</v>
      </c>
      <c r="E10" s="19" t="s">
        <v>1070</v>
      </c>
      <c r="F10" s="20"/>
      <c r="G10" s="29"/>
      <c r="H10" s="21"/>
      <c r="I10" s="21"/>
      <c r="J10" s="21">
        <v>10000.0</v>
      </c>
      <c r="K10" s="20"/>
      <c r="L10" s="20"/>
      <c r="M10" s="20"/>
      <c r="N10" s="20"/>
      <c r="O10" s="20"/>
      <c r="P10" s="23">
        <v>10000.0</v>
      </c>
      <c r="Q10" s="24">
        <f t="shared" si="1"/>
        <v>0</v>
      </c>
      <c r="R10" s="54" t="s">
        <v>30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44947.0</v>
      </c>
      <c r="C11" s="17" t="s">
        <v>1784</v>
      </c>
      <c r="D11" s="18">
        <v>51941.0</v>
      </c>
      <c r="E11" s="19" t="s">
        <v>1785</v>
      </c>
      <c r="F11" s="20"/>
      <c r="G11" s="29"/>
      <c r="H11" s="21"/>
      <c r="I11" s="21">
        <v>15000.0</v>
      </c>
      <c r="J11" s="21"/>
      <c r="K11" s="20"/>
      <c r="L11" s="20"/>
      <c r="M11" s="20"/>
      <c r="N11" s="20"/>
      <c r="O11" s="20"/>
      <c r="P11" s="23">
        <v>15000.0</v>
      </c>
      <c r="Q11" s="24">
        <f t="shared" si="1"/>
        <v>0</v>
      </c>
      <c r="R11" s="54" t="s">
        <v>30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44947.0</v>
      </c>
      <c r="C12" s="17" t="s">
        <v>1786</v>
      </c>
      <c r="D12" s="18">
        <v>52669.0</v>
      </c>
      <c r="E12" s="19" t="s">
        <v>788</v>
      </c>
      <c r="F12" s="20"/>
      <c r="G12" s="22"/>
      <c r="H12" s="20"/>
      <c r="I12" s="21">
        <v>1450.0</v>
      </c>
      <c r="J12" s="21"/>
      <c r="K12" s="21"/>
      <c r="L12" s="20"/>
      <c r="M12" s="20"/>
      <c r="N12" s="20"/>
      <c r="O12" s="20"/>
      <c r="P12" s="23">
        <v>1450.0</v>
      </c>
      <c r="Q12" s="24">
        <f t="shared" si="1"/>
        <v>0</v>
      </c>
      <c r="R12" s="54" t="s">
        <v>30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44947.0</v>
      </c>
      <c r="C13" s="17" t="s">
        <v>1787</v>
      </c>
      <c r="D13" s="18">
        <v>70684.0</v>
      </c>
      <c r="E13" s="19" t="s">
        <v>212</v>
      </c>
      <c r="F13" s="21"/>
      <c r="G13" s="22"/>
      <c r="H13" s="20"/>
      <c r="I13" s="21">
        <v>15000.0</v>
      </c>
      <c r="J13" s="21"/>
      <c r="K13" s="20"/>
      <c r="L13" s="20"/>
      <c r="M13" s="20"/>
      <c r="N13" s="20"/>
      <c r="O13" s="20"/>
      <c r="P13" s="23">
        <v>15000.0</v>
      </c>
      <c r="Q13" s="24">
        <f t="shared" si="1"/>
        <v>0</v>
      </c>
      <c r="R13" s="54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44947.0</v>
      </c>
      <c r="C14" s="17" t="s">
        <v>1788</v>
      </c>
      <c r="D14" s="18">
        <v>74575.0</v>
      </c>
      <c r="E14" s="19" t="s">
        <v>561</v>
      </c>
      <c r="F14" s="20"/>
      <c r="G14" s="29"/>
      <c r="H14" s="21"/>
      <c r="I14" s="21"/>
      <c r="J14" s="21">
        <v>3700.0</v>
      </c>
      <c r="K14" s="20"/>
      <c r="L14" s="20"/>
      <c r="M14" s="20"/>
      <c r="N14" s="20"/>
      <c r="O14" s="20"/>
      <c r="P14" s="23">
        <v>3700.0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44947.0</v>
      </c>
      <c r="C15" s="17" t="s">
        <v>1789</v>
      </c>
      <c r="D15" s="18">
        <v>75545.0</v>
      </c>
      <c r="E15" s="19" t="s">
        <v>1790</v>
      </c>
      <c r="F15" s="20"/>
      <c r="G15" s="22"/>
      <c r="H15" s="20"/>
      <c r="I15" s="21">
        <v>300.0</v>
      </c>
      <c r="J15" s="21"/>
      <c r="K15" s="20"/>
      <c r="L15" s="20"/>
      <c r="M15" s="20"/>
      <c r="N15" s="20"/>
      <c r="O15" s="20"/>
      <c r="P15" s="23">
        <v>300.0</v>
      </c>
      <c r="Q15" s="24">
        <f t="shared" si="1"/>
        <v>0</v>
      </c>
      <c r="R15" s="54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44947.0</v>
      </c>
      <c r="C16" s="17" t="s">
        <v>1791</v>
      </c>
      <c r="D16" s="18">
        <v>59377.0</v>
      </c>
      <c r="E16" s="19" t="s">
        <v>1792</v>
      </c>
      <c r="F16" s="20"/>
      <c r="G16" s="22"/>
      <c r="H16" s="20"/>
      <c r="I16" s="21">
        <v>5570.0</v>
      </c>
      <c r="J16" s="21"/>
      <c r="K16" s="20"/>
      <c r="L16" s="20"/>
      <c r="M16" s="20"/>
      <c r="N16" s="20"/>
      <c r="O16" s="20"/>
      <c r="P16" s="23">
        <v>5570.0</v>
      </c>
      <c r="Q16" s="24">
        <f t="shared" si="1"/>
        <v>0</v>
      </c>
      <c r="R16" s="54" t="s">
        <v>42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44947.0</v>
      </c>
      <c r="C17" s="17" t="s">
        <v>1793</v>
      </c>
      <c r="D17" s="18">
        <v>51017.0</v>
      </c>
      <c r="E17" s="19" t="s">
        <v>349</v>
      </c>
      <c r="F17" s="20"/>
      <c r="G17" s="22"/>
      <c r="H17" s="21">
        <v>35000.0</v>
      </c>
      <c r="I17" s="21"/>
      <c r="J17" s="21"/>
      <c r="K17" s="20"/>
      <c r="L17" s="20"/>
      <c r="M17" s="20"/>
      <c r="N17" s="20"/>
      <c r="O17" s="20"/>
      <c r="P17" s="23">
        <v>35000.0</v>
      </c>
      <c r="Q17" s="24">
        <f t="shared" si="1"/>
        <v>0</v>
      </c>
      <c r="R17" s="54" t="s">
        <v>24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44947.0</v>
      </c>
      <c r="C18" s="17" t="s">
        <v>1794</v>
      </c>
      <c r="D18" s="18">
        <v>66962.0</v>
      </c>
      <c r="E18" s="19" t="s">
        <v>1795</v>
      </c>
      <c r="F18" s="20"/>
      <c r="G18" s="22"/>
      <c r="H18" s="21"/>
      <c r="I18" s="21"/>
      <c r="J18" s="21"/>
      <c r="K18" s="21"/>
      <c r="L18" s="20"/>
      <c r="M18" s="20"/>
      <c r="N18" s="21">
        <v>4349.0</v>
      </c>
      <c r="O18" s="20"/>
      <c r="P18" s="23">
        <v>4349.0</v>
      </c>
      <c r="Q18" s="24">
        <f t="shared" si="1"/>
        <v>0</v>
      </c>
      <c r="R18" s="54" t="s">
        <v>24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44947.0</v>
      </c>
      <c r="C19" s="17" t="s">
        <v>1796</v>
      </c>
      <c r="D19" s="18">
        <v>55992.0</v>
      </c>
      <c r="E19" s="19" t="s">
        <v>167</v>
      </c>
      <c r="F19" s="20"/>
      <c r="G19" s="22"/>
      <c r="H19" s="20"/>
      <c r="I19" s="21">
        <v>2500.0</v>
      </c>
      <c r="J19" s="21"/>
      <c r="K19" s="21"/>
      <c r="L19" s="20"/>
      <c r="M19" s="20"/>
      <c r="N19" s="20"/>
      <c r="O19" s="20"/>
      <c r="P19" s="23">
        <v>2500.0</v>
      </c>
      <c r="Q19" s="24">
        <f t="shared" si="1"/>
        <v>0</v>
      </c>
      <c r="R19" s="54" t="s">
        <v>42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44947.0</v>
      </c>
      <c r="C20" s="17" t="s">
        <v>1797</v>
      </c>
      <c r="D20" s="18">
        <v>66962.0</v>
      </c>
      <c r="E20" s="19" t="s">
        <v>1795</v>
      </c>
      <c r="F20" s="20"/>
      <c r="G20" s="29"/>
      <c r="H20" s="20"/>
      <c r="I20" s="21"/>
      <c r="J20" s="21"/>
      <c r="K20" s="21"/>
      <c r="L20" s="20"/>
      <c r="M20" s="20"/>
      <c r="N20" s="21">
        <v>350.0</v>
      </c>
      <c r="O20" s="20"/>
      <c r="P20" s="23">
        <v>350.0</v>
      </c>
      <c r="Q20" s="24">
        <f t="shared" si="1"/>
        <v>0</v>
      </c>
      <c r="R20" s="54" t="s">
        <v>24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44947.0</v>
      </c>
      <c r="C21" s="17" t="s">
        <v>1798</v>
      </c>
      <c r="D21" s="18">
        <v>55992.0</v>
      </c>
      <c r="E21" s="19" t="s">
        <v>167</v>
      </c>
      <c r="F21" s="20"/>
      <c r="G21" s="29"/>
      <c r="H21" s="20"/>
      <c r="I21" s="21">
        <v>200.0</v>
      </c>
      <c r="J21" s="21"/>
      <c r="K21" s="21"/>
      <c r="L21" s="20"/>
      <c r="M21" s="20"/>
      <c r="N21" s="20"/>
      <c r="O21" s="20"/>
      <c r="P21" s="23">
        <v>200.0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44947.0</v>
      </c>
      <c r="C22" s="17" t="s">
        <v>1799</v>
      </c>
      <c r="D22" s="18">
        <v>22332.0</v>
      </c>
      <c r="E22" s="19" t="s">
        <v>136</v>
      </c>
      <c r="F22" s="20"/>
      <c r="G22" s="29"/>
      <c r="H22" s="20"/>
      <c r="I22" s="21"/>
      <c r="J22" s="21"/>
      <c r="K22" s="21">
        <v>2650.0</v>
      </c>
      <c r="L22" s="20"/>
      <c r="M22" s="20"/>
      <c r="N22" s="20"/>
      <c r="O22" s="20"/>
      <c r="P22" s="23">
        <v>2650.0</v>
      </c>
      <c r="Q22" s="24">
        <f t="shared" si="1"/>
        <v>0</v>
      </c>
      <c r="R22" s="54" t="s">
        <v>42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44947.0</v>
      </c>
      <c r="C23" s="17" t="s">
        <v>1800</v>
      </c>
      <c r="D23" s="18">
        <v>75390.0</v>
      </c>
      <c r="E23" s="19" t="s">
        <v>889</v>
      </c>
      <c r="F23" s="20"/>
      <c r="G23" s="22"/>
      <c r="H23" s="20"/>
      <c r="I23" s="21">
        <v>150.0</v>
      </c>
      <c r="J23" s="21"/>
      <c r="K23" s="20"/>
      <c r="L23" s="20"/>
      <c r="M23" s="20"/>
      <c r="N23" s="20"/>
      <c r="O23" s="20"/>
      <c r="P23" s="23">
        <v>150.0</v>
      </c>
      <c r="Q23" s="24">
        <f t="shared" si="1"/>
        <v>0</v>
      </c>
      <c r="R23" s="54" t="s">
        <v>30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44947.0</v>
      </c>
      <c r="C24" s="17" t="s">
        <v>1801</v>
      </c>
      <c r="D24" s="18">
        <v>72424.0</v>
      </c>
      <c r="E24" s="19" t="s">
        <v>1802</v>
      </c>
      <c r="F24" s="20"/>
      <c r="G24" s="22"/>
      <c r="H24" s="21"/>
      <c r="I24" s="21">
        <v>3600.0</v>
      </c>
      <c r="J24" s="21"/>
      <c r="K24" s="20"/>
      <c r="L24" s="20"/>
      <c r="M24" s="20"/>
      <c r="N24" s="20"/>
      <c r="O24" s="20"/>
      <c r="P24" s="23">
        <v>3600.0</v>
      </c>
      <c r="Q24" s="24">
        <f t="shared" si="1"/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44947.0</v>
      </c>
      <c r="C25" s="17" t="s">
        <v>1803</v>
      </c>
      <c r="D25" s="18">
        <v>74424.0</v>
      </c>
      <c r="E25" s="19" t="s">
        <v>74</v>
      </c>
      <c r="F25" s="20"/>
      <c r="G25" s="29"/>
      <c r="H25" s="20"/>
      <c r="I25" s="21">
        <v>3990.0</v>
      </c>
      <c r="J25" s="21"/>
      <c r="K25" s="20"/>
      <c r="L25" s="20"/>
      <c r="M25" s="20"/>
      <c r="N25" s="20"/>
      <c r="O25" s="20"/>
      <c r="P25" s="23">
        <v>3990.0</v>
      </c>
      <c r="Q25" s="24">
        <f t="shared" si="1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44947.0</v>
      </c>
      <c r="C26" s="17" t="s">
        <v>1804</v>
      </c>
      <c r="D26" s="18">
        <v>66774.0</v>
      </c>
      <c r="E26" s="19" t="s">
        <v>1805</v>
      </c>
      <c r="F26" s="21"/>
      <c r="G26" s="22"/>
      <c r="H26" s="20"/>
      <c r="I26" s="21">
        <v>2500.0</v>
      </c>
      <c r="J26" s="21"/>
      <c r="K26" s="20"/>
      <c r="L26" s="20"/>
      <c r="M26" s="21"/>
      <c r="N26" s="20"/>
      <c r="O26" s="20"/>
      <c r="P26" s="23">
        <v>2500.0</v>
      </c>
      <c r="Q26" s="24">
        <f t="shared" si="1"/>
        <v>0</v>
      </c>
      <c r="R26" s="54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44947.0</v>
      </c>
      <c r="C27" s="17" t="s">
        <v>1806</v>
      </c>
      <c r="D27" s="18">
        <v>45227.0</v>
      </c>
      <c r="E27" s="19" t="s">
        <v>1239</v>
      </c>
      <c r="F27" s="20"/>
      <c r="G27" s="22"/>
      <c r="H27" s="21"/>
      <c r="I27" s="21">
        <v>2900.0</v>
      </c>
      <c r="J27" s="21"/>
      <c r="K27" s="20"/>
      <c r="L27" s="20"/>
      <c r="M27" s="20"/>
      <c r="N27" s="20"/>
      <c r="O27" s="20"/>
      <c r="P27" s="23">
        <v>2900.0</v>
      </c>
      <c r="Q27" s="24">
        <f t="shared" si="1"/>
        <v>0</v>
      </c>
      <c r="R27" s="54" t="s">
        <v>27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44947.0</v>
      </c>
      <c r="C28" s="17" t="s">
        <v>1807</v>
      </c>
      <c r="D28" s="18">
        <v>32700.0</v>
      </c>
      <c r="E28" s="19" t="s">
        <v>101</v>
      </c>
      <c r="F28" s="20"/>
      <c r="G28" s="22"/>
      <c r="H28" s="21"/>
      <c r="I28" s="21"/>
      <c r="J28" s="21">
        <v>1400.0</v>
      </c>
      <c r="K28" s="21"/>
      <c r="L28" s="20"/>
      <c r="M28" s="20"/>
      <c r="N28" s="21"/>
      <c r="O28" s="20"/>
      <c r="P28" s="23">
        <v>1400.0</v>
      </c>
      <c r="Q28" s="24">
        <f t="shared" si="1"/>
        <v>0</v>
      </c>
      <c r="R28" s="54" t="s">
        <v>55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44947.0</v>
      </c>
      <c r="C29" s="17" t="s">
        <v>1808</v>
      </c>
      <c r="D29" s="18">
        <v>10744.0</v>
      </c>
      <c r="E29" s="19" t="s">
        <v>401</v>
      </c>
      <c r="F29" s="20"/>
      <c r="G29" s="22"/>
      <c r="H29" s="20"/>
      <c r="I29" s="21">
        <v>15000.0</v>
      </c>
      <c r="J29" s="21"/>
      <c r="K29" s="20"/>
      <c r="L29" s="20"/>
      <c r="M29" s="20"/>
      <c r="N29" s="20"/>
      <c r="O29" s="20"/>
      <c r="P29" s="23">
        <v>15000.0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44947.0</v>
      </c>
      <c r="C30" s="17" t="s">
        <v>1809</v>
      </c>
      <c r="D30" s="18">
        <v>53283.0</v>
      </c>
      <c r="E30" s="19" t="s">
        <v>84</v>
      </c>
      <c r="F30" s="21"/>
      <c r="G30" s="22"/>
      <c r="H30" s="20"/>
      <c r="I30" s="21">
        <v>6400.0</v>
      </c>
      <c r="J30" s="21"/>
      <c r="K30" s="20"/>
      <c r="L30" s="20"/>
      <c r="M30" s="20"/>
      <c r="N30" s="20"/>
      <c r="O30" s="20"/>
      <c r="P30" s="23">
        <v>6400.0</v>
      </c>
      <c r="Q30" s="24">
        <f t="shared" si="1"/>
        <v>0</v>
      </c>
      <c r="R30" s="54" t="s">
        <v>55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44947.0</v>
      </c>
      <c r="C31" s="17" t="s">
        <v>1810</v>
      </c>
      <c r="D31" s="18">
        <v>51876.0</v>
      </c>
      <c r="E31" s="19" t="s">
        <v>369</v>
      </c>
      <c r="F31" s="21"/>
      <c r="G31" s="22"/>
      <c r="H31" s="20"/>
      <c r="I31" s="21">
        <v>26650.0</v>
      </c>
      <c r="J31" s="21"/>
      <c r="K31" s="20"/>
      <c r="L31" s="20"/>
      <c r="M31" s="20"/>
      <c r="N31" s="20"/>
      <c r="O31" s="20"/>
      <c r="P31" s="23">
        <v>26625.0</v>
      </c>
      <c r="Q31" s="24">
        <f t="shared" si="1"/>
        <v>25</v>
      </c>
      <c r="R31" s="54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44947.0</v>
      </c>
      <c r="C32" s="17" t="s">
        <v>1811</v>
      </c>
      <c r="D32" s="18">
        <v>63016.0</v>
      </c>
      <c r="E32" s="19" t="s">
        <v>1812</v>
      </c>
      <c r="F32" s="20"/>
      <c r="G32" s="22"/>
      <c r="H32" s="21"/>
      <c r="I32" s="21">
        <v>5150.0</v>
      </c>
      <c r="J32" s="21"/>
      <c r="K32" s="20"/>
      <c r="L32" s="20"/>
      <c r="M32" s="20"/>
      <c r="N32" s="20"/>
      <c r="O32" s="20"/>
      <c r="P32" s="23">
        <v>5150.0</v>
      </c>
      <c r="Q32" s="24">
        <f t="shared" si="1"/>
        <v>0</v>
      </c>
      <c r="R32" s="54" t="s">
        <v>42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44947.0</v>
      </c>
      <c r="C33" s="17" t="s">
        <v>1813</v>
      </c>
      <c r="D33" s="18">
        <v>74327.0</v>
      </c>
      <c r="E33" s="19" t="s">
        <v>599</v>
      </c>
      <c r="F33" s="20"/>
      <c r="G33" s="22"/>
      <c r="H33" s="20"/>
      <c r="I33" s="21">
        <v>25000.0</v>
      </c>
      <c r="J33" s="21"/>
      <c r="K33" s="21"/>
      <c r="L33" s="20"/>
      <c r="M33" s="20"/>
      <c r="N33" s="20"/>
      <c r="O33" s="20"/>
      <c r="P33" s="23">
        <v>25000.0</v>
      </c>
      <c r="Q33" s="24">
        <f t="shared" si="1"/>
        <v>0</v>
      </c>
      <c r="R33" s="54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44947.0</v>
      </c>
      <c r="C34" s="17" t="s">
        <v>1814</v>
      </c>
      <c r="D34" s="18">
        <v>69346.0</v>
      </c>
      <c r="E34" s="19" t="s">
        <v>224</v>
      </c>
      <c r="F34" s="20"/>
      <c r="G34" s="22"/>
      <c r="H34" s="21"/>
      <c r="I34" s="21">
        <v>7500.0</v>
      </c>
      <c r="J34" s="21"/>
      <c r="K34" s="20"/>
      <c r="L34" s="20"/>
      <c r="M34" s="20"/>
      <c r="N34" s="20"/>
      <c r="O34" s="20"/>
      <c r="P34" s="23">
        <v>7500.0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44947.0</v>
      </c>
      <c r="C35" s="17" t="s">
        <v>1815</v>
      </c>
      <c r="D35" s="18">
        <v>14329.0</v>
      </c>
      <c r="E35" s="19" t="s">
        <v>719</v>
      </c>
      <c r="F35" s="20"/>
      <c r="G35" s="20"/>
      <c r="H35" s="21"/>
      <c r="I35" s="21">
        <v>17500.0</v>
      </c>
      <c r="J35" s="29"/>
      <c r="K35" s="20"/>
      <c r="L35" s="20"/>
      <c r="M35" s="20"/>
      <c r="N35" s="20"/>
      <c r="O35" s="20"/>
      <c r="P35" s="23">
        <v>17500.0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44947.0</v>
      </c>
      <c r="C36" s="17" t="s">
        <v>1816</v>
      </c>
      <c r="D36" s="18">
        <v>48052.0</v>
      </c>
      <c r="E36" s="19" t="s">
        <v>1061</v>
      </c>
      <c r="F36" s="21"/>
      <c r="G36" s="20"/>
      <c r="H36" s="21"/>
      <c r="I36" s="21">
        <v>350.0</v>
      </c>
      <c r="J36" s="29"/>
      <c r="K36" s="20"/>
      <c r="L36" s="20"/>
      <c r="M36" s="20"/>
      <c r="N36" s="20"/>
      <c r="O36" s="20"/>
      <c r="P36" s="23">
        <v>350.0</v>
      </c>
      <c r="Q36" s="24">
        <f t="shared" si="1"/>
        <v>0</v>
      </c>
      <c r="R36" s="54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44947.0</v>
      </c>
      <c r="C37" s="17" t="s">
        <v>1817</v>
      </c>
      <c r="D37" s="18">
        <v>22332.0</v>
      </c>
      <c r="E37" s="19" t="s">
        <v>136</v>
      </c>
      <c r="F37" s="20"/>
      <c r="G37" s="21"/>
      <c r="H37" s="20"/>
      <c r="I37" s="21"/>
      <c r="J37" s="21"/>
      <c r="K37" s="29">
        <v>2650.0</v>
      </c>
      <c r="L37" s="20"/>
      <c r="M37" s="20"/>
      <c r="N37" s="20"/>
      <c r="O37" s="20"/>
      <c r="P37" s="23">
        <v>2650.0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44947.0</v>
      </c>
      <c r="C38" s="17" t="s">
        <v>1818</v>
      </c>
      <c r="D38" s="18">
        <v>75551.0</v>
      </c>
      <c r="E38" s="19" t="s">
        <v>1819</v>
      </c>
      <c r="F38" s="20"/>
      <c r="G38" s="21"/>
      <c r="H38" s="20"/>
      <c r="I38" s="21">
        <v>300.0</v>
      </c>
      <c r="J38" s="21"/>
      <c r="K38" s="21"/>
      <c r="L38" s="20"/>
      <c r="M38" s="20"/>
      <c r="N38" s="20"/>
      <c r="O38" s="20"/>
      <c r="P38" s="23">
        <v>300.0</v>
      </c>
      <c r="Q38" s="24">
        <f t="shared" si="1"/>
        <v>0</v>
      </c>
      <c r="R38" s="54" t="s">
        <v>27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44947.0</v>
      </c>
      <c r="C39" s="17" t="s">
        <v>1820</v>
      </c>
      <c r="D39" s="18">
        <v>30909.0</v>
      </c>
      <c r="E39" s="19" t="s">
        <v>1383</v>
      </c>
      <c r="F39" s="21"/>
      <c r="G39" s="21"/>
      <c r="H39" s="20"/>
      <c r="I39" s="21"/>
      <c r="J39" s="21">
        <v>15000.0</v>
      </c>
      <c r="K39" s="21"/>
      <c r="L39" s="20"/>
      <c r="M39" s="20"/>
      <c r="N39" s="20"/>
      <c r="O39" s="20"/>
      <c r="P39" s="23">
        <v>15000.0</v>
      </c>
      <c r="Q39" s="24">
        <f t="shared" si="1"/>
        <v>0</v>
      </c>
      <c r="R39" s="54" t="s">
        <v>30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44947.0</v>
      </c>
      <c r="C40" s="17" t="s">
        <v>1821</v>
      </c>
      <c r="D40" s="18">
        <v>62006.0</v>
      </c>
      <c r="E40" s="19" t="s">
        <v>1822</v>
      </c>
      <c r="F40" s="20"/>
      <c r="G40" s="20"/>
      <c r="H40" s="20"/>
      <c r="I40" s="21">
        <v>11000.0</v>
      </c>
      <c r="J40" s="21"/>
      <c r="K40" s="21"/>
      <c r="L40" s="20"/>
      <c r="M40" s="20"/>
      <c r="N40" s="20"/>
      <c r="O40" s="20"/>
      <c r="P40" s="23">
        <v>11000.0</v>
      </c>
      <c r="Q40" s="24">
        <f t="shared" si="1"/>
        <v>0</v>
      </c>
      <c r="R40" s="54" t="s">
        <v>24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44947.0</v>
      </c>
      <c r="C41" s="17" t="s">
        <v>1823</v>
      </c>
      <c r="D41" s="18">
        <v>10288.0</v>
      </c>
      <c r="E41" s="19" t="s">
        <v>335</v>
      </c>
      <c r="F41" s="21"/>
      <c r="G41" s="20"/>
      <c r="H41" s="20"/>
      <c r="I41" s="21">
        <v>15000.0</v>
      </c>
      <c r="J41" s="21"/>
      <c r="K41" s="21"/>
      <c r="L41" s="20"/>
      <c r="M41" s="20"/>
      <c r="N41" s="20"/>
      <c r="O41" s="20"/>
      <c r="P41" s="23">
        <v>15000.0</v>
      </c>
      <c r="Q41" s="24">
        <f t="shared" si="1"/>
        <v>0</v>
      </c>
      <c r="R41" s="54" t="s">
        <v>24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44947.0</v>
      </c>
      <c r="C42" s="17" t="s">
        <v>1824</v>
      </c>
      <c r="D42" s="18">
        <v>48131.0</v>
      </c>
      <c r="E42" s="19" t="s">
        <v>1825</v>
      </c>
      <c r="F42" s="20"/>
      <c r="G42" s="20"/>
      <c r="H42" s="20"/>
      <c r="I42" s="21">
        <v>280.0</v>
      </c>
      <c r="J42" s="21"/>
      <c r="K42" s="20"/>
      <c r="L42" s="20"/>
      <c r="M42" s="20"/>
      <c r="N42" s="20"/>
      <c r="O42" s="20"/>
      <c r="P42" s="23">
        <v>280.0</v>
      </c>
      <c r="Q42" s="24">
        <f t="shared" si="1"/>
        <v>0</v>
      </c>
      <c r="R42" s="54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44947.0</v>
      </c>
      <c r="C43" s="17" t="s">
        <v>1826</v>
      </c>
      <c r="D43" s="18">
        <v>34118.0</v>
      </c>
      <c r="E43" s="19" t="s">
        <v>1827</v>
      </c>
      <c r="F43" s="20"/>
      <c r="G43" s="20"/>
      <c r="H43" s="20"/>
      <c r="I43" s="21">
        <v>3700.0</v>
      </c>
      <c r="J43" s="21"/>
      <c r="K43" s="20"/>
      <c r="L43" s="20"/>
      <c r="M43" s="20"/>
      <c r="N43" s="20"/>
      <c r="O43" s="20"/>
      <c r="P43" s="23">
        <v>3700.0</v>
      </c>
      <c r="Q43" s="24">
        <f t="shared" si="1"/>
        <v>0</v>
      </c>
      <c r="R43" s="54" t="s">
        <v>27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44947.0</v>
      </c>
      <c r="C44" s="17" t="s">
        <v>1828</v>
      </c>
      <c r="D44" s="18">
        <v>52083.0</v>
      </c>
      <c r="E44" s="19" t="s">
        <v>23</v>
      </c>
      <c r="F44" s="20"/>
      <c r="G44" s="21"/>
      <c r="H44" s="21"/>
      <c r="I44" s="21">
        <v>22400.0</v>
      </c>
      <c r="J44" s="21"/>
      <c r="K44" s="21"/>
      <c r="L44" s="20"/>
      <c r="M44" s="20"/>
      <c r="N44" s="20"/>
      <c r="O44" s="20"/>
      <c r="P44" s="23">
        <v>22400.0</v>
      </c>
      <c r="Q44" s="24">
        <f t="shared" si="1"/>
        <v>0</v>
      </c>
      <c r="R44" s="54" t="s">
        <v>24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44947.0</v>
      </c>
      <c r="C45" s="17" t="s">
        <v>1829</v>
      </c>
      <c r="D45" s="18">
        <v>19688.0</v>
      </c>
      <c r="E45" s="19" t="s">
        <v>183</v>
      </c>
      <c r="F45" s="20"/>
      <c r="G45" s="20"/>
      <c r="H45" s="21"/>
      <c r="I45" s="21"/>
      <c r="J45" s="21">
        <v>12500.0</v>
      </c>
      <c r="K45" s="20"/>
      <c r="L45" s="20"/>
      <c r="M45" s="20"/>
      <c r="N45" s="20"/>
      <c r="O45" s="20"/>
      <c r="P45" s="23">
        <v>12500.0</v>
      </c>
      <c r="Q45" s="24">
        <f t="shared" si="1"/>
        <v>0</v>
      </c>
      <c r="R45" s="54" t="s">
        <v>24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44947.0</v>
      </c>
      <c r="C46" s="17" t="s">
        <v>1830</v>
      </c>
      <c r="D46" s="18">
        <v>59904.0</v>
      </c>
      <c r="E46" s="19" t="s">
        <v>46</v>
      </c>
      <c r="F46" s="20"/>
      <c r="G46" s="20"/>
      <c r="H46" s="21"/>
      <c r="I46" s="21">
        <v>350.0</v>
      </c>
      <c r="J46" s="21"/>
      <c r="K46" s="20"/>
      <c r="L46" s="20"/>
      <c r="M46" s="20"/>
      <c r="N46" s="20"/>
      <c r="O46" s="20"/>
      <c r="P46" s="23">
        <v>350.0</v>
      </c>
      <c r="Q46" s="24">
        <f t="shared" si="1"/>
        <v>0</v>
      </c>
      <c r="R46" s="54" t="s">
        <v>24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44946.0</v>
      </c>
      <c r="C47" s="17" t="s">
        <v>1831</v>
      </c>
      <c r="D47" s="18">
        <v>21828.0</v>
      </c>
      <c r="E47" s="19" t="s">
        <v>314</v>
      </c>
      <c r="F47" s="21"/>
      <c r="G47" s="20"/>
      <c r="H47" s="21"/>
      <c r="I47" s="21"/>
      <c r="J47" s="21"/>
      <c r="K47" s="21">
        <v>1600.0</v>
      </c>
      <c r="L47" s="20"/>
      <c r="M47" s="20"/>
      <c r="N47" s="20"/>
      <c r="O47" s="20"/>
      <c r="P47" s="23">
        <v>1600.0</v>
      </c>
      <c r="Q47" s="24">
        <f t="shared" si="1"/>
        <v>0</v>
      </c>
      <c r="R47" s="54"/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44947.0</v>
      </c>
      <c r="C48" s="19" t="s">
        <v>1832</v>
      </c>
      <c r="D48" s="19">
        <v>51782.0</v>
      </c>
      <c r="E48" s="19" t="s">
        <v>129</v>
      </c>
      <c r="F48" s="37"/>
      <c r="G48" s="52"/>
      <c r="H48" s="52">
        <v>5000.0</v>
      </c>
      <c r="I48" s="37"/>
      <c r="J48" s="52"/>
      <c r="K48" s="37"/>
      <c r="L48" s="37"/>
      <c r="M48" s="37"/>
      <c r="N48" s="37"/>
      <c r="O48" s="37"/>
      <c r="P48" s="44">
        <v>5000.0</v>
      </c>
      <c r="Q48" s="24">
        <f t="shared" si="1"/>
        <v>0</v>
      </c>
      <c r="R48" s="69"/>
      <c r="S48" s="63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15">
        <v>45.0</v>
      </c>
      <c r="B49" s="16">
        <v>44947.0</v>
      </c>
      <c r="C49" s="19" t="s">
        <v>1833</v>
      </c>
      <c r="D49" s="19">
        <v>51782.0</v>
      </c>
      <c r="E49" s="19" t="s">
        <v>129</v>
      </c>
      <c r="F49" s="37"/>
      <c r="G49" s="37"/>
      <c r="H49" s="52">
        <v>1250.0</v>
      </c>
      <c r="I49" s="52"/>
      <c r="J49" s="52"/>
      <c r="K49" s="52"/>
      <c r="L49" s="37"/>
      <c r="M49" s="37"/>
      <c r="N49" s="37"/>
      <c r="O49" s="37"/>
      <c r="P49" s="44">
        <v>1250.0</v>
      </c>
      <c r="Q49" s="24">
        <f t="shared" si="1"/>
        <v>0</v>
      </c>
      <c r="R49" s="69"/>
      <c r="S49" s="63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15">
        <v>46.0</v>
      </c>
      <c r="B50" s="16">
        <v>44947.0</v>
      </c>
      <c r="C50" s="19" t="s">
        <v>1834</v>
      </c>
      <c r="D50" s="19">
        <v>52215.0</v>
      </c>
      <c r="E50" s="19" t="s">
        <v>472</v>
      </c>
      <c r="F50" s="37"/>
      <c r="G50" s="37"/>
      <c r="H50" s="52">
        <v>650.0</v>
      </c>
      <c r="I50" s="52"/>
      <c r="J50" s="52"/>
      <c r="K50" s="37"/>
      <c r="L50" s="37"/>
      <c r="M50" s="37"/>
      <c r="N50" s="37"/>
      <c r="O50" s="37"/>
      <c r="P50" s="44">
        <v>650.0</v>
      </c>
      <c r="Q50" s="24">
        <f t="shared" si="1"/>
        <v>0</v>
      </c>
      <c r="R50" s="69"/>
      <c r="S50" s="63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A51" s="15">
        <v>47.0</v>
      </c>
      <c r="B51" s="16">
        <v>44947.0</v>
      </c>
      <c r="C51" s="19" t="s">
        <v>1835</v>
      </c>
      <c r="D51" s="19">
        <v>49918.0</v>
      </c>
      <c r="E51" s="19" t="s">
        <v>318</v>
      </c>
      <c r="F51" s="37"/>
      <c r="G51" s="37"/>
      <c r="H51" s="52">
        <v>6000.0</v>
      </c>
      <c r="I51" s="37"/>
      <c r="J51" s="37"/>
      <c r="K51" s="37"/>
      <c r="L51" s="37"/>
      <c r="M51" s="37"/>
      <c r="N51" s="52"/>
      <c r="O51" s="37"/>
      <c r="P51" s="44">
        <v>6000.0</v>
      </c>
      <c r="Q51" s="24">
        <f t="shared" si="1"/>
        <v>0</v>
      </c>
      <c r="R51" s="62"/>
      <c r="S51" s="63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A52" s="15">
        <v>48.0</v>
      </c>
      <c r="B52" s="16">
        <v>44947.0</v>
      </c>
      <c r="C52" s="19" t="s">
        <v>1836</v>
      </c>
      <c r="D52" s="19">
        <v>50342.0</v>
      </c>
      <c r="E52" s="19" t="s">
        <v>304</v>
      </c>
      <c r="F52" s="37"/>
      <c r="G52" s="37"/>
      <c r="H52" s="52">
        <v>1400.0</v>
      </c>
      <c r="I52" s="37"/>
      <c r="J52" s="37"/>
      <c r="K52" s="37"/>
      <c r="L52" s="37"/>
      <c r="M52" s="37"/>
      <c r="N52" s="37"/>
      <c r="O52" s="37"/>
      <c r="P52" s="44">
        <v>1400.0</v>
      </c>
      <c r="Q52" s="24">
        <f t="shared" si="1"/>
        <v>0</v>
      </c>
      <c r="R52" s="62"/>
      <c r="S52" s="63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A53" s="15"/>
      <c r="B53" s="68"/>
      <c r="C53" s="68"/>
      <c r="D53" s="68"/>
      <c r="E53" s="34"/>
      <c r="F53" s="37">
        <f t="shared" ref="F53:O53" si="2">SUM(F5:F52)</f>
        <v>0</v>
      </c>
      <c r="G53" s="37">
        <f t="shared" si="2"/>
        <v>0</v>
      </c>
      <c r="H53" s="37">
        <f t="shared" si="2"/>
        <v>49300</v>
      </c>
      <c r="I53" s="37">
        <f t="shared" si="2"/>
        <v>244390</v>
      </c>
      <c r="J53" s="37">
        <f t="shared" si="2"/>
        <v>70750</v>
      </c>
      <c r="K53" s="37">
        <f t="shared" si="2"/>
        <v>6900</v>
      </c>
      <c r="L53" s="37">
        <f t="shared" si="2"/>
        <v>0</v>
      </c>
      <c r="M53" s="37">
        <f t="shared" si="2"/>
        <v>0</v>
      </c>
      <c r="N53" s="37">
        <f t="shared" si="2"/>
        <v>4699</v>
      </c>
      <c r="O53" s="37">
        <f t="shared" si="2"/>
        <v>0</v>
      </c>
      <c r="P53" s="38">
        <f>SUM(F53:O53)</f>
        <v>376039</v>
      </c>
      <c r="Q53" s="44">
        <v>0.0</v>
      </c>
      <c r="R53" s="65"/>
      <c r="S53" s="63"/>
      <c r="T53" s="66"/>
      <c r="U53" s="66"/>
      <c r="V53" s="66"/>
      <c r="W53" s="66"/>
      <c r="X53" s="67"/>
      <c r="Y53" s="67"/>
      <c r="Z53" s="67"/>
      <c r="AA53" s="67"/>
      <c r="AB53" s="67"/>
      <c r="AC53" s="67"/>
      <c r="AD53" s="67"/>
    </row>
    <row r="54">
      <c r="A54" s="15"/>
      <c r="B54" s="36"/>
      <c r="C54" s="36"/>
      <c r="D54" s="36"/>
      <c r="E54" s="36"/>
      <c r="F54" s="42">
        <f>F53+G53+H53+I53+J53+K53+L53+M53+N53+O53</f>
        <v>376039</v>
      </c>
      <c r="G54" s="8"/>
      <c r="H54" s="8"/>
      <c r="I54" s="8"/>
      <c r="J54" s="8"/>
      <c r="K54" s="8"/>
      <c r="L54" s="9"/>
      <c r="M54" s="43"/>
      <c r="N54" s="43"/>
      <c r="O54" s="43"/>
      <c r="P54" s="40"/>
      <c r="Q54" s="40"/>
      <c r="R54" s="27"/>
      <c r="S54" s="26"/>
      <c r="T54" s="26"/>
      <c r="U54" s="26"/>
      <c r="V54" s="26"/>
      <c r="W54" s="26"/>
      <c r="X54" s="40"/>
      <c r="Y54" s="40"/>
      <c r="Z54" s="40"/>
      <c r="AA54" s="40"/>
      <c r="AB54" s="40"/>
      <c r="AC54" s="40"/>
      <c r="AD54" s="40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7"/>
      <c r="S55" s="27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7"/>
      <c r="S56" s="27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7"/>
      <c r="S57" s="27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 t="s">
        <v>159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 t="s">
        <v>160</v>
      </c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7">
    <mergeCell ref="E2:E4"/>
    <mergeCell ref="F3:F4"/>
    <mergeCell ref="G3:H3"/>
    <mergeCell ref="I3:J3"/>
    <mergeCell ref="K3:K4"/>
    <mergeCell ref="L3:L4"/>
    <mergeCell ref="F54:L5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1837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44947.0</v>
      </c>
      <c r="C5" s="17" t="s">
        <v>1838</v>
      </c>
      <c r="D5" s="18">
        <v>72265.0</v>
      </c>
      <c r="E5" s="19" t="s">
        <v>1049</v>
      </c>
      <c r="F5" s="20"/>
      <c r="G5" s="20"/>
      <c r="H5" s="21"/>
      <c r="I5" s="21">
        <v>1400.0</v>
      </c>
      <c r="J5" s="29"/>
      <c r="K5" s="21"/>
      <c r="L5" s="20"/>
      <c r="M5" s="20"/>
      <c r="N5" s="20"/>
      <c r="O5" s="20"/>
      <c r="P5" s="23">
        <v>1400.0</v>
      </c>
      <c r="Q5" s="24">
        <f t="shared" ref="Q5:Q49" si="1">F5+G5+H5+I5+J5+K5+L5+N5+O5-P5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44947.0</v>
      </c>
      <c r="C6" s="17" t="s">
        <v>1839</v>
      </c>
      <c r="D6" s="18">
        <v>46927.0</v>
      </c>
      <c r="E6" s="19" t="s">
        <v>846</v>
      </c>
      <c r="F6" s="22"/>
      <c r="G6" s="20"/>
      <c r="H6" s="21"/>
      <c r="I6" s="21">
        <v>300.0</v>
      </c>
      <c r="J6" s="60"/>
      <c r="K6" s="20"/>
      <c r="L6" s="20"/>
      <c r="M6" s="20"/>
      <c r="N6" s="20"/>
      <c r="O6" s="20"/>
      <c r="P6" s="23">
        <v>300.0</v>
      </c>
      <c r="Q6" s="24">
        <f t="shared" si="1"/>
        <v>0</v>
      </c>
      <c r="R6" s="54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44947.0</v>
      </c>
      <c r="C7" s="17" t="s">
        <v>1840</v>
      </c>
      <c r="D7" s="18">
        <v>71146.0</v>
      </c>
      <c r="E7" s="19" t="s">
        <v>228</v>
      </c>
      <c r="F7" s="20"/>
      <c r="G7" s="29">
        <v>50000.0</v>
      </c>
      <c r="H7" s="21"/>
      <c r="I7" s="21"/>
      <c r="J7" s="21"/>
      <c r="K7" s="21"/>
      <c r="L7" s="20"/>
      <c r="M7" s="20"/>
      <c r="N7" s="20"/>
      <c r="O7" s="20"/>
      <c r="P7" s="23">
        <v>50000.0</v>
      </c>
      <c r="Q7" s="24">
        <f t="shared" si="1"/>
        <v>0</v>
      </c>
      <c r="R7" s="54" t="s">
        <v>27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44948.0</v>
      </c>
      <c r="C8" s="17" t="s">
        <v>1841</v>
      </c>
      <c r="D8" s="18">
        <v>59904.0</v>
      </c>
      <c r="E8" s="19" t="s">
        <v>46</v>
      </c>
      <c r="F8" s="20"/>
      <c r="G8" s="22"/>
      <c r="H8" s="21"/>
      <c r="I8" s="21">
        <v>5000.0</v>
      </c>
      <c r="J8" s="21"/>
      <c r="K8" s="20"/>
      <c r="L8" s="20"/>
      <c r="M8" s="20"/>
      <c r="N8" s="20"/>
      <c r="O8" s="20"/>
      <c r="P8" s="23">
        <v>5000.0</v>
      </c>
      <c r="Q8" s="24">
        <f t="shared" si="1"/>
        <v>0</v>
      </c>
      <c r="R8" s="54" t="s">
        <v>106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44948.0</v>
      </c>
      <c r="C9" s="17" t="s">
        <v>1842</v>
      </c>
      <c r="D9" s="18">
        <v>70660.0</v>
      </c>
      <c r="E9" s="19" t="s">
        <v>1843</v>
      </c>
      <c r="F9" s="20"/>
      <c r="G9" s="29"/>
      <c r="H9" s="20"/>
      <c r="I9" s="21">
        <v>1400.0</v>
      </c>
      <c r="J9" s="21"/>
      <c r="K9" s="20"/>
      <c r="L9" s="20"/>
      <c r="M9" s="20"/>
      <c r="N9" s="20"/>
      <c r="O9" s="20"/>
      <c r="P9" s="23">
        <v>1400.0</v>
      </c>
      <c r="Q9" s="24">
        <f t="shared" si="1"/>
        <v>0</v>
      </c>
      <c r="R9" s="54" t="s">
        <v>30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44948.0</v>
      </c>
      <c r="C10" s="17" t="s">
        <v>1844</v>
      </c>
      <c r="D10" s="18">
        <v>37077.0</v>
      </c>
      <c r="E10" s="19" t="s">
        <v>341</v>
      </c>
      <c r="F10" s="20"/>
      <c r="G10" s="29"/>
      <c r="H10" s="21"/>
      <c r="I10" s="21"/>
      <c r="J10" s="21">
        <v>5150.0</v>
      </c>
      <c r="K10" s="20"/>
      <c r="L10" s="20"/>
      <c r="M10" s="20"/>
      <c r="N10" s="20"/>
      <c r="O10" s="20"/>
      <c r="P10" s="23">
        <v>5150.0</v>
      </c>
      <c r="Q10" s="24">
        <f t="shared" si="1"/>
        <v>0</v>
      </c>
      <c r="R10" s="54" t="s">
        <v>30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44948.0</v>
      </c>
      <c r="C11" s="17" t="s">
        <v>1845</v>
      </c>
      <c r="D11" s="18">
        <v>33055.0</v>
      </c>
      <c r="E11" s="19" t="s">
        <v>1846</v>
      </c>
      <c r="F11" s="20"/>
      <c r="G11" s="29"/>
      <c r="H11" s="21"/>
      <c r="I11" s="21"/>
      <c r="J11" s="21">
        <v>5150.0</v>
      </c>
      <c r="K11" s="20"/>
      <c r="L11" s="20"/>
      <c r="M11" s="20"/>
      <c r="N11" s="20"/>
      <c r="O11" s="20"/>
      <c r="P11" s="23">
        <v>5150.0</v>
      </c>
      <c r="Q11" s="24">
        <f t="shared" si="1"/>
        <v>0</v>
      </c>
      <c r="R11" s="54" t="s">
        <v>30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44948.0</v>
      </c>
      <c r="C12" s="17" t="s">
        <v>1847</v>
      </c>
      <c r="D12" s="18">
        <v>51017.0</v>
      </c>
      <c r="E12" s="19" t="s">
        <v>349</v>
      </c>
      <c r="F12" s="20"/>
      <c r="G12" s="22"/>
      <c r="H12" s="21">
        <v>35000.0</v>
      </c>
      <c r="I12" s="21"/>
      <c r="J12" s="21"/>
      <c r="K12" s="21"/>
      <c r="L12" s="20"/>
      <c r="M12" s="20"/>
      <c r="N12" s="20"/>
      <c r="O12" s="20"/>
      <c r="P12" s="23">
        <v>35000.0</v>
      </c>
      <c r="Q12" s="24">
        <f t="shared" si="1"/>
        <v>0</v>
      </c>
      <c r="R12" s="54" t="s">
        <v>24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44948.0</v>
      </c>
      <c r="C13" s="17" t="s">
        <v>1848</v>
      </c>
      <c r="D13" s="18">
        <v>53249.0</v>
      </c>
      <c r="E13" s="19" t="s">
        <v>61</v>
      </c>
      <c r="F13" s="21"/>
      <c r="G13" s="22"/>
      <c r="H13" s="20"/>
      <c r="I13" s="21"/>
      <c r="J13" s="21">
        <v>15100.0</v>
      </c>
      <c r="K13" s="20"/>
      <c r="L13" s="20"/>
      <c r="M13" s="20"/>
      <c r="N13" s="20"/>
      <c r="O13" s="20"/>
      <c r="P13" s="23">
        <v>15100.0</v>
      </c>
      <c r="Q13" s="24">
        <f t="shared" si="1"/>
        <v>0</v>
      </c>
      <c r="R13" s="54" t="s">
        <v>27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44948.0</v>
      </c>
      <c r="C14" s="17" t="s">
        <v>1849</v>
      </c>
      <c r="D14" s="18">
        <v>24368.0</v>
      </c>
      <c r="E14" s="19" t="s">
        <v>481</v>
      </c>
      <c r="F14" s="20"/>
      <c r="G14" s="29"/>
      <c r="H14" s="21"/>
      <c r="I14" s="21">
        <v>50.0</v>
      </c>
      <c r="J14" s="21"/>
      <c r="K14" s="21">
        <v>1400.0</v>
      </c>
      <c r="L14" s="20"/>
      <c r="M14" s="20"/>
      <c r="N14" s="20"/>
      <c r="O14" s="20"/>
      <c r="P14" s="23">
        <v>1450.0</v>
      </c>
      <c r="Q14" s="24">
        <f t="shared" si="1"/>
        <v>0</v>
      </c>
      <c r="R14" s="54" t="s">
        <v>30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44948.0</v>
      </c>
      <c r="C15" s="17" t="s">
        <v>1850</v>
      </c>
      <c r="D15" s="18">
        <v>14329.0</v>
      </c>
      <c r="E15" s="19" t="s">
        <v>719</v>
      </c>
      <c r="F15" s="20"/>
      <c r="G15" s="22"/>
      <c r="H15" s="20"/>
      <c r="I15" s="21">
        <v>350.0</v>
      </c>
      <c r="J15" s="21"/>
      <c r="K15" s="20"/>
      <c r="L15" s="20"/>
      <c r="M15" s="20"/>
      <c r="N15" s="20"/>
      <c r="O15" s="20"/>
      <c r="P15" s="23">
        <v>350.0</v>
      </c>
      <c r="Q15" s="24">
        <f t="shared" si="1"/>
        <v>0</v>
      </c>
      <c r="R15" s="54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44948.0</v>
      </c>
      <c r="C16" s="17" t="s">
        <v>1851</v>
      </c>
      <c r="D16" s="18">
        <v>54099.0</v>
      </c>
      <c r="E16" s="19" t="s">
        <v>1852</v>
      </c>
      <c r="F16" s="20"/>
      <c r="G16" s="22"/>
      <c r="H16" s="20"/>
      <c r="I16" s="21"/>
      <c r="J16" s="21">
        <v>12500.0</v>
      </c>
      <c r="K16" s="20"/>
      <c r="L16" s="20"/>
      <c r="M16" s="20"/>
      <c r="N16" s="20"/>
      <c r="O16" s="20"/>
      <c r="P16" s="23">
        <v>12500.0</v>
      </c>
      <c r="Q16" s="24">
        <f t="shared" si="1"/>
        <v>0</v>
      </c>
      <c r="R16" s="54" t="s">
        <v>106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44948.0</v>
      </c>
      <c r="C17" s="17" t="s">
        <v>1853</v>
      </c>
      <c r="D17" s="18">
        <v>55162.0</v>
      </c>
      <c r="E17" s="19" t="s">
        <v>641</v>
      </c>
      <c r="F17" s="20"/>
      <c r="G17" s="22"/>
      <c r="H17" s="21"/>
      <c r="I17" s="21"/>
      <c r="J17" s="21">
        <v>25000.0</v>
      </c>
      <c r="K17" s="20"/>
      <c r="L17" s="20"/>
      <c r="M17" s="20"/>
      <c r="N17" s="20"/>
      <c r="O17" s="20"/>
      <c r="P17" s="23">
        <v>25000.0</v>
      </c>
      <c r="Q17" s="24">
        <f t="shared" si="1"/>
        <v>0</v>
      </c>
      <c r="R17" s="54" t="s">
        <v>30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44948.0</v>
      </c>
      <c r="C18" s="17" t="s">
        <v>1854</v>
      </c>
      <c r="D18" s="18">
        <v>52206.0</v>
      </c>
      <c r="E18" s="19" t="s">
        <v>44</v>
      </c>
      <c r="F18" s="20"/>
      <c r="G18" s="22"/>
      <c r="H18" s="21"/>
      <c r="I18" s="21">
        <v>150.0</v>
      </c>
      <c r="J18" s="21"/>
      <c r="K18" s="21"/>
      <c r="L18" s="20"/>
      <c r="M18" s="20"/>
      <c r="N18" s="21"/>
      <c r="O18" s="20"/>
      <c r="P18" s="23">
        <v>150.0</v>
      </c>
      <c r="Q18" s="24">
        <f t="shared" si="1"/>
        <v>0</v>
      </c>
      <c r="R18" s="54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44948.0</v>
      </c>
      <c r="C19" s="17" t="s">
        <v>1855</v>
      </c>
      <c r="D19" s="18">
        <v>22727.0</v>
      </c>
      <c r="E19" s="19" t="s">
        <v>443</v>
      </c>
      <c r="F19" s="20"/>
      <c r="G19" s="22"/>
      <c r="H19" s="20"/>
      <c r="I19" s="21">
        <v>2600.0</v>
      </c>
      <c r="J19" s="21"/>
      <c r="K19" s="21"/>
      <c r="L19" s="20"/>
      <c r="M19" s="20"/>
      <c r="N19" s="20"/>
      <c r="O19" s="20"/>
      <c r="P19" s="23">
        <v>2600.0</v>
      </c>
      <c r="Q19" s="24">
        <f t="shared" si="1"/>
        <v>0</v>
      </c>
      <c r="R19" s="54" t="s">
        <v>106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44948.0</v>
      </c>
      <c r="C20" s="17" t="s">
        <v>1856</v>
      </c>
      <c r="D20" s="18">
        <v>55448.0</v>
      </c>
      <c r="E20" s="19" t="s">
        <v>221</v>
      </c>
      <c r="F20" s="20"/>
      <c r="G20" s="29"/>
      <c r="H20" s="20"/>
      <c r="I20" s="21">
        <v>7650.0</v>
      </c>
      <c r="J20" s="21"/>
      <c r="K20" s="21"/>
      <c r="L20" s="20"/>
      <c r="M20" s="20"/>
      <c r="N20" s="21"/>
      <c r="O20" s="20"/>
      <c r="P20" s="23">
        <v>7650.0</v>
      </c>
      <c r="Q20" s="24">
        <f t="shared" si="1"/>
        <v>0</v>
      </c>
      <c r="R20" s="54" t="s">
        <v>30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44948.0</v>
      </c>
      <c r="C21" s="17" t="s">
        <v>1857</v>
      </c>
      <c r="D21" s="18">
        <v>46927.0</v>
      </c>
      <c r="E21" s="19" t="s">
        <v>846</v>
      </c>
      <c r="F21" s="20"/>
      <c r="G21" s="29"/>
      <c r="H21" s="20"/>
      <c r="I21" s="21">
        <v>300.0</v>
      </c>
      <c r="J21" s="21"/>
      <c r="K21" s="21"/>
      <c r="L21" s="20"/>
      <c r="M21" s="20"/>
      <c r="N21" s="20"/>
      <c r="O21" s="20"/>
      <c r="P21" s="23">
        <v>300.0</v>
      </c>
      <c r="Q21" s="24">
        <f t="shared" si="1"/>
        <v>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44948.0</v>
      </c>
      <c r="C22" s="17" t="s">
        <v>1858</v>
      </c>
      <c r="D22" s="18">
        <v>37642.0</v>
      </c>
      <c r="E22" s="19" t="s">
        <v>329</v>
      </c>
      <c r="F22" s="20"/>
      <c r="G22" s="29">
        <v>5000.0</v>
      </c>
      <c r="H22" s="20"/>
      <c r="I22" s="21"/>
      <c r="J22" s="21"/>
      <c r="K22" s="21"/>
      <c r="L22" s="20"/>
      <c r="M22" s="20"/>
      <c r="N22" s="20"/>
      <c r="O22" s="20"/>
      <c r="P22" s="23">
        <v>5000.0</v>
      </c>
      <c r="Q22" s="24">
        <f t="shared" si="1"/>
        <v>0</v>
      </c>
      <c r="R22" s="54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44948.0</v>
      </c>
      <c r="C23" s="17" t="s">
        <v>1859</v>
      </c>
      <c r="D23" s="18">
        <v>52669.0</v>
      </c>
      <c r="E23" s="19" t="s">
        <v>788</v>
      </c>
      <c r="F23" s="20"/>
      <c r="G23" s="22"/>
      <c r="H23" s="20"/>
      <c r="I23" s="21">
        <v>1250.0</v>
      </c>
      <c r="J23" s="21"/>
      <c r="K23" s="20"/>
      <c r="L23" s="20"/>
      <c r="M23" s="20"/>
      <c r="N23" s="20"/>
      <c r="O23" s="20"/>
      <c r="P23" s="23">
        <v>1250.0</v>
      </c>
      <c r="Q23" s="24">
        <f t="shared" si="1"/>
        <v>0</v>
      </c>
      <c r="R23" s="54" t="s">
        <v>30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44948.0</v>
      </c>
      <c r="C24" s="17" t="s">
        <v>1860</v>
      </c>
      <c r="D24" s="18">
        <v>57499.0</v>
      </c>
      <c r="E24" s="19" t="s">
        <v>656</v>
      </c>
      <c r="F24" s="20"/>
      <c r="G24" s="22"/>
      <c r="H24" s="21"/>
      <c r="I24" s="21"/>
      <c r="J24" s="21"/>
      <c r="K24" s="21">
        <v>5000.0</v>
      </c>
      <c r="L24" s="20"/>
      <c r="M24" s="20"/>
      <c r="N24" s="20"/>
      <c r="O24" s="20"/>
      <c r="P24" s="23">
        <v>5000.0</v>
      </c>
      <c r="Q24" s="24">
        <f t="shared" si="1"/>
        <v>0</v>
      </c>
      <c r="R24" s="54" t="s">
        <v>106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44948.0</v>
      </c>
      <c r="C25" s="17" t="s">
        <v>1861</v>
      </c>
      <c r="D25" s="18">
        <v>37642.0</v>
      </c>
      <c r="E25" s="19" t="s">
        <v>329</v>
      </c>
      <c r="F25" s="20"/>
      <c r="G25" s="29"/>
      <c r="H25" s="20"/>
      <c r="I25" s="21"/>
      <c r="J25" s="21"/>
      <c r="K25" s="20"/>
      <c r="L25" s="20"/>
      <c r="M25" s="20"/>
      <c r="N25" s="21">
        <v>150000.0</v>
      </c>
      <c r="O25" s="20"/>
      <c r="P25" s="23">
        <v>150000.0</v>
      </c>
      <c r="Q25" s="24">
        <f t="shared" si="1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44948.0</v>
      </c>
      <c r="C26" s="17" t="s">
        <v>1862</v>
      </c>
      <c r="D26" s="18">
        <v>52083.0</v>
      </c>
      <c r="E26" s="19" t="s">
        <v>23</v>
      </c>
      <c r="F26" s="21"/>
      <c r="G26" s="22"/>
      <c r="H26" s="20"/>
      <c r="I26" s="21">
        <v>15170.0</v>
      </c>
      <c r="J26" s="21"/>
      <c r="K26" s="20"/>
      <c r="L26" s="20"/>
      <c r="M26" s="21"/>
      <c r="N26" s="21"/>
      <c r="O26" s="20"/>
      <c r="P26" s="23">
        <v>15170.0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44948.0</v>
      </c>
      <c r="C27" s="17" t="s">
        <v>1863</v>
      </c>
      <c r="D27" s="18">
        <v>65532.0</v>
      </c>
      <c r="E27" s="19" t="s">
        <v>508</v>
      </c>
      <c r="F27" s="20"/>
      <c r="G27" s="22"/>
      <c r="H27" s="21"/>
      <c r="I27" s="21">
        <v>27000.0</v>
      </c>
      <c r="J27" s="21"/>
      <c r="K27" s="20"/>
      <c r="L27" s="20"/>
      <c r="M27" s="20"/>
      <c r="N27" s="20"/>
      <c r="O27" s="20"/>
      <c r="P27" s="23">
        <v>27000.0</v>
      </c>
      <c r="Q27" s="24">
        <f t="shared" si="1"/>
        <v>0</v>
      </c>
      <c r="R27" s="54" t="s">
        <v>106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44948.0</v>
      </c>
      <c r="C28" s="17" t="s">
        <v>1864</v>
      </c>
      <c r="D28" s="18">
        <v>21971.0</v>
      </c>
      <c r="E28" s="19" t="s">
        <v>1865</v>
      </c>
      <c r="F28" s="20"/>
      <c r="G28" s="22"/>
      <c r="H28" s="21"/>
      <c r="I28" s="21">
        <v>730.0</v>
      </c>
      <c r="J28" s="21"/>
      <c r="K28" s="21"/>
      <c r="L28" s="20"/>
      <c r="M28" s="20"/>
      <c r="N28" s="21"/>
      <c r="O28" s="20"/>
      <c r="P28" s="23">
        <v>730.0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44948.0</v>
      </c>
      <c r="C29" s="17" t="s">
        <v>1866</v>
      </c>
      <c r="D29" s="18">
        <v>73943.0</v>
      </c>
      <c r="E29" s="19" t="s">
        <v>1867</v>
      </c>
      <c r="F29" s="20"/>
      <c r="G29" s="22"/>
      <c r="H29" s="20"/>
      <c r="I29" s="21">
        <v>3600.0</v>
      </c>
      <c r="J29" s="21"/>
      <c r="K29" s="20"/>
      <c r="L29" s="20"/>
      <c r="M29" s="20"/>
      <c r="N29" s="20"/>
      <c r="O29" s="20"/>
      <c r="P29" s="23">
        <v>3600.0</v>
      </c>
      <c r="Q29" s="24">
        <f t="shared" si="1"/>
        <v>0</v>
      </c>
      <c r="R29" s="54" t="s">
        <v>27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44948.0</v>
      </c>
      <c r="C30" s="17" t="s">
        <v>1868</v>
      </c>
      <c r="D30" s="18">
        <v>73943.0</v>
      </c>
      <c r="E30" s="19" t="s">
        <v>1867</v>
      </c>
      <c r="F30" s="21"/>
      <c r="G30" s="22"/>
      <c r="H30" s="20"/>
      <c r="I30" s="21">
        <v>1400.0</v>
      </c>
      <c r="J30" s="21"/>
      <c r="K30" s="20"/>
      <c r="L30" s="20"/>
      <c r="M30" s="20"/>
      <c r="N30" s="20"/>
      <c r="O30" s="20"/>
      <c r="P30" s="23">
        <v>1400.0</v>
      </c>
      <c r="Q30" s="24">
        <f t="shared" si="1"/>
        <v>0</v>
      </c>
      <c r="R30" s="54" t="s">
        <v>27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44948.0</v>
      </c>
      <c r="C31" s="17" t="s">
        <v>1869</v>
      </c>
      <c r="D31" s="18">
        <v>75565.0</v>
      </c>
      <c r="E31" s="19" t="s">
        <v>1870</v>
      </c>
      <c r="F31" s="21"/>
      <c r="G31" s="22"/>
      <c r="H31" s="20"/>
      <c r="I31" s="21"/>
      <c r="J31" s="21">
        <v>69500.0</v>
      </c>
      <c r="K31" s="20"/>
      <c r="L31" s="20"/>
      <c r="M31" s="20"/>
      <c r="N31" s="20"/>
      <c r="O31" s="20"/>
      <c r="P31" s="23">
        <v>69500.0</v>
      </c>
      <c r="Q31" s="24">
        <f t="shared" si="1"/>
        <v>0</v>
      </c>
      <c r="R31" s="54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44948.0</v>
      </c>
      <c r="C32" s="17" t="s">
        <v>1871</v>
      </c>
      <c r="D32" s="18">
        <v>64457.0</v>
      </c>
      <c r="E32" s="19" t="s">
        <v>1872</v>
      </c>
      <c r="F32" s="20"/>
      <c r="G32" s="22"/>
      <c r="H32" s="21"/>
      <c r="I32" s="21">
        <v>8400.0</v>
      </c>
      <c r="J32" s="21"/>
      <c r="K32" s="20"/>
      <c r="L32" s="20"/>
      <c r="M32" s="20"/>
      <c r="N32" s="20"/>
      <c r="O32" s="20"/>
      <c r="P32" s="23">
        <v>8400.0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44948.0</v>
      </c>
      <c r="C33" s="17" t="s">
        <v>1873</v>
      </c>
      <c r="D33" s="18">
        <v>51976.0</v>
      </c>
      <c r="E33" s="19" t="s">
        <v>364</v>
      </c>
      <c r="F33" s="20"/>
      <c r="G33" s="22"/>
      <c r="H33" s="20"/>
      <c r="I33" s="21"/>
      <c r="J33" s="21">
        <v>2100.0</v>
      </c>
      <c r="K33" s="21"/>
      <c r="L33" s="20"/>
      <c r="M33" s="20"/>
      <c r="N33" s="20"/>
      <c r="O33" s="20"/>
      <c r="P33" s="23">
        <v>2100.0</v>
      </c>
      <c r="Q33" s="24">
        <f t="shared" si="1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44948.0</v>
      </c>
      <c r="C34" s="17" t="s">
        <v>1874</v>
      </c>
      <c r="D34" s="18">
        <v>48631.0</v>
      </c>
      <c r="E34" s="19" t="s">
        <v>457</v>
      </c>
      <c r="F34" s="20"/>
      <c r="G34" s="22"/>
      <c r="H34" s="21"/>
      <c r="I34" s="21">
        <v>15000.0</v>
      </c>
      <c r="J34" s="21"/>
      <c r="K34" s="20"/>
      <c r="L34" s="20"/>
      <c r="M34" s="20"/>
      <c r="N34" s="20"/>
      <c r="O34" s="20"/>
      <c r="P34" s="23">
        <v>15000.0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44948.0</v>
      </c>
      <c r="C35" s="17" t="s">
        <v>1875</v>
      </c>
      <c r="D35" s="18">
        <v>48631.0</v>
      </c>
      <c r="E35" s="19" t="s">
        <v>457</v>
      </c>
      <c r="F35" s="20"/>
      <c r="G35" s="20"/>
      <c r="H35" s="21"/>
      <c r="I35" s="21">
        <v>700.0</v>
      </c>
      <c r="J35" s="29"/>
      <c r="K35" s="20"/>
      <c r="L35" s="20"/>
      <c r="M35" s="20"/>
      <c r="N35" s="20"/>
      <c r="O35" s="20"/>
      <c r="P35" s="23">
        <v>700.0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44948.0</v>
      </c>
      <c r="C36" s="17" t="s">
        <v>1876</v>
      </c>
      <c r="D36" s="18">
        <v>74284.0</v>
      </c>
      <c r="E36" s="19" t="s">
        <v>1877</v>
      </c>
      <c r="F36" s="21">
        <v>3600.0</v>
      </c>
      <c r="G36" s="20"/>
      <c r="H36" s="21"/>
      <c r="I36" s="21"/>
      <c r="J36" s="29"/>
      <c r="K36" s="20"/>
      <c r="L36" s="20"/>
      <c r="M36" s="20"/>
      <c r="N36" s="20"/>
      <c r="O36" s="20"/>
      <c r="P36" s="23">
        <v>3600.0</v>
      </c>
      <c r="Q36" s="24">
        <f t="shared" si="1"/>
        <v>0</v>
      </c>
      <c r="R36" s="54" t="s">
        <v>30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44948.0</v>
      </c>
      <c r="C37" s="17" t="s">
        <v>1878</v>
      </c>
      <c r="D37" s="18">
        <v>74698.0</v>
      </c>
      <c r="E37" s="19" t="s">
        <v>1879</v>
      </c>
      <c r="F37" s="21">
        <v>1600.0</v>
      </c>
      <c r="G37" s="21"/>
      <c r="H37" s="20"/>
      <c r="I37" s="21"/>
      <c r="J37" s="21"/>
      <c r="K37" s="29"/>
      <c r="L37" s="20"/>
      <c r="M37" s="20"/>
      <c r="N37" s="20"/>
      <c r="O37" s="20"/>
      <c r="P37" s="23">
        <v>1600.0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44948.0</v>
      </c>
      <c r="C38" s="17" t="s">
        <v>1880</v>
      </c>
      <c r="D38" s="18">
        <v>59069.0</v>
      </c>
      <c r="E38" s="19" t="s">
        <v>1881</v>
      </c>
      <c r="F38" s="20"/>
      <c r="G38" s="21"/>
      <c r="H38" s="20"/>
      <c r="I38" s="21"/>
      <c r="J38" s="21">
        <v>27000.0</v>
      </c>
      <c r="K38" s="21"/>
      <c r="L38" s="20"/>
      <c r="M38" s="20"/>
      <c r="N38" s="20"/>
      <c r="O38" s="20"/>
      <c r="P38" s="23">
        <v>27000.0</v>
      </c>
      <c r="Q38" s="24">
        <f t="shared" si="1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44948.0</v>
      </c>
      <c r="C39" s="17" t="s">
        <v>1882</v>
      </c>
      <c r="D39" s="18">
        <v>59069.0</v>
      </c>
      <c r="E39" s="19" t="s">
        <v>1881</v>
      </c>
      <c r="F39" s="21"/>
      <c r="G39" s="21"/>
      <c r="H39" s="20"/>
      <c r="I39" s="21"/>
      <c r="J39" s="21">
        <v>200.0</v>
      </c>
      <c r="K39" s="21"/>
      <c r="L39" s="20"/>
      <c r="M39" s="20"/>
      <c r="N39" s="20"/>
      <c r="O39" s="20"/>
      <c r="P39" s="23">
        <v>200.0</v>
      </c>
      <c r="Q39" s="24">
        <f t="shared" si="1"/>
        <v>0</v>
      </c>
      <c r="R39" s="54" t="s">
        <v>106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44948.0</v>
      </c>
      <c r="C40" s="17" t="s">
        <v>1883</v>
      </c>
      <c r="D40" s="18">
        <v>71030.0</v>
      </c>
      <c r="E40" s="19" t="s">
        <v>406</v>
      </c>
      <c r="F40" s="20"/>
      <c r="G40" s="20"/>
      <c r="H40" s="20"/>
      <c r="I40" s="21"/>
      <c r="J40" s="21"/>
      <c r="K40" s="21"/>
      <c r="L40" s="20"/>
      <c r="M40" s="20"/>
      <c r="N40" s="21">
        <v>300.0</v>
      </c>
      <c r="O40" s="20"/>
      <c r="P40" s="23">
        <v>300.0</v>
      </c>
      <c r="Q40" s="24">
        <f t="shared" si="1"/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44948.0</v>
      </c>
      <c r="C41" s="17" t="s">
        <v>1884</v>
      </c>
      <c r="D41" s="18">
        <v>71456.0</v>
      </c>
      <c r="E41" s="19" t="s">
        <v>1885</v>
      </c>
      <c r="F41" s="21"/>
      <c r="G41" s="20"/>
      <c r="H41" s="20"/>
      <c r="I41" s="21">
        <v>5150.0</v>
      </c>
      <c r="J41" s="21"/>
      <c r="K41" s="21"/>
      <c r="L41" s="20"/>
      <c r="M41" s="20"/>
      <c r="N41" s="20"/>
      <c r="O41" s="20"/>
      <c r="P41" s="23">
        <v>5150.0</v>
      </c>
      <c r="Q41" s="24">
        <f t="shared" si="1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44948.0</v>
      </c>
      <c r="C42" s="17" t="s">
        <v>1886</v>
      </c>
      <c r="D42" s="18">
        <v>71030.0</v>
      </c>
      <c r="E42" s="19" t="s">
        <v>406</v>
      </c>
      <c r="F42" s="21">
        <v>300.0</v>
      </c>
      <c r="G42" s="20"/>
      <c r="H42" s="20"/>
      <c r="I42" s="21"/>
      <c r="J42" s="21"/>
      <c r="K42" s="20"/>
      <c r="L42" s="20"/>
      <c r="M42" s="20"/>
      <c r="N42" s="20"/>
      <c r="O42" s="20"/>
      <c r="P42" s="23">
        <v>300.0</v>
      </c>
      <c r="Q42" s="24">
        <f t="shared" si="1"/>
        <v>0</v>
      </c>
      <c r="R42" s="54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44948.0</v>
      </c>
      <c r="C43" s="17" t="s">
        <v>1887</v>
      </c>
      <c r="D43" s="18">
        <v>13781.0</v>
      </c>
      <c r="E43" s="19" t="s">
        <v>216</v>
      </c>
      <c r="F43" s="20"/>
      <c r="G43" s="20"/>
      <c r="H43" s="20"/>
      <c r="I43" s="21">
        <v>1450.0</v>
      </c>
      <c r="J43" s="21"/>
      <c r="K43" s="20"/>
      <c r="L43" s="20"/>
      <c r="M43" s="20"/>
      <c r="N43" s="20"/>
      <c r="O43" s="20"/>
      <c r="P43" s="23">
        <v>1450.0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44948.0</v>
      </c>
      <c r="C44" s="17" t="s">
        <v>1888</v>
      </c>
      <c r="D44" s="18">
        <v>74693.0</v>
      </c>
      <c r="E44" s="19" t="s">
        <v>1889</v>
      </c>
      <c r="F44" s="20"/>
      <c r="G44" s="21"/>
      <c r="H44" s="21"/>
      <c r="I44" s="21"/>
      <c r="J44" s="21"/>
      <c r="K44" s="21"/>
      <c r="L44" s="20"/>
      <c r="M44" s="20"/>
      <c r="N44" s="21">
        <v>3050.0</v>
      </c>
      <c r="O44" s="20"/>
      <c r="P44" s="23">
        <v>3050.0</v>
      </c>
      <c r="Q44" s="24">
        <f t="shared" si="1"/>
        <v>0</v>
      </c>
      <c r="R44" s="54" t="s">
        <v>30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44948.0</v>
      </c>
      <c r="C45" s="17" t="s">
        <v>1890</v>
      </c>
      <c r="D45" s="18">
        <v>50595.0</v>
      </c>
      <c r="E45" s="19" t="s">
        <v>451</v>
      </c>
      <c r="F45" s="20"/>
      <c r="G45" s="20"/>
      <c r="H45" s="21">
        <v>48400.0</v>
      </c>
      <c r="I45" s="21"/>
      <c r="J45" s="21"/>
      <c r="K45" s="20"/>
      <c r="L45" s="20"/>
      <c r="M45" s="20"/>
      <c r="N45" s="20"/>
      <c r="O45" s="20"/>
      <c r="P45" s="23">
        <v>48400.0</v>
      </c>
      <c r="Q45" s="24">
        <f t="shared" si="1"/>
        <v>0</v>
      </c>
      <c r="R45" s="54" t="s">
        <v>30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44948.0</v>
      </c>
      <c r="C46" s="17" t="s">
        <v>1891</v>
      </c>
      <c r="D46" s="18">
        <v>75569.0</v>
      </c>
      <c r="E46" s="19" t="s">
        <v>1892</v>
      </c>
      <c r="F46" s="20"/>
      <c r="G46" s="20"/>
      <c r="H46" s="21"/>
      <c r="I46" s="21">
        <v>27000.0</v>
      </c>
      <c r="J46" s="21"/>
      <c r="K46" s="20"/>
      <c r="L46" s="20"/>
      <c r="M46" s="20"/>
      <c r="N46" s="20"/>
      <c r="O46" s="20"/>
      <c r="P46" s="23">
        <v>27000.0</v>
      </c>
      <c r="Q46" s="24">
        <f t="shared" si="1"/>
        <v>0</v>
      </c>
      <c r="R46" s="54" t="s">
        <v>30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44948.0</v>
      </c>
      <c r="C47" s="17" t="s">
        <v>1893</v>
      </c>
      <c r="D47" s="18">
        <v>36424.0</v>
      </c>
      <c r="E47" s="19" t="s">
        <v>1894</v>
      </c>
      <c r="F47" s="21"/>
      <c r="G47" s="20"/>
      <c r="H47" s="21"/>
      <c r="I47" s="21">
        <v>2750.0</v>
      </c>
      <c r="J47" s="21"/>
      <c r="K47" s="21"/>
      <c r="L47" s="20"/>
      <c r="M47" s="20"/>
      <c r="N47" s="20"/>
      <c r="O47" s="20"/>
      <c r="P47" s="23">
        <v>2750.0</v>
      </c>
      <c r="Q47" s="24">
        <f t="shared" si="1"/>
        <v>0</v>
      </c>
      <c r="R47" s="54" t="s">
        <v>27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44948.0</v>
      </c>
      <c r="C48" s="19" t="s">
        <v>1895</v>
      </c>
      <c r="D48" s="19">
        <v>67903.0</v>
      </c>
      <c r="E48" s="19" t="s">
        <v>1896</v>
      </c>
      <c r="F48" s="37"/>
      <c r="G48" s="52"/>
      <c r="H48" s="52"/>
      <c r="I48" s="37"/>
      <c r="J48" s="52">
        <v>2650.0</v>
      </c>
      <c r="K48" s="37"/>
      <c r="L48" s="37"/>
      <c r="M48" s="37"/>
      <c r="N48" s="37"/>
      <c r="O48" s="37"/>
      <c r="P48" s="44">
        <v>2650.0</v>
      </c>
      <c r="Q48" s="24">
        <f t="shared" si="1"/>
        <v>0</v>
      </c>
      <c r="R48" s="69" t="s">
        <v>30</v>
      </c>
      <c r="S48" s="63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15">
        <v>45.0</v>
      </c>
      <c r="B49" s="16">
        <v>44948.0</v>
      </c>
      <c r="C49" s="19" t="s">
        <v>1897</v>
      </c>
      <c r="D49" s="19">
        <v>21828.0</v>
      </c>
      <c r="E49" s="19" t="s">
        <v>314</v>
      </c>
      <c r="F49" s="37"/>
      <c r="G49" s="37"/>
      <c r="H49" s="52"/>
      <c r="I49" s="52"/>
      <c r="J49" s="52"/>
      <c r="K49" s="52">
        <v>5150.0</v>
      </c>
      <c r="L49" s="37"/>
      <c r="M49" s="37"/>
      <c r="N49" s="37"/>
      <c r="O49" s="37"/>
      <c r="P49" s="44">
        <v>5150.0</v>
      </c>
      <c r="Q49" s="24">
        <f t="shared" si="1"/>
        <v>0</v>
      </c>
      <c r="R49" s="69"/>
      <c r="S49" s="63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15"/>
      <c r="B50" s="68"/>
      <c r="C50" s="68"/>
      <c r="D50" s="68"/>
      <c r="E50" s="34"/>
      <c r="F50" s="37">
        <f t="shared" ref="F50:O50" si="2">SUM(F5:F49)</f>
        <v>5500</v>
      </c>
      <c r="G50" s="37">
        <f t="shared" si="2"/>
        <v>55000</v>
      </c>
      <c r="H50" s="37">
        <f t="shared" si="2"/>
        <v>83400</v>
      </c>
      <c r="I50" s="37">
        <f t="shared" si="2"/>
        <v>128800</v>
      </c>
      <c r="J50" s="37">
        <f t="shared" si="2"/>
        <v>164350</v>
      </c>
      <c r="K50" s="37">
        <f t="shared" si="2"/>
        <v>11550</v>
      </c>
      <c r="L50" s="37">
        <f t="shared" si="2"/>
        <v>0</v>
      </c>
      <c r="M50" s="37">
        <f t="shared" si="2"/>
        <v>0</v>
      </c>
      <c r="N50" s="37">
        <f t="shared" si="2"/>
        <v>153350</v>
      </c>
      <c r="O50" s="37">
        <f t="shared" si="2"/>
        <v>0</v>
      </c>
      <c r="P50" s="38">
        <f>SUM(F50:O50)</f>
        <v>601950</v>
      </c>
      <c r="Q50" s="44">
        <v>0.0</v>
      </c>
      <c r="R50" s="65"/>
      <c r="S50" s="63"/>
      <c r="T50" s="66"/>
      <c r="U50" s="66"/>
      <c r="V50" s="66"/>
      <c r="W50" s="66"/>
      <c r="X50" s="67"/>
      <c r="Y50" s="67"/>
      <c r="Z50" s="67"/>
      <c r="AA50" s="67"/>
      <c r="AB50" s="67"/>
      <c r="AC50" s="67"/>
      <c r="AD50" s="67"/>
    </row>
    <row r="51">
      <c r="A51" s="15"/>
      <c r="B51" s="36"/>
      <c r="C51" s="36"/>
      <c r="D51" s="36"/>
      <c r="E51" s="36"/>
      <c r="F51" s="42">
        <f>F50+G50+H50+I50+J50+K50+L50+M50+N50+O50</f>
        <v>601950</v>
      </c>
      <c r="G51" s="8"/>
      <c r="H51" s="8"/>
      <c r="I51" s="8"/>
      <c r="J51" s="8"/>
      <c r="K51" s="8"/>
      <c r="L51" s="9"/>
      <c r="M51" s="43"/>
      <c r="N51" s="43"/>
      <c r="O51" s="43"/>
      <c r="P51" s="40"/>
      <c r="Q51" s="40"/>
      <c r="R51" s="27"/>
      <c r="S51" s="26"/>
      <c r="T51" s="26"/>
      <c r="U51" s="26"/>
      <c r="V51" s="26"/>
      <c r="W51" s="26"/>
      <c r="X51" s="40"/>
      <c r="Y51" s="40"/>
      <c r="Z51" s="40"/>
      <c r="AA51" s="40"/>
      <c r="AB51" s="40"/>
      <c r="AC51" s="40"/>
      <c r="AD51" s="40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7"/>
      <c r="S52" s="27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27"/>
      <c r="S53" s="27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7"/>
      <c r="S54" s="27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7"/>
      <c r="S55" s="27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 t="s">
        <v>159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7"/>
      <c r="S56" s="27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7"/>
      <c r="S57" s="27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 t="s">
        <v>160</v>
      </c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1898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44948.0</v>
      </c>
      <c r="C5" s="17" t="s">
        <v>1899</v>
      </c>
      <c r="D5" s="18">
        <v>72432.0</v>
      </c>
      <c r="E5" s="19" t="s">
        <v>685</v>
      </c>
      <c r="F5" s="20"/>
      <c r="G5" s="20"/>
      <c r="H5" s="21"/>
      <c r="I5" s="21"/>
      <c r="J5" s="29"/>
      <c r="K5" s="21"/>
      <c r="L5" s="20"/>
      <c r="M5" s="20"/>
      <c r="N5" s="21">
        <v>3600.0</v>
      </c>
      <c r="O5" s="20"/>
      <c r="P5" s="23">
        <v>3600.0</v>
      </c>
      <c r="Q5" s="24">
        <f t="shared" ref="Q5:Q75" si="1">F5+G5+H5+I5+J5+K5+L5+N5+O5-P5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44948.0</v>
      </c>
      <c r="C6" s="17" t="s">
        <v>1900</v>
      </c>
      <c r="D6" s="18">
        <v>74055.0</v>
      </c>
      <c r="E6" s="19" t="s">
        <v>711</v>
      </c>
      <c r="F6" s="22"/>
      <c r="G6" s="20"/>
      <c r="H6" s="21"/>
      <c r="I6" s="21"/>
      <c r="J6" s="60"/>
      <c r="K6" s="20"/>
      <c r="L6" s="20"/>
      <c r="M6" s="20"/>
      <c r="N6" s="21">
        <v>3600.0</v>
      </c>
      <c r="O6" s="20"/>
      <c r="P6" s="23">
        <v>3600.0</v>
      </c>
      <c r="Q6" s="24">
        <f t="shared" si="1"/>
        <v>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44948.0</v>
      </c>
      <c r="C7" s="17" t="s">
        <v>1901</v>
      </c>
      <c r="D7" s="18">
        <v>71030.0</v>
      </c>
      <c r="E7" s="19" t="s">
        <v>406</v>
      </c>
      <c r="F7" s="21">
        <v>3600.0</v>
      </c>
      <c r="G7" s="29"/>
      <c r="H7" s="21"/>
      <c r="I7" s="21"/>
      <c r="J7" s="21"/>
      <c r="K7" s="21"/>
      <c r="L7" s="20"/>
      <c r="M7" s="20"/>
      <c r="N7" s="20"/>
      <c r="O7" s="20"/>
      <c r="P7" s="23">
        <v>3600.0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44948.0</v>
      </c>
      <c r="C8" s="17" t="s">
        <v>1902</v>
      </c>
      <c r="D8" s="18">
        <v>10291.0</v>
      </c>
      <c r="E8" s="19" t="s">
        <v>475</v>
      </c>
      <c r="F8" s="21">
        <v>3850.0</v>
      </c>
      <c r="G8" s="22"/>
      <c r="H8" s="21"/>
      <c r="I8" s="21"/>
      <c r="J8" s="21"/>
      <c r="K8" s="20"/>
      <c r="L8" s="20"/>
      <c r="M8" s="20"/>
      <c r="N8" s="20"/>
      <c r="O8" s="20"/>
      <c r="P8" s="23">
        <v>3850.0</v>
      </c>
      <c r="Q8" s="24">
        <f t="shared" si="1"/>
        <v>0</v>
      </c>
      <c r="R8" s="54" t="s">
        <v>30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44949.0</v>
      </c>
      <c r="C9" s="17" t="s">
        <v>1903</v>
      </c>
      <c r="D9" s="18">
        <v>47179.0</v>
      </c>
      <c r="E9" s="19" t="s">
        <v>1769</v>
      </c>
      <c r="F9" s="20"/>
      <c r="G9" s="29"/>
      <c r="H9" s="20"/>
      <c r="I9" s="21">
        <v>1290.0</v>
      </c>
      <c r="J9" s="21"/>
      <c r="K9" s="20"/>
      <c r="L9" s="20"/>
      <c r="M9" s="20"/>
      <c r="N9" s="20"/>
      <c r="O9" s="20"/>
      <c r="P9" s="23">
        <v>1290.0</v>
      </c>
      <c r="Q9" s="24">
        <f t="shared" si="1"/>
        <v>0</v>
      </c>
      <c r="R9" s="54" t="s">
        <v>27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44949.0</v>
      </c>
      <c r="C10" s="17" t="s">
        <v>1904</v>
      </c>
      <c r="D10" s="18">
        <v>51946.0</v>
      </c>
      <c r="E10" s="19" t="s">
        <v>1261</v>
      </c>
      <c r="F10" s="20"/>
      <c r="G10" s="29"/>
      <c r="H10" s="21"/>
      <c r="I10" s="21">
        <v>5000.0</v>
      </c>
      <c r="J10" s="21"/>
      <c r="K10" s="20"/>
      <c r="L10" s="20"/>
      <c r="M10" s="20"/>
      <c r="N10" s="20"/>
      <c r="O10" s="20"/>
      <c r="P10" s="23">
        <v>5000.0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44949.0</v>
      </c>
      <c r="C11" s="17" t="s">
        <v>1905</v>
      </c>
      <c r="D11" s="18">
        <v>51941.0</v>
      </c>
      <c r="E11" s="19" t="s">
        <v>1785</v>
      </c>
      <c r="F11" s="20"/>
      <c r="G11" s="29"/>
      <c r="H11" s="21"/>
      <c r="I11" s="21">
        <v>15000.0</v>
      </c>
      <c r="J11" s="21"/>
      <c r="K11" s="20"/>
      <c r="L11" s="20"/>
      <c r="M11" s="20"/>
      <c r="N11" s="20"/>
      <c r="O11" s="20"/>
      <c r="P11" s="23">
        <v>15000.0</v>
      </c>
      <c r="Q11" s="24">
        <f t="shared" si="1"/>
        <v>0</v>
      </c>
      <c r="R11" s="54" t="s">
        <v>106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44949.0</v>
      </c>
      <c r="C12" s="17" t="s">
        <v>1906</v>
      </c>
      <c r="D12" s="18">
        <v>51946.0</v>
      </c>
      <c r="E12" s="19" t="s">
        <v>1261</v>
      </c>
      <c r="F12" s="20"/>
      <c r="G12" s="22"/>
      <c r="H12" s="21"/>
      <c r="I12" s="21">
        <v>7500.0</v>
      </c>
      <c r="J12" s="21"/>
      <c r="K12" s="21"/>
      <c r="L12" s="20"/>
      <c r="M12" s="20"/>
      <c r="N12" s="20"/>
      <c r="O12" s="20"/>
      <c r="P12" s="23">
        <v>7500.0</v>
      </c>
      <c r="Q12" s="24">
        <f t="shared" si="1"/>
        <v>0</v>
      </c>
      <c r="R12" s="54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44949.0</v>
      </c>
      <c r="C13" s="17" t="s">
        <v>1907</v>
      </c>
      <c r="D13" s="18">
        <v>51848.0</v>
      </c>
      <c r="E13" s="19" t="s">
        <v>1620</v>
      </c>
      <c r="F13" s="21"/>
      <c r="G13" s="22"/>
      <c r="H13" s="20"/>
      <c r="I13" s="21"/>
      <c r="J13" s="21">
        <v>10000.0</v>
      </c>
      <c r="K13" s="20"/>
      <c r="L13" s="20"/>
      <c r="M13" s="20"/>
      <c r="N13" s="20"/>
      <c r="O13" s="20"/>
      <c r="P13" s="23">
        <v>10000.0</v>
      </c>
      <c r="Q13" s="24">
        <f t="shared" si="1"/>
        <v>0</v>
      </c>
      <c r="R13" s="54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44949.0</v>
      </c>
      <c r="C14" s="17" t="s">
        <v>1908</v>
      </c>
      <c r="D14" s="18">
        <v>55097.0</v>
      </c>
      <c r="E14" s="19" t="s">
        <v>1909</v>
      </c>
      <c r="F14" s="20"/>
      <c r="G14" s="29"/>
      <c r="H14" s="21"/>
      <c r="I14" s="21"/>
      <c r="J14" s="21">
        <v>5000.0</v>
      </c>
      <c r="K14" s="21"/>
      <c r="L14" s="20"/>
      <c r="M14" s="20"/>
      <c r="N14" s="20"/>
      <c r="O14" s="20"/>
      <c r="P14" s="23">
        <v>5000.0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44949.0</v>
      </c>
      <c r="C15" s="17" t="s">
        <v>1910</v>
      </c>
      <c r="D15" s="18">
        <v>55097.0</v>
      </c>
      <c r="E15" s="19" t="s">
        <v>1909</v>
      </c>
      <c r="F15" s="20"/>
      <c r="G15" s="22"/>
      <c r="H15" s="20"/>
      <c r="I15" s="21"/>
      <c r="J15" s="21">
        <v>5000.0</v>
      </c>
      <c r="K15" s="20"/>
      <c r="L15" s="20"/>
      <c r="M15" s="20"/>
      <c r="N15" s="20"/>
      <c r="O15" s="20"/>
      <c r="P15" s="23">
        <v>5000.0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44949.0</v>
      </c>
      <c r="C16" s="17" t="s">
        <v>1911</v>
      </c>
      <c r="D16" s="18">
        <v>53495.0</v>
      </c>
      <c r="E16" s="19" t="s">
        <v>57</v>
      </c>
      <c r="F16" s="20"/>
      <c r="G16" s="22"/>
      <c r="H16" s="20"/>
      <c r="I16" s="21">
        <v>10000.0</v>
      </c>
      <c r="J16" s="21"/>
      <c r="K16" s="20"/>
      <c r="L16" s="20"/>
      <c r="M16" s="20"/>
      <c r="N16" s="20"/>
      <c r="O16" s="20"/>
      <c r="P16" s="23">
        <v>10000.0</v>
      </c>
      <c r="Q16" s="24">
        <f t="shared" si="1"/>
        <v>0</v>
      </c>
      <c r="R16" s="54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44949.0</v>
      </c>
      <c r="C17" s="17" t="s">
        <v>1912</v>
      </c>
      <c r="D17" s="18">
        <v>54280.0</v>
      </c>
      <c r="E17" s="19" t="s">
        <v>344</v>
      </c>
      <c r="F17" s="20"/>
      <c r="G17" s="22"/>
      <c r="H17" s="21"/>
      <c r="I17" s="21">
        <v>5350.0</v>
      </c>
      <c r="J17" s="21"/>
      <c r="K17" s="20"/>
      <c r="L17" s="20"/>
      <c r="M17" s="20"/>
      <c r="N17" s="20"/>
      <c r="O17" s="20"/>
      <c r="P17" s="23">
        <v>5350.0</v>
      </c>
      <c r="Q17" s="24">
        <f t="shared" si="1"/>
        <v>0</v>
      </c>
      <c r="R17" s="54" t="s">
        <v>42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44949.0</v>
      </c>
      <c r="C18" s="17" t="s">
        <v>1913</v>
      </c>
      <c r="D18" s="18">
        <v>75570.0</v>
      </c>
      <c r="E18" s="19" t="s">
        <v>1914</v>
      </c>
      <c r="F18" s="20"/>
      <c r="G18" s="22"/>
      <c r="H18" s="21"/>
      <c r="I18" s="21"/>
      <c r="J18" s="21">
        <v>27000.0</v>
      </c>
      <c r="K18" s="21"/>
      <c r="L18" s="20"/>
      <c r="M18" s="20"/>
      <c r="N18" s="21"/>
      <c r="O18" s="20"/>
      <c r="P18" s="23">
        <v>27000.0</v>
      </c>
      <c r="Q18" s="24">
        <f t="shared" si="1"/>
        <v>0</v>
      </c>
      <c r="R18" s="54" t="s">
        <v>27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44949.0</v>
      </c>
      <c r="C19" s="17" t="s">
        <v>1915</v>
      </c>
      <c r="D19" s="18">
        <v>21828.0</v>
      </c>
      <c r="E19" s="19" t="s">
        <v>314</v>
      </c>
      <c r="F19" s="20"/>
      <c r="G19" s="22"/>
      <c r="H19" s="20"/>
      <c r="I19" s="21"/>
      <c r="J19" s="21">
        <v>2650.0</v>
      </c>
      <c r="K19" s="21"/>
      <c r="L19" s="20"/>
      <c r="M19" s="20"/>
      <c r="N19" s="20"/>
      <c r="O19" s="20"/>
      <c r="P19" s="23">
        <v>2650.0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44949.0</v>
      </c>
      <c r="C20" s="17" t="s">
        <v>1916</v>
      </c>
      <c r="D20" s="18">
        <v>51017.0</v>
      </c>
      <c r="E20" s="19" t="s">
        <v>349</v>
      </c>
      <c r="F20" s="20"/>
      <c r="G20" s="29"/>
      <c r="H20" s="21">
        <v>48400.0</v>
      </c>
      <c r="I20" s="21"/>
      <c r="J20" s="21"/>
      <c r="K20" s="21"/>
      <c r="L20" s="20"/>
      <c r="M20" s="20"/>
      <c r="N20" s="21"/>
      <c r="O20" s="20"/>
      <c r="P20" s="23">
        <v>48400.0</v>
      </c>
      <c r="Q20" s="24">
        <f t="shared" si="1"/>
        <v>0</v>
      </c>
      <c r="R20" s="54" t="s">
        <v>24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44949.0</v>
      </c>
      <c r="C21" s="17" t="s">
        <v>1917</v>
      </c>
      <c r="D21" s="18">
        <v>26040.0</v>
      </c>
      <c r="E21" s="19" t="s">
        <v>1918</v>
      </c>
      <c r="F21" s="20"/>
      <c r="G21" s="29"/>
      <c r="H21" s="20"/>
      <c r="I21" s="21"/>
      <c r="J21" s="21">
        <v>4450.0</v>
      </c>
      <c r="K21" s="21"/>
      <c r="L21" s="20"/>
      <c r="M21" s="20"/>
      <c r="N21" s="20"/>
      <c r="O21" s="20"/>
      <c r="P21" s="23">
        <v>4450.0</v>
      </c>
      <c r="Q21" s="24">
        <f t="shared" si="1"/>
        <v>0</v>
      </c>
      <c r="R21" s="54" t="s">
        <v>55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44949.0</v>
      </c>
      <c r="C22" s="17" t="s">
        <v>1919</v>
      </c>
      <c r="D22" s="18">
        <v>60503.0</v>
      </c>
      <c r="E22" s="19" t="s">
        <v>423</v>
      </c>
      <c r="F22" s="20"/>
      <c r="G22" s="29"/>
      <c r="H22" s="20"/>
      <c r="I22" s="21">
        <v>3000.0</v>
      </c>
      <c r="J22" s="21"/>
      <c r="K22" s="21"/>
      <c r="L22" s="20"/>
      <c r="M22" s="20"/>
      <c r="N22" s="20"/>
      <c r="O22" s="20"/>
      <c r="P22" s="23">
        <v>3000.0</v>
      </c>
      <c r="Q22" s="24">
        <f t="shared" si="1"/>
        <v>0</v>
      </c>
      <c r="R22" s="54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44949.0</v>
      </c>
      <c r="C23" s="17" t="s">
        <v>1920</v>
      </c>
      <c r="D23" s="18">
        <v>21818.0</v>
      </c>
      <c r="E23" s="19" t="s">
        <v>163</v>
      </c>
      <c r="F23" s="20"/>
      <c r="G23" s="22"/>
      <c r="H23" s="20"/>
      <c r="I23" s="21"/>
      <c r="J23" s="21">
        <v>11950.0</v>
      </c>
      <c r="K23" s="20"/>
      <c r="L23" s="20"/>
      <c r="M23" s="20"/>
      <c r="N23" s="20"/>
      <c r="O23" s="20"/>
      <c r="P23" s="23">
        <v>11950.0</v>
      </c>
      <c r="Q23" s="24">
        <f t="shared" si="1"/>
        <v>0</v>
      </c>
      <c r="R23" s="54" t="s">
        <v>30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44949.0</v>
      </c>
      <c r="C24" s="17" t="s">
        <v>1921</v>
      </c>
      <c r="D24" s="18">
        <v>54317.0</v>
      </c>
      <c r="E24" s="19" t="s">
        <v>1922</v>
      </c>
      <c r="F24" s="20"/>
      <c r="G24" s="22"/>
      <c r="H24" s="21"/>
      <c r="I24" s="21">
        <v>5000.0</v>
      </c>
      <c r="J24" s="21"/>
      <c r="K24" s="21"/>
      <c r="L24" s="20"/>
      <c r="M24" s="20"/>
      <c r="N24" s="20"/>
      <c r="O24" s="20"/>
      <c r="P24" s="23">
        <v>5000.0</v>
      </c>
      <c r="Q24" s="24">
        <f t="shared" si="1"/>
        <v>0</v>
      </c>
      <c r="R24" s="54" t="s">
        <v>106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44949.0</v>
      </c>
      <c r="C25" s="17" t="s">
        <v>1923</v>
      </c>
      <c r="D25" s="18">
        <v>53963.0</v>
      </c>
      <c r="E25" s="19" t="s">
        <v>1924</v>
      </c>
      <c r="F25" s="20"/>
      <c r="G25" s="29"/>
      <c r="H25" s="20"/>
      <c r="I25" s="21"/>
      <c r="J25" s="21">
        <v>11250.0</v>
      </c>
      <c r="K25" s="20"/>
      <c r="L25" s="20"/>
      <c r="M25" s="20"/>
      <c r="N25" s="21"/>
      <c r="O25" s="20"/>
      <c r="P25" s="23">
        <v>11250.0</v>
      </c>
      <c r="Q25" s="24">
        <f t="shared" si="1"/>
        <v>0</v>
      </c>
      <c r="R25" s="54" t="s">
        <v>106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44949.0</v>
      </c>
      <c r="C26" s="17" t="s">
        <v>1925</v>
      </c>
      <c r="D26" s="18">
        <v>29621.0</v>
      </c>
      <c r="E26" s="19" t="s">
        <v>954</v>
      </c>
      <c r="F26" s="21"/>
      <c r="G26" s="22"/>
      <c r="H26" s="20"/>
      <c r="I26" s="21"/>
      <c r="J26" s="21">
        <v>16750.0</v>
      </c>
      <c r="K26" s="20"/>
      <c r="L26" s="20"/>
      <c r="M26" s="21"/>
      <c r="N26" s="21"/>
      <c r="O26" s="20"/>
      <c r="P26" s="23">
        <v>16750.0</v>
      </c>
      <c r="Q26" s="24">
        <f t="shared" si="1"/>
        <v>0</v>
      </c>
      <c r="R26" s="54" t="s">
        <v>106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44949.0</v>
      </c>
      <c r="C27" s="17" t="s">
        <v>1926</v>
      </c>
      <c r="D27" s="18">
        <v>21818.0</v>
      </c>
      <c r="E27" s="19" t="s">
        <v>163</v>
      </c>
      <c r="F27" s="20"/>
      <c r="G27" s="22"/>
      <c r="H27" s="21"/>
      <c r="I27" s="21">
        <v>15000.0</v>
      </c>
      <c r="J27" s="21"/>
      <c r="K27" s="20"/>
      <c r="L27" s="20"/>
      <c r="M27" s="20"/>
      <c r="N27" s="20"/>
      <c r="O27" s="20"/>
      <c r="P27" s="23">
        <v>15000.0</v>
      </c>
      <c r="Q27" s="24">
        <f t="shared" si="1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44949.0</v>
      </c>
      <c r="C28" s="17" t="s">
        <v>1927</v>
      </c>
      <c r="D28" s="18">
        <v>62331.0</v>
      </c>
      <c r="E28" s="19" t="s">
        <v>535</v>
      </c>
      <c r="F28" s="20"/>
      <c r="G28" s="22"/>
      <c r="H28" s="21"/>
      <c r="I28" s="21">
        <v>8750.0</v>
      </c>
      <c r="J28" s="21"/>
      <c r="K28" s="21"/>
      <c r="L28" s="20"/>
      <c r="M28" s="20"/>
      <c r="N28" s="21"/>
      <c r="O28" s="20"/>
      <c r="P28" s="23">
        <v>8750.0</v>
      </c>
      <c r="Q28" s="24">
        <f t="shared" si="1"/>
        <v>0</v>
      </c>
      <c r="R28" s="54" t="s">
        <v>106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44949.0</v>
      </c>
      <c r="C29" s="17" t="s">
        <v>1928</v>
      </c>
      <c r="D29" s="18">
        <v>52373.0</v>
      </c>
      <c r="E29" s="19" t="s">
        <v>1929</v>
      </c>
      <c r="F29" s="20"/>
      <c r="G29" s="22"/>
      <c r="H29" s="20"/>
      <c r="I29" s="21"/>
      <c r="J29" s="21">
        <v>10000.0</v>
      </c>
      <c r="K29" s="20"/>
      <c r="L29" s="20"/>
      <c r="M29" s="20"/>
      <c r="N29" s="20"/>
      <c r="O29" s="20"/>
      <c r="P29" s="23">
        <v>10000.0</v>
      </c>
      <c r="Q29" s="24">
        <f t="shared" si="1"/>
        <v>0</v>
      </c>
      <c r="R29" s="54" t="s">
        <v>27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44949.0</v>
      </c>
      <c r="C30" s="17" t="s">
        <v>1930</v>
      </c>
      <c r="D30" s="18">
        <v>54517.0</v>
      </c>
      <c r="E30" s="19" t="s">
        <v>1931</v>
      </c>
      <c r="F30" s="21"/>
      <c r="G30" s="22"/>
      <c r="H30" s="20"/>
      <c r="I30" s="21"/>
      <c r="J30" s="21">
        <v>5150.0</v>
      </c>
      <c r="K30" s="20"/>
      <c r="L30" s="20"/>
      <c r="M30" s="20"/>
      <c r="N30" s="20"/>
      <c r="O30" s="20"/>
      <c r="P30" s="23">
        <v>5150.0</v>
      </c>
      <c r="Q30" s="24">
        <f t="shared" si="1"/>
        <v>0</v>
      </c>
      <c r="R30" s="54" t="s">
        <v>106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44949.0</v>
      </c>
      <c r="C31" s="17" t="s">
        <v>1932</v>
      </c>
      <c r="D31" s="18">
        <v>50537.0</v>
      </c>
      <c r="E31" s="19" t="s">
        <v>1933</v>
      </c>
      <c r="F31" s="21">
        <v>1000.0</v>
      </c>
      <c r="G31" s="22"/>
      <c r="H31" s="20"/>
      <c r="I31" s="21"/>
      <c r="J31" s="21"/>
      <c r="K31" s="20"/>
      <c r="L31" s="20"/>
      <c r="M31" s="20"/>
      <c r="N31" s="20"/>
      <c r="O31" s="20"/>
      <c r="P31" s="23">
        <v>1000.0</v>
      </c>
      <c r="Q31" s="24">
        <f t="shared" si="1"/>
        <v>0</v>
      </c>
      <c r="R31" s="54" t="s">
        <v>24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44949.0</v>
      </c>
      <c r="C32" s="17" t="s">
        <v>1934</v>
      </c>
      <c r="D32" s="18">
        <v>14329.0</v>
      </c>
      <c r="E32" s="19" t="s">
        <v>719</v>
      </c>
      <c r="F32" s="20"/>
      <c r="G32" s="22"/>
      <c r="H32" s="21"/>
      <c r="I32" s="21">
        <v>1600.0</v>
      </c>
      <c r="J32" s="21"/>
      <c r="K32" s="20"/>
      <c r="L32" s="20"/>
      <c r="M32" s="20"/>
      <c r="N32" s="20"/>
      <c r="O32" s="20"/>
      <c r="P32" s="23">
        <v>1600.0</v>
      </c>
      <c r="Q32" s="24">
        <f t="shared" si="1"/>
        <v>0</v>
      </c>
      <c r="R32" s="54" t="s">
        <v>30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44949.0</v>
      </c>
      <c r="C33" s="17" t="s">
        <v>1935</v>
      </c>
      <c r="D33" s="18">
        <v>62660.0</v>
      </c>
      <c r="E33" s="19" t="s">
        <v>1936</v>
      </c>
      <c r="F33" s="20"/>
      <c r="G33" s="22"/>
      <c r="H33" s="20"/>
      <c r="I33" s="21">
        <v>5150.0</v>
      </c>
      <c r="J33" s="21"/>
      <c r="K33" s="21"/>
      <c r="L33" s="20"/>
      <c r="M33" s="20"/>
      <c r="N33" s="20"/>
      <c r="O33" s="20"/>
      <c r="P33" s="23">
        <v>5150.0</v>
      </c>
      <c r="Q33" s="24">
        <f t="shared" si="1"/>
        <v>0</v>
      </c>
      <c r="R33" s="54" t="s">
        <v>55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44949.0</v>
      </c>
      <c r="C34" s="17" t="s">
        <v>1937</v>
      </c>
      <c r="D34" s="18">
        <v>75292.0</v>
      </c>
      <c r="E34" s="19" t="s">
        <v>1938</v>
      </c>
      <c r="F34" s="20"/>
      <c r="G34" s="22"/>
      <c r="H34" s="21"/>
      <c r="I34" s="21"/>
      <c r="J34" s="21">
        <v>27000.0</v>
      </c>
      <c r="K34" s="20"/>
      <c r="L34" s="20"/>
      <c r="M34" s="20"/>
      <c r="N34" s="20"/>
      <c r="O34" s="20"/>
      <c r="P34" s="23">
        <v>27000.0</v>
      </c>
      <c r="Q34" s="24">
        <f t="shared" si="1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44949.0</v>
      </c>
      <c r="C35" s="17" t="s">
        <v>1939</v>
      </c>
      <c r="D35" s="18">
        <v>75292.0</v>
      </c>
      <c r="E35" s="19" t="s">
        <v>1938</v>
      </c>
      <c r="F35" s="20"/>
      <c r="G35" s="20"/>
      <c r="H35" s="21"/>
      <c r="I35" s="21"/>
      <c r="J35" s="29">
        <v>1250.0</v>
      </c>
      <c r="K35" s="20"/>
      <c r="L35" s="20"/>
      <c r="M35" s="20"/>
      <c r="N35" s="20"/>
      <c r="O35" s="20"/>
      <c r="P35" s="23">
        <v>1250.0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44949.0</v>
      </c>
      <c r="C36" s="17" t="s">
        <v>1940</v>
      </c>
      <c r="D36" s="18">
        <v>75389.0</v>
      </c>
      <c r="E36" s="19" t="s">
        <v>875</v>
      </c>
      <c r="F36" s="21"/>
      <c r="G36" s="20"/>
      <c r="H36" s="21"/>
      <c r="I36" s="21">
        <v>27000.0</v>
      </c>
      <c r="J36" s="29"/>
      <c r="K36" s="20"/>
      <c r="L36" s="20"/>
      <c r="M36" s="20"/>
      <c r="N36" s="20"/>
      <c r="O36" s="20"/>
      <c r="P36" s="23">
        <v>27000.0</v>
      </c>
      <c r="Q36" s="24">
        <f t="shared" si="1"/>
        <v>0</v>
      </c>
      <c r="R36" s="54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44949.0</v>
      </c>
      <c r="C37" s="17" t="s">
        <v>1941</v>
      </c>
      <c r="D37" s="18">
        <v>54226.0</v>
      </c>
      <c r="E37" s="19" t="s">
        <v>208</v>
      </c>
      <c r="F37" s="21"/>
      <c r="G37" s="21"/>
      <c r="H37" s="20"/>
      <c r="I37" s="21">
        <v>5150.0</v>
      </c>
      <c r="J37" s="21"/>
      <c r="K37" s="29"/>
      <c r="L37" s="20"/>
      <c r="M37" s="20"/>
      <c r="N37" s="20"/>
      <c r="O37" s="20"/>
      <c r="P37" s="23">
        <v>5150.0</v>
      </c>
      <c r="Q37" s="24">
        <f t="shared" si="1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44949.0</v>
      </c>
      <c r="C38" s="17" t="s">
        <v>1942</v>
      </c>
      <c r="D38" s="18">
        <v>54226.0</v>
      </c>
      <c r="E38" s="19" t="s">
        <v>208</v>
      </c>
      <c r="F38" s="20"/>
      <c r="G38" s="21"/>
      <c r="H38" s="20"/>
      <c r="I38" s="21">
        <v>300.0</v>
      </c>
      <c r="J38" s="21"/>
      <c r="K38" s="21"/>
      <c r="L38" s="20"/>
      <c r="M38" s="20"/>
      <c r="N38" s="20"/>
      <c r="O38" s="20"/>
      <c r="P38" s="23">
        <v>300.0</v>
      </c>
      <c r="Q38" s="24">
        <f t="shared" si="1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44949.0</v>
      </c>
      <c r="C39" s="17" t="s">
        <v>1943</v>
      </c>
      <c r="D39" s="18">
        <v>21818.0</v>
      </c>
      <c r="E39" s="19" t="s">
        <v>163</v>
      </c>
      <c r="F39" s="21"/>
      <c r="G39" s="21"/>
      <c r="H39" s="20"/>
      <c r="I39" s="21"/>
      <c r="J39" s="21">
        <v>15000.0</v>
      </c>
      <c r="K39" s="21"/>
      <c r="L39" s="20"/>
      <c r="M39" s="20"/>
      <c r="N39" s="20"/>
      <c r="O39" s="20"/>
      <c r="P39" s="23">
        <v>15000.0</v>
      </c>
      <c r="Q39" s="24">
        <f t="shared" si="1"/>
        <v>0</v>
      </c>
      <c r="R39" s="54" t="s">
        <v>27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44949.0</v>
      </c>
      <c r="C40" s="17" t="s">
        <v>1944</v>
      </c>
      <c r="D40" s="18">
        <v>48910.0</v>
      </c>
      <c r="E40" s="19" t="s">
        <v>90</v>
      </c>
      <c r="F40" s="20"/>
      <c r="G40" s="20"/>
      <c r="H40" s="20"/>
      <c r="I40" s="21"/>
      <c r="J40" s="21">
        <v>9350.0</v>
      </c>
      <c r="K40" s="21"/>
      <c r="L40" s="20"/>
      <c r="M40" s="20"/>
      <c r="N40" s="21"/>
      <c r="O40" s="20"/>
      <c r="P40" s="23">
        <v>9350.0</v>
      </c>
      <c r="Q40" s="24">
        <f t="shared" si="1"/>
        <v>0</v>
      </c>
      <c r="R40" s="54" t="s">
        <v>55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44949.0</v>
      </c>
      <c r="C41" s="17" t="s">
        <v>1945</v>
      </c>
      <c r="D41" s="18">
        <v>49943.0</v>
      </c>
      <c r="E41" s="19" t="s">
        <v>727</v>
      </c>
      <c r="F41" s="21"/>
      <c r="G41" s="20"/>
      <c r="H41" s="20"/>
      <c r="I41" s="21">
        <v>140.0</v>
      </c>
      <c r="J41" s="21"/>
      <c r="K41" s="21"/>
      <c r="L41" s="20"/>
      <c r="M41" s="20"/>
      <c r="N41" s="20"/>
      <c r="O41" s="20"/>
      <c r="P41" s="23">
        <v>140.0</v>
      </c>
      <c r="Q41" s="24">
        <f t="shared" si="1"/>
        <v>0</v>
      </c>
      <c r="R41" s="54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44949.0</v>
      </c>
      <c r="C42" s="17" t="s">
        <v>1946</v>
      </c>
      <c r="D42" s="18">
        <v>35362.0</v>
      </c>
      <c r="E42" s="19" t="s">
        <v>1947</v>
      </c>
      <c r="F42" s="21"/>
      <c r="G42" s="20"/>
      <c r="H42" s="20"/>
      <c r="I42" s="21">
        <v>18400.0</v>
      </c>
      <c r="J42" s="21"/>
      <c r="K42" s="20"/>
      <c r="L42" s="20"/>
      <c r="M42" s="20"/>
      <c r="N42" s="20"/>
      <c r="O42" s="20"/>
      <c r="P42" s="23">
        <v>18400.0</v>
      </c>
      <c r="Q42" s="24">
        <f t="shared" si="1"/>
        <v>0</v>
      </c>
      <c r="R42" s="54" t="s">
        <v>55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44949.0</v>
      </c>
      <c r="C43" s="17" t="s">
        <v>1948</v>
      </c>
      <c r="D43" s="18">
        <v>75574.0</v>
      </c>
      <c r="E43" s="19" t="s">
        <v>1949</v>
      </c>
      <c r="F43" s="20"/>
      <c r="G43" s="20"/>
      <c r="H43" s="20"/>
      <c r="I43" s="21"/>
      <c r="J43" s="21"/>
      <c r="K43" s="20"/>
      <c r="L43" s="20"/>
      <c r="M43" s="20"/>
      <c r="N43" s="21">
        <v>300.0</v>
      </c>
      <c r="O43" s="20"/>
      <c r="P43" s="23">
        <v>300.0</v>
      </c>
      <c r="Q43" s="24">
        <f t="shared" si="1"/>
        <v>0</v>
      </c>
      <c r="R43" s="54" t="s">
        <v>27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44949.0</v>
      </c>
      <c r="C44" s="17" t="s">
        <v>1950</v>
      </c>
      <c r="D44" s="18">
        <v>22727.0</v>
      </c>
      <c r="E44" s="19" t="s">
        <v>443</v>
      </c>
      <c r="F44" s="20"/>
      <c r="G44" s="21"/>
      <c r="H44" s="21"/>
      <c r="I44" s="21"/>
      <c r="J44" s="21">
        <v>5625.0</v>
      </c>
      <c r="K44" s="21"/>
      <c r="L44" s="20"/>
      <c r="M44" s="20"/>
      <c r="N44" s="21"/>
      <c r="O44" s="20"/>
      <c r="P44" s="23">
        <v>5625.0</v>
      </c>
      <c r="Q44" s="24">
        <f t="shared" si="1"/>
        <v>0</v>
      </c>
      <c r="R44" s="54" t="s">
        <v>55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44949.0</v>
      </c>
      <c r="C45" s="17" t="s">
        <v>1951</v>
      </c>
      <c r="D45" s="18">
        <v>68284.0</v>
      </c>
      <c r="E45" s="19" t="s">
        <v>1002</v>
      </c>
      <c r="F45" s="20"/>
      <c r="G45" s="20"/>
      <c r="H45" s="21"/>
      <c r="I45" s="21"/>
      <c r="J45" s="21">
        <v>8750.0</v>
      </c>
      <c r="K45" s="20"/>
      <c r="L45" s="20"/>
      <c r="M45" s="20"/>
      <c r="N45" s="20"/>
      <c r="O45" s="20"/>
      <c r="P45" s="23">
        <v>8750.0</v>
      </c>
      <c r="Q45" s="24">
        <f t="shared" si="1"/>
        <v>0</v>
      </c>
      <c r="R45" s="54" t="s">
        <v>55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44949.0</v>
      </c>
      <c r="C46" s="17" t="s">
        <v>1952</v>
      </c>
      <c r="D46" s="18">
        <v>63016.0</v>
      </c>
      <c r="E46" s="19" t="s">
        <v>1812</v>
      </c>
      <c r="F46" s="20"/>
      <c r="G46" s="20"/>
      <c r="H46" s="21"/>
      <c r="I46" s="21"/>
      <c r="J46" s="21">
        <v>7650.0</v>
      </c>
      <c r="K46" s="20"/>
      <c r="L46" s="20"/>
      <c r="M46" s="20"/>
      <c r="N46" s="20"/>
      <c r="O46" s="20"/>
      <c r="P46" s="23">
        <v>7650.0</v>
      </c>
      <c r="Q46" s="24">
        <f t="shared" si="1"/>
        <v>0</v>
      </c>
      <c r="R46" s="54" t="s">
        <v>30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44949.0</v>
      </c>
      <c r="C47" s="17" t="s">
        <v>1953</v>
      </c>
      <c r="D47" s="18">
        <v>75571.0</v>
      </c>
      <c r="E47" s="19" t="s">
        <v>1954</v>
      </c>
      <c r="F47" s="20"/>
      <c r="G47" s="20"/>
      <c r="H47" s="21"/>
      <c r="I47" s="21">
        <v>69500.0</v>
      </c>
      <c r="J47" s="21"/>
      <c r="K47" s="20"/>
      <c r="L47" s="20"/>
      <c r="M47" s="20"/>
      <c r="N47" s="20"/>
      <c r="O47" s="20"/>
      <c r="P47" s="23">
        <v>69500.0</v>
      </c>
      <c r="Q47" s="24">
        <f t="shared" si="1"/>
        <v>0</v>
      </c>
      <c r="R47" s="54" t="s">
        <v>30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44949.0</v>
      </c>
      <c r="C48" s="17" t="s">
        <v>1955</v>
      </c>
      <c r="D48" s="18">
        <v>52083.0</v>
      </c>
      <c r="E48" s="19" t="s">
        <v>23</v>
      </c>
      <c r="F48" s="20"/>
      <c r="G48" s="20"/>
      <c r="H48" s="21"/>
      <c r="I48" s="21">
        <v>15400.0</v>
      </c>
      <c r="J48" s="21"/>
      <c r="K48" s="20"/>
      <c r="L48" s="20"/>
      <c r="M48" s="20"/>
      <c r="N48" s="20"/>
      <c r="O48" s="20"/>
      <c r="P48" s="23">
        <v>15400.0</v>
      </c>
      <c r="Q48" s="24">
        <f t="shared" si="1"/>
        <v>0</v>
      </c>
      <c r="R48" s="54" t="s">
        <v>24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44949.0</v>
      </c>
      <c r="C49" s="17" t="s">
        <v>1956</v>
      </c>
      <c r="D49" s="18">
        <v>71591.0</v>
      </c>
      <c r="E49" s="19" t="s">
        <v>540</v>
      </c>
      <c r="F49" s="20"/>
      <c r="G49" s="20"/>
      <c r="H49" s="21"/>
      <c r="I49" s="21"/>
      <c r="J49" s="21">
        <v>7650.0</v>
      </c>
      <c r="K49" s="20"/>
      <c r="L49" s="20"/>
      <c r="M49" s="20"/>
      <c r="N49" s="20"/>
      <c r="O49" s="20"/>
      <c r="P49" s="23">
        <v>7650.0</v>
      </c>
      <c r="Q49" s="24">
        <f t="shared" si="1"/>
        <v>0</v>
      </c>
      <c r="R49" s="54" t="s">
        <v>27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44949.0</v>
      </c>
      <c r="C50" s="17" t="s">
        <v>1957</v>
      </c>
      <c r="D50" s="18">
        <v>75565.0</v>
      </c>
      <c r="E50" s="19" t="s">
        <v>1870</v>
      </c>
      <c r="F50" s="20"/>
      <c r="G50" s="20"/>
      <c r="H50" s="21"/>
      <c r="I50" s="21">
        <v>0.0</v>
      </c>
      <c r="J50" s="21"/>
      <c r="K50" s="20"/>
      <c r="L50" s="20"/>
      <c r="M50" s="20"/>
      <c r="N50" s="20"/>
      <c r="O50" s="20"/>
      <c r="P50" s="23">
        <v>69500.0</v>
      </c>
      <c r="Q50" s="24">
        <f t="shared" si="1"/>
        <v>-69500</v>
      </c>
      <c r="R50" s="54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44949.0</v>
      </c>
      <c r="C51" s="17" t="s">
        <v>1958</v>
      </c>
      <c r="D51" s="18">
        <v>68268.0</v>
      </c>
      <c r="E51" s="19" t="s">
        <v>82</v>
      </c>
      <c r="F51" s="20"/>
      <c r="G51" s="20"/>
      <c r="H51" s="21"/>
      <c r="I51" s="21">
        <v>1600.0</v>
      </c>
      <c r="J51" s="21"/>
      <c r="K51" s="20"/>
      <c r="L51" s="20"/>
      <c r="M51" s="20"/>
      <c r="N51" s="20"/>
      <c r="O51" s="20"/>
      <c r="P51" s="23">
        <v>1600.0</v>
      </c>
      <c r="Q51" s="24">
        <f t="shared" si="1"/>
        <v>0</v>
      </c>
      <c r="R51" s="54" t="s">
        <v>30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44949.0</v>
      </c>
      <c r="C52" s="17" t="s">
        <v>1959</v>
      </c>
      <c r="D52" s="18">
        <v>63406.0</v>
      </c>
      <c r="E52" s="19" t="s">
        <v>620</v>
      </c>
      <c r="F52" s="20"/>
      <c r="G52" s="21">
        <v>15000.0</v>
      </c>
      <c r="H52" s="21"/>
      <c r="I52" s="21"/>
      <c r="J52" s="21"/>
      <c r="K52" s="20"/>
      <c r="L52" s="20"/>
      <c r="M52" s="20"/>
      <c r="N52" s="20"/>
      <c r="O52" s="20"/>
      <c r="P52" s="23">
        <v>15000.0</v>
      </c>
      <c r="Q52" s="24">
        <f t="shared" si="1"/>
        <v>0</v>
      </c>
      <c r="R52" s="54" t="s">
        <v>30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44949.0</v>
      </c>
      <c r="C53" s="17" t="s">
        <v>1960</v>
      </c>
      <c r="D53" s="18">
        <v>39317.0</v>
      </c>
      <c r="E53" s="19" t="s">
        <v>139</v>
      </c>
      <c r="F53" s="20"/>
      <c r="G53" s="20"/>
      <c r="H53" s="21"/>
      <c r="I53" s="21"/>
      <c r="J53" s="21">
        <v>7500.0</v>
      </c>
      <c r="K53" s="20"/>
      <c r="L53" s="20"/>
      <c r="M53" s="20"/>
      <c r="N53" s="20"/>
      <c r="O53" s="20"/>
      <c r="P53" s="23">
        <v>7500.0</v>
      </c>
      <c r="Q53" s="24">
        <f t="shared" si="1"/>
        <v>0</v>
      </c>
      <c r="R53" s="54" t="s">
        <v>24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44949.0</v>
      </c>
      <c r="C54" s="17" t="s">
        <v>1961</v>
      </c>
      <c r="D54" s="18">
        <v>72371.0</v>
      </c>
      <c r="E54" s="19" t="s">
        <v>1962</v>
      </c>
      <c r="F54" s="20"/>
      <c r="G54" s="20"/>
      <c r="H54" s="21"/>
      <c r="I54" s="21"/>
      <c r="J54" s="21">
        <v>7500.0</v>
      </c>
      <c r="K54" s="20"/>
      <c r="L54" s="20"/>
      <c r="M54" s="20"/>
      <c r="N54" s="20"/>
      <c r="O54" s="20"/>
      <c r="P54" s="23">
        <v>7500.0</v>
      </c>
      <c r="Q54" s="24">
        <f t="shared" si="1"/>
        <v>0</v>
      </c>
      <c r="R54" s="54" t="s">
        <v>24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44949.0</v>
      </c>
      <c r="C55" s="17" t="s">
        <v>1963</v>
      </c>
      <c r="D55" s="18">
        <v>50537.0</v>
      </c>
      <c r="E55" s="19" t="s">
        <v>1933</v>
      </c>
      <c r="F55" s="21">
        <v>200.0</v>
      </c>
      <c r="G55" s="20"/>
      <c r="H55" s="21"/>
      <c r="I55" s="21"/>
      <c r="J55" s="21"/>
      <c r="K55" s="20"/>
      <c r="L55" s="20"/>
      <c r="M55" s="20"/>
      <c r="N55" s="20"/>
      <c r="O55" s="20"/>
      <c r="P55" s="23">
        <v>200.0</v>
      </c>
      <c r="Q55" s="24">
        <f t="shared" si="1"/>
        <v>0</v>
      </c>
      <c r="R55" s="54" t="s">
        <v>24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44949.0</v>
      </c>
      <c r="C56" s="17" t="s">
        <v>1964</v>
      </c>
      <c r="D56" s="18">
        <v>35227.0</v>
      </c>
      <c r="E56" s="19" t="s">
        <v>286</v>
      </c>
      <c r="F56" s="20"/>
      <c r="G56" s="20"/>
      <c r="H56" s="21"/>
      <c r="I56" s="21">
        <v>3700.0</v>
      </c>
      <c r="J56" s="21"/>
      <c r="K56" s="20"/>
      <c r="L56" s="20"/>
      <c r="M56" s="20"/>
      <c r="N56" s="20"/>
      <c r="O56" s="20"/>
      <c r="P56" s="23">
        <v>3700.0</v>
      </c>
      <c r="Q56" s="24">
        <f t="shared" si="1"/>
        <v>0</v>
      </c>
      <c r="R56" s="54" t="s">
        <v>24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44949.0</v>
      </c>
      <c r="C57" s="17" t="s">
        <v>1965</v>
      </c>
      <c r="D57" s="18">
        <v>10384.0</v>
      </c>
      <c r="E57" s="19" t="s">
        <v>633</v>
      </c>
      <c r="F57" s="20"/>
      <c r="G57" s="20"/>
      <c r="H57" s="21"/>
      <c r="I57" s="21">
        <v>350.0</v>
      </c>
      <c r="J57" s="21"/>
      <c r="K57" s="20"/>
      <c r="L57" s="20"/>
      <c r="M57" s="20"/>
      <c r="N57" s="20"/>
      <c r="O57" s="20"/>
      <c r="P57" s="23">
        <v>350.0</v>
      </c>
      <c r="Q57" s="24">
        <f t="shared" si="1"/>
        <v>0</v>
      </c>
      <c r="R57" s="54" t="s">
        <v>30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44949.0</v>
      </c>
      <c r="C58" s="17" t="s">
        <v>1966</v>
      </c>
      <c r="D58" s="18">
        <v>75577.0</v>
      </c>
      <c r="E58" s="19" t="s">
        <v>1967</v>
      </c>
      <c r="F58" s="20"/>
      <c r="G58" s="20"/>
      <c r="H58" s="21"/>
      <c r="I58" s="21">
        <v>51000.0</v>
      </c>
      <c r="J58" s="21"/>
      <c r="K58" s="20"/>
      <c r="L58" s="20"/>
      <c r="M58" s="20"/>
      <c r="N58" s="20"/>
      <c r="O58" s="20"/>
      <c r="P58" s="23">
        <v>51000.0</v>
      </c>
      <c r="Q58" s="24">
        <f t="shared" si="1"/>
        <v>0</v>
      </c>
      <c r="R58" s="54" t="s">
        <v>27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44949.0</v>
      </c>
      <c r="C59" s="17" t="s">
        <v>1968</v>
      </c>
      <c r="D59" s="18">
        <v>50739.0</v>
      </c>
      <c r="E59" s="19" t="s">
        <v>449</v>
      </c>
      <c r="F59" s="20"/>
      <c r="G59" s="20"/>
      <c r="H59" s="21"/>
      <c r="I59" s="21">
        <v>2015.0</v>
      </c>
      <c r="J59" s="21"/>
      <c r="K59" s="20"/>
      <c r="L59" s="20"/>
      <c r="M59" s="20"/>
      <c r="N59" s="20"/>
      <c r="O59" s="20"/>
      <c r="P59" s="23">
        <v>2015.0</v>
      </c>
      <c r="Q59" s="24">
        <f t="shared" si="1"/>
        <v>0</v>
      </c>
      <c r="R59" s="54" t="s">
        <v>55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44949.0</v>
      </c>
      <c r="C60" s="17" t="s">
        <v>1969</v>
      </c>
      <c r="D60" s="18">
        <v>50739.0</v>
      </c>
      <c r="E60" s="19" t="s">
        <v>449</v>
      </c>
      <c r="F60" s="20"/>
      <c r="G60" s="20"/>
      <c r="H60" s="21"/>
      <c r="I60" s="21"/>
      <c r="J60" s="21"/>
      <c r="K60" s="21">
        <v>5450.0</v>
      </c>
      <c r="L60" s="20"/>
      <c r="M60" s="20"/>
      <c r="N60" s="20"/>
      <c r="O60" s="20"/>
      <c r="P60" s="23">
        <v>5450.0</v>
      </c>
      <c r="Q60" s="24">
        <f t="shared" si="1"/>
        <v>0</v>
      </c>
      <c r="R60" s="54" t="s">
        <v>106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44949.0</v>
      </c>
      <c r="C61" s="17" t="s">
        <v>1970</v>
      </c>
      <c r="D61" s="18">
        <v>75578.0</v>
      </c>
      <c r="E61" s="19" t="s">
        <v>1971</v>
      </c>
      <c r="F61" s="20"/>
      <c r="G61" s="20"/>
      <c r="H61" s="21"/>
      <c r="I61" s="21">
        <v>27000.0</v>
      </c>
      <c r="J61" s="21"/>
      <c r="K61" s="20"/>
      <c r="L61" s="20"/>
      <c r="M61" s="20"/>
      <c r="N61" s="20"/>
      <c r="O61" s="20"/>
      <c r="P61" s="23">
        <v>27000.0</v>
      </c>
      <c r="Q61" s="24">
        <f t="shared" si="1"/>
        <v>0</v>
      </c>
      <c r="R61" s="54" t="s">
        <v>106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44949.0</v>
      </c>
      <c r="C62" s="17" t="s">
        <v>1972</v>
      </c>
      <c r="D62" s="18">
        <v>50596.0</v>
      </c>
      <c r="E62" s="19" t="s">
        <v>34</v>
      </c>
      <c r="F62" s="20"/>
      <c r="G62" s="20"/>
      <c r="H62" s="21"/>
      <c r="I62" s="21">
        <v>3900.0</v>
      </c>
      <c r="J62" s="21"/>
      <c r="K62" s="20"/>
      <c r="L62" s="20"/>
      <c r="M62" s="20"/>
      <c r="N62" s="20"/>
      <c r="O62" s="20"/>
      <c r="P62" s="23">
        <v>3900.0</v>
      </c>
      <c r="Q62" s="24">
        <f t="shared" si="1"/>
        <v>0</v>
      </c>
      <c r="R62" s="54" t="s">
        <v>106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44949.0</v>
      </c>
      <c r="C63" s="17" t="s">
        <v>1973</v>
      </c>
      <c r="D63" s="18">
        <v>48631.0</v>
      </c>
      <c r="E63" s="19" t="s">
        <v>457</v>
      </c>
      <c r="F63" s="20"/>
      <c r="G63" s="20"/>
      <c r="H63" s="21"/>
      <c r="I63" s="21">
        <v>600.0</v>
      </c>
      <c r="J63" s="21"/>
      <c r="K63" s="20"/>
      <c r="L63" s="20"/>
      <c r="M63" s="20"/>
      <c r="N63" s="20"/>
      <c r="O63" s="20"/>
      <c r="P63" s="23">
        <v>600.0</v>
      </c>
      <c r="Q63" s="24">
        <f t="shared" si="1"/>
        <v>0</v>
      </c>
      <c r="R63" s="54" t="s">
        <v>30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44949.0</v>
      </c>
      <c r="C64" s="17" t="s">
        <v>1974</v>
      </c>
      <c r="D64" s="18">
        <v>63406.0</v>
      </c>
      <c r="E64" s="19" t="s">
        <v>620</v>
      </c>
      <c r="F64" s="20"/>
      <c r="G64" s="20"/>
      <c r="H64" s="21"/>
      <c r="I64" s="21">
        <v>300.0</v>
      </c>
      <c r="J64" s="21"/>
      <c r="K64" s="20"/>
      <c r="L64" s="20"/>
      <c r="M64" s="20"/>
      <c r="N64" s="20"/>
      <c r="O64" s="20"/>
      <c r="P64" s="23">
        <v>300.0</v>
      </c>
      <c r="Q64" s="24">
        <f t="shared" si="1"/>
        <v>0</v>
      </c>
      <c r="R64" s="54" t="s">
        <v>30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44949.0</v>
      </c>
      <c r="C65" s="17" t="s">
        <v>1975</v>
      </c>
      <c r="D65" s="18">
        <v>75154.0</v>
      </c>
      <c r="E65" s="19" t="s">
        <v>1976</v>
      </c>
      <c r="F65" s="20"/>
      <c r="G65" s="20"/>
      <c r="H65" s="21"/>
      <c r="I65" s="21">
        <v>27000.0</v>
      </c>
      <c r="J65" s="21"/>
      <c r="K65" s="20"/>
      <c r="L65" s="20"/>
      <c r="M65" s="20"/>
      <c r="N65" s="20"/>
      <c r="O65" s="20"/>
      <c r="P65" s="23">
        <v>27000.0</v>
      </c>
      <c r="Q65" s="24">
        <f t="shared" si="1"/>
        <v>0</v>
      </c>
      <c r="R65" s="54" t="s">
        <v>106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44949.0</v>
      </c>
      <c r="C66" s="17" t="s">
        <v>1977</v>
      </c>
      <c r="D66" s="18">
        <v>33065.0</v>
      </c>
      <c r="E66" s="19" t="s">
        <v>1978</v>
      </c>
      <c r="F66" s="20"/>
      <c r="G66" s="20"/>
      <c r="H66" s="21"/>
      <c r="I66" s="21">
        <v>2025.0</v>
      </c>
      <c r="J66" s="21"/>
      <c r="K66" s="20"/>
      <c r="L66" s="20"/>
      <c r="M66" s="20"/>
      <c r="N66" s="20"/>
      <c r="O66" s="20"/>
      <c r="P66" s="23">
        <v>2025.0</v>
      </c>
      <c r="Q66" s="24">
        <f t="shared" si="1"/>
        <v>0</v>
      </c>
      <c r="R66" s="54" t="s">
        <v>30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44949.0</v>
      </c>
      <c r="C67" s="17" t="s">
        <v>1979</v>
      </c>
      <c r="D67" s="18">
        <v>68268.0</v>
      </c>
      <c r="E67" s="19" t="s">
        <v>82</v>
      </c>
      <c r="F67" s="20"/>
      <c r="G67" s="20"/>
      <c r="H67" s="21"/>
      <c r="I67" s="21">
        <v>500.0</v>
      </c>
      <c r="J67" s="21"/>
      <c r="K67" s="20"/>
      <c r="L67" s="20"/>
      <c r="M67" s="20"/>
      <c r="N67" s="20"/>
      <c r="O67" s="20"/>
      <c r="P67" s="23">
        <v>500.0</v>
      </c>
      <c r="Q67" s="24">
        <f t="shared" si="1"/>
        <v>0</v>
      </c>
      <c r="R67" s="54" t="s">
        <v>106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44949.0</v>
      </c>
      <c r="C68" s="17" t="s">
        <v>1980</v>
      </c>
      <c r="D68" s="18">
        <v>53093.0</v>
      </c>
      <c r="E68" s="19" t="s">
        <v>1981</v>
      </c>
      <c r="F68" s="20"/>
      <c r="G68" s="20"/>
      <c r="H68" s="21"/>
      <c r="I68" s="21"/>
      <c r="J68" s="21">
        <v>5000.0</v>
      </c>
      <c r="K68" s="20"/>
      <c r="L68" s="20"/>
      <c r="M68" s="20"/>
      <c r="N68" s="20"/>
      <c r="O68" s="20"/>
      <c r="P68" s="23">
        <v>5000.0</v>
      </c>
      <c r="Q68" s="24">
        <f t="shared" si="1"/>
        <v>0</v>
      </c>
      <c r="R68" s="54" t="s">
        <v>27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44949.0</v>
      </c>
      <c r="C69" s="17" t="s">
        <v>1982</v>
      </c>
      <c r="D69" s="18">
        <v>31927.0</v>
      </c>
      <c r="E69" s="19" t="s">
        <v>546</v>
      </c>
      <c r="F69" s="20"/>
      <c r="G69" s="20"/>
      <c r="H69" s="21"/>
      <c r="I69" s="21"/>
      <c r="J69" s="21"/>
      <c r="K69" s="20"/>
      <c r="L69" s="20"/>
      <c r="M69" s="20"/>
      <c r="N69" s="21">
        <v>350.0</v>
      </c>
      <c r="O69" s="20"/>
      <c r="P69" s="23">
        <v>350.0</v>
      </c>
      <c r="Q69" s="24">
        <f t="shared" si="1"/>
        <v>0</v>
      </c>
      <c r="R69" s="54"/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44949.0</v>
      </c>
      <c r="C70" s="17" t="s">
        <v>1983</v>
      </c>
      <c r="D70" s="18">
        <v>31927.0</v>
      </c>
      <c r="E70" s="19" t="s">
        <v>546</v>
      </c>
      <c r="F70" s="20"/>
      <c r="G70" s="20"/>
      <c r="H70" s="21"/>
      <c r="I70" s="21"/>
      <c r="J70" s="21"/>
      <c r="K70" s="20"/>
      <c r="L70" s="20"/>
      <c r="M70" s="20"/>
      <c r="N70" s="21">
        <v>350.0</v>
      </c>
      <c r="O70" s="20"/>
      <c r="P70" s="23">
        <v>350.0</v>
      </c>
      <c r="Q70" s="24">
        <f t="shared" si="1"/>
        <v>0</v>
      </c>
      <c r="R70" s="54"/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44949.0</v>
      </c>
      <c r="C71" s="17" t="s">
        <v>1984</v>
      </c>
      <c r="D71" s="18">
        <v>49918.0</v>
      </c>
      <c r="E71" s="19" t="s">
        <v>318</v>
      </c>
      <c r="F71" s="20"/>
      <c r="G71" s="20"/>
      <c r="H71" s="21">
        <v>600.0</v>
      </c>
      <c r="I71" s="21"/>
      <c r="J71" s="21"/>
      <c r="K71" s="20"/>
      <c r="L71" s="20"/>
      <c r="M71" s="20"/>
      <c r="N71" s="20"/>
      <c r="O71" s="20"/>
      <c r="P71" s="23">
        <v>600.0</v>
      </c>
      <c r="Q71" s="24">
        <f t="shared" si="1"/>
        <v>0</v>
      </c>
      <c r="R71" s="54"/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44949.0</v>
      </c>
      <c r="C72" s="17" t="s">
        <v>1985</v>
      </c>
      <c r="D72" s="18">
        <v>25650.0</v>
      </c>
      <c r="E72" s="19" t="s">
        <v>294</v>
      </c>
      <c r="F72" s="20"/>
      <c r="G72" s="20"/>
      <c r="H72" s="21"/>
      <c r="I72" s="21"/>
      <c r="J72" s="21"/>
      <c r="K72" s="21">
        <v>3600.0</v>
      </c>
      <c r="L72" s="20"/>
      <c r="M72" s="20"/>
      <c r="N72" s="20"/>
      <c r="O72" s="20"/>
      <c r="P72" s="23">
        <v>3600.0</v>
      </c>
      <c r="Q72" s="24">
        <f t="shared" si="1"/>
        <v>0</v>
      </c>
      <c r="R72" s="54"/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44949.0</v>
      </c>
      <c r="C73" s="17" t="s">
        <v>1986</v>
      </c>
      <c r="D73" s="18">
        <v>25650.0</v>
      </c>
      <c r="E73" s="19" t="s">
        <v>294</v>
      </c>
      <c r="F73" s="20"/>
      <c r="G73" s="20"/>
      <c r="H73" s="21"/>
      <c r="I73" s="21"/>
      <c r="J73" s="21"/>
      <c r="K73" s="21">
        <v>5000.0</v>
      </c>
      <c r="L73" s="20"/>
      <c r="M73" s="20"/>
      <c r="N73" s="20"/>
      <c r="O73" s="20"/>
      <c r="P73" s="23">
        <v>5000.0</v>
      </c>
      <c r="Q73" s="24">
        <f t="shared" si="1"/>
        <v>0</v>
      </c>
      <c r="R73" s="54"/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44949.0</v>
      </c>
      <c r="C74" s="17" t="s">
        <v>1987</v>
      </c>
      <c r="D74" s="18">
        <v>51782.0</v>
      </c>
      <c r="E74" s="19" t="s">
        <v>129</v>
      </c>
      <c r="F74" s="20"/>
      <c r="G74" s="20"/>
      <c r="H74" s="21">
        <v>1175.0</v>
      </c>
      <c r="I74" s="21"/>
      <c r="J74" s="21"/>
      <c r="K74" s="20"/>
      <c r="L74" s="20"/>
      <c r="M74" s="20"/>
      <c r="N74" s="20"/>
      <c r="O74" s="20"/>
      <c r="P74" s="23">
        <v>1175.0</v>
      </c>
      <c r="Q74" s="24">
        <f t="shared" si="1"/>
        <v>0</v>
      </c>
      <c r="R74" s="54"/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44949.0</v>
      </c>
      <c r="C75" s="17" t="s">
        <v>1988</v>
      </c>
      <c r="D75" s="18">
        <v>43380.0</v>
      </c>
      <c r="E75" s="19" t="s">
        <v>199</v>
      </c>
      <c r="F75" s="20"/>
      <c r="G75" s="20"/>
      <c r="H75" s="21">
        <v>10000.0</v>
      </c>
      <c r="I75" s="21"/>
      <c r="J75" s="21"/>
      <c r="K75" s="20"/>
      <c r="L75" s="20"/>
      <c r="M75" s="20"/>
      <c r="N75" s="20"/>
      <c r="O75" s="20"/>
      <c r="P75" s="23">
        <v>10000.0</v>
      </c>
      <c r="Q75" s="24">
        <f t="shared" si="1"/>
        <v>0</v>
      </c>
      <c r="R75" s="54"/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/>
      <c r="B76" s="68"/>
      <c r="C76" s="68"/>
      <c r="D76" s="68"/>
      <c r="E76" s="34"/>
      <c r="F76" s="37">
        <f t="shared" ref="F76:Q76" si="2">SUM(F5:F75)</f>
        <v>8650</v>
      </c>
      <c r="G76" s="37">
        <f t="shared" si="2"/>
        <v>15000</v>
      </c>
      <c r="H76" s="37">
        <f t="shared" si="2"/>
        <v>60175</v>
      </c>
      <c r="I76" s="37">
        <f t="shared" si="2"/>
        <v>338520</v>
      </c>
      <c r="J76" s="37">
        <f t="shared" si="2"/>
        <v>211475</v>
      </c>
      <c r="K76" s="37">
        <f t="shared" si="2"/>
        <v>14050</v>
      </c>
      <c r="L76" s="37">
        <f t="shared" si="2"/>
        <v>0</v>
      </c>
      <c r="M76" s="37">
        <f t="shared" si="2"/>
        <v>0</v>
      </c>
      <c r="N76" s="37">
        <f t="shared" si="2"/>
        <v>8200</v>
      </c>
      <c r="O76" s="37">
        <f t="shared" si="2"/>
        <v>0</v>
      </c>
      <c r="P76" s="38">
        <f t="shared" si="2"/>
        <v>725570</v>
      </c>
      <c r="Q76" s="24">
        <f t="shared" si="2"/>
        <v>-69500</v>
      </c>
      <c r="R76" s="65"/>
      <c r="S76" s="63"/>
      <c r="T76" s="66"/>
      <c r="U76" s="66"/>
      <c r="V76" s="66"/>
      <c r="W76" s="66"/>
      <c r="X76" s="67"/>
      <c r="Y76" s="67"/>
      <c r="Z76" s="67"/>
      <c r="AA76" s="67"/>
      <c r="AB76" s="67"/>
      <c r="AC76" s="67"/>
      <c r="AD76" s="67"/>
    </row>
    <row r="77">
      <c r="A77" s="15"/>
      <c r="B77" s="36"/>
      <c r="C77" s="36"/>
      <c r="D77" s="36"/>
      <c r="E77" s="36"/>
      <c r="F77" s="42">
        <f>F76+G76+H76+I76+J76+K76+L76+M76+N76+O76</f>
        <v>656070</v>
      </c>
      <c r="G77" s="8"/>
      <c r="H77" s="8"/>
      <c r="I77" s="8"/>
      <c r="J77" s="8"/>
      <c r="K77" s="8"/>
      <c r="L77" s="9"/>
      <c r="M77" s="43"/>
      <c r="N77" s="43"/>
      <c r="O77" s="43"/>
      <c r="P77" s="40"/>
      <c r="Q77" s="40"/>
      <c r="R77" s="27"/>
      <c r="S77" s="26"/>
      <c r="T77" s="26"/>
      <c r="U77" s="26"/>
      <c r="V77" s="26"/>
      <c r="W77" s="26"/>
      <c r="X77" s="40"/>
      <c r="Y77" s="40"/>
      <c r="Z77" s="40"/>
      <c r="AA77" s="40"/>
      <c r="AB77" s="40"/>
      <c r="AC77" s="40"/>
      <c r="AD77" s="40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7"/>
      <c r="S80" s="27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27"/>
      <c r="S81" s="27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 t="s">
        <v>159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27"/>
      <c r="S82" s="27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27"/>
      <c r="S83" s="27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27"/>
      <c r="S84" s="27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27"/>
      <c r="S85" s="27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27"/>
      <c r="S86" s="27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27"/>
      <c r="S87" s="27"/>
      <c r="T87" s="27" t="s">
        <v>160</v>
      </c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27"/>
      <c r="S88" s="27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</sheetData>
  <mergeCells count="17">
    <mergeCell ref="E2:E4"/>
    <mergeCell ref="F3:F4"/>
    <mergeCell ref="G3:H3"/>
    <mergeCell ref="I3:J3"/>
    <mergeCell ref="K3:K4"/>
    <mergeCell ref="L3:L4"/>
    <mergeCell ref="F77:L7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1989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44949.0</v>
      </c>
      <c r="C5" s="17" t="s">
        <v>1990</v>
      </c>
      <c r="D5" s="18">
        <v>10008.0</v>
      </c>
      <c r="E5" s="19" t="s">
        <v>147</v>
      </c>
      <c r="F5" s="21">
        <v>1598.0</v>
      </c>
      <c r="G5" s="20"/>
      <c r="H5" s="21"/>
      <c r="I5" s="21"/>
      <c r="J5" s="29"/>
      <c r="K5" s="21"/>
      <c r="L5" s="20"/>
      <c r="M5" s="20"/>
      <c r="N5" s="21"/>
      <c r="O5" s="20"/>
      <c r="P5" s="23">
        <v>1598.0</v>
      </c>
      <c r="Q5" s="24">
        <f t="shared" ref="Q5:Q66" si="1">F5+G5+H5+I5+J5+K5+L5+N5+O5-P5</f>
        <v>0</v>
      </c>
      <c r="R5" s="53" t="s">
        <v>24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44950.0</v>
      </c>
      <c r="C6" s="17" t="s">
        <v>1991</v>
      </c>
      <c r="D6" s="18">
        <v>66838.0</v>
      </c>
      <c r="E6" s="19" t="s">
        <v>605</v>
      </c>
      <c r="F6" s="22"/>
      <c r="G6" s="20"/>
      <c r="H6" s="21"/>
      <c r="I6" s="21">
        <v>25000.0</v>
      </c>
      <c r="J6" s="60"/>
      <c r="K6" s="20"/>
      <c r="L6" s="20"/>
      <c r="M6" s="20"/>
      <c r="N6" s="21"/>
      <c r="O6" s="20"/>
      <c r="P6" s="23">
        <v>25000.0</v>
      </c>
      <c r="Q6" s="24">
        <f t="shared" si="1"/>
        <v>0</v>
      </c>
      <c r="R6" s="54" t="s">
        <v>106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44950.0</v>
      </c>
      <c r="C7" s="17" t="s">
        <v>1992</v>
      </c>
      <c r="D7" s="18">
        <v>48854.0</v>
      </c>
      <c r="E7" s="19" t="s">
        <v>179</v>
      </c>
      <c r="F7" s="21"/>
      <c r="G7" s="29"/>
      <c r="H7" s="21"/>
      <c r="I7" s="21"/>
      <c r="J7" s="21">
        <v>5150.0</v>
      </c>
      <c r="K7" s="21"/>
      <c r="L7" s="20"/>
      <c r="M7" s="20"/>
      <c r="N7" s="20"/>
      <c r="O7" s="20"/>
      <c r="P7" s="23">
        <v>5150.0</v>
      </c>
      <c r="Q7" s="24">
        <f t="shared" si="1"/>
        <v>0</v>
      </c>
      <c r="R7" s="54" t="s">
        <v>55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44950.0</v>
      </c>
      <c r="C8" s="17" t="s">
        <v>1993</v>
      </c>
      <c r="D8" s="18">
        <v>43380.0</v>
      </c>
      <c r="E8" s="19" t="s">
        <v>199</v>
      </c>
      <c r="F8" s="21"/>
      <c r="G8" s="22"/>
      <c r="H8" s="21"/>
      <c r="I8" s="21">
        <v>10000.0</v>
      </c>
      <c r="J8" s="21"/>
      <c r="K8" s="20"/>
      <c r="L8" s="20"/>
      <c r="M8" s="20"/>
      <c r="N8" s="20"/>
      <c r="O8" s="20"/>
      <c r="P8" s="23">
        <v>10000.0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44950.0</v>
      </c>
      <c r="C9" s="17" t="s">
        <v>1994</v>
      </c>
      <c r="D9" s="18">
        <v>63830.0</v>
      </c>
      <c r="E9" s="19" t="s">
        <v>70</v>
      </c>
      <c r="F9" s="20"/>
      <c r="G9" s="29"/>
      <c r="H9" s="20"/>
      <c r="I9" s="21"/>
      <c r="J9" s="21">
        <v>2650.0</v>
      </c>
      <c r="K9" s="20"/>
      <c r="L9" s="20"/>
      <c r="M9" s="20"/>
      <c r="N9" s="20"/>
      <c r="O9" s="20"/>
      <c r="P9" s="23">
        <v>2650.0</v>
      </c>
      <c r="Q9" s="24">
        <f t="shared" si="1"/>
        <v>0</v>
      </c>
      <c r="R9" s="54" t="s">
        <v>42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44950.0</v>
      </c>
      <c r="C10" s="17" t="s">
        <v>1995</v>
      </c>
      <c r="D10" s="18">
        <v>46927.0</v>
      </c>
      <c r="E10" s="19" t="s">
        <v>846</v>
      </c>
      <c r="F10" s="20"/>
      <c r="G10" s="29"/>
      <c r="H10" s="21"/>
      <c r="I10" s="21">
        <v>5150.0</v>
      </c>
      <c r="J10" s="21"/>
      <c r="K10" s="20"/>
      <c r="L10" s="20"/>
      <c r="M10" s="20"/>
      <c r="N10" s="20"/>
      <c r="O10" s="20"/>
      <c r="P10" s="23">
        <v>5150.0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44950.0</v>
      </c>
      <c r="C11" s="17" t="s">
        <v>1996</v>
      </c>
      <c r="D11" s="18">
        <v>64709.0</v>
      </c>
      <c r="E11" s="19" t="s">
        <v>1997</v>
      </c>
      <c r="F11" s="20"/>
      <c r="G11" s="29"/>
      <c r="H11" s="21"/>
      <c r="I11" s="21"/>
      <c r="J11" s="21">
        <v>5150.0</v>
      </c>
      <c r="K11" s="20"/>
      <c r="L11" s="20"/>
      <c r="M11" s="20"/>
      <c r="N11" s="20"/>
      <c r="O11" s="20"/>
      <c r="P11" s="23">
        <v>5150.0</v>
      </c>
      <c r="Q11" s="24">
        <f t="shared" si="1"/>
        <v>0</v>
      </c>
      <c r="R11" s="54" t="s">
        <v>55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44950.0</v>
      </c>
      <c r="C12" s="17" t="s">
        <v>1998</v>
      </c>
      <c r="D12" s="18">
        <v>58758.0</v>
      </c>
      <c r="E12" s="19" t="s">
        <v>1020</v>
      </c>
      <c r="F12" s="20"/>
      <c r="G12" s="22"/>
      <c r="H12" s="21"/>
      <c r="I12" s="21">
        <v>2750.0</v>
      </c>
      <c r="J12" s="21"/>
      <c r="K12" s="21"/>
      <c r="L12" s="20"/>
      <c r="M12" s="20"/>
      <c r="N12" s="20"/>
      <c r="O12" s="20"/>
      <c r="P12" s="23">
        <v>2750.0</v>
      </c>
      <c r="Q12" s="24">
        <f t="shared" si="1"/>
        <v>0</v>
      </c>
      <c r="R12" s="54" t="s">
        <v>27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44950.0</v>
      </c>
      <c r="C13" s="17" t="s">
        <v>1999</v>
      </c>
      <c r="D13" s="18">
        <v>44035.0</v>
      </c>
      <c r="E13" s="19" t="s">
        <v>1275</v>
      </c>
      <c r="F13" s="21"/>
      <c r="G13" s="22"/>
      <c r="H13" s="20"/>
      <c r="I13" s="21"/>
      <c r="J13" s="21">
        <v>32700.0</v>
      </c>
      <c r="K13" s="20"/>
      <c r="L13" s="20"/>
      <c r="M13" s="20"/>
      <c r="N13" s="20"/>
      <c r="O13" s="20"/>
      <c r="P13" s="23">
        <v>32700.0</v>
      </c>
      <c r="Q13" s="24">
        <f t="shared" si="1"/>
        <v>0</v>
      </c>
      <c r="R13" s="54" t="s">
        <v>106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44950.0</v>
      </c>
      <c r="C14" s="17" t="s">
        <v>2000</v>
      </c>
      <c r="D14" s="18">
        <v>75446.0</v>
      </c>
      <c r="E14" s="19" t="s">
        <v>1214</v>
      </c>
      <c r="F14" s="20"/>
      <c r="G14" s="29"/>
      <c r="H14" s="21"/>
      <c r="I14" s="21">
        <v>75000.0</v>
      </c>
      <c r="J14" s="21"/>
      <c r="K14" s="21"/>
      <c r="L14" s="20"/>
      <c r="M14" s="20"/>
      <c r="N14" s="20"/>
      <c r="O14" s="20"/>
      <c r="P14" s="23">
        <v>75000.0</v>
      </c>
      <c r="Q14" s="24">
        <f t="shared" si="1"/>
        <v>0</v>
      </c>
      <c r="R14" s="54" t="s">
        <v>24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44950.0</v>
      </c>
      <c r="C15" s="17" t="s">
        <v>2001</v>
      </c>
      <c r="D15" s="18">
        <v>51512.0</v>
      </c>
      <c r="E15" s="19" t="s">
        <v>403</v>
      </c>
      <c r="F15" s="20"/>
      <c r="G15" s="22"/>
      <c r="H15" s="20"/>
      <c r="I15" s="21"/>
      <c r="J15" s="21">
        <v>8300.0</v>
      </c>
      <c r="K15" s="20"/>
      <c r="L15" s="20"/>
      <c r="M15" s="20"/>
      <c r="N15" s="20"/>
      <c r="O15" s="20"/>
      <c r="P15" s="23">
        <v>8300.0</v>
      </c>
      <c r="Q15" s="24">
        <f t="shared" si="1"/>
        <v>0</v>
      </c>
      <c r="R15" s="54" t="s">
        <v>42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44950.0</v>
      </c>
      <c r="C16" s="17" t="s">
        <v>2002</v>
      </c>
      <c r="D16" s="18">
        <v>51017.0</v>
      </c>
      <c r="E16" s="19" t="s">
        <v>349</v>
      </c>
      <c r="F16" s="20"/>
      <c r="G16" s="22"/>
      <c r="H16" s="21">
        <v>53400.0</v>
      </c>
      <c r="I16" s="21"/>
      <c r="J16" s="21"/>
      <c r="K16" s="20"/>
      <c r="L16" s="20"/>
      <c r="M16" s="20"/>
      <c r="N16" s="20"/>
      <c r="O16" s="20"/>
      <c r="P16" s="23">
        <v>53400.0</v>
      </c>
      <c r="Q16" s="24">
        <f t="shared" si="1"/>
        <v>0</v>
      </c>
      <c r="R16" s="54" t="s">
        <v>24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44950.0</v>
      </c>
      <c r="C17" s="17" t="s">
        <v>2003</v>
      </c>
      <c r="D17" s="18">
        <v>53160.0</v>
      </c>
      <c r="E17" s="19" t="s">
        <v>648</v>
      </c>
      <c r="F17" s="20"/>
      <c r="G17" s="22"/>
      <c r="H17" s="21"/>
      <c r="I17" s="21"/>
      <c r="J17" s="21">
        <v>2650.0</v>
      </c>
      <c r="K17" s="20"/>
      <c r="L17" s="20"/>
      <c r="M17" s="20"/>
      <c r="N17" s="20"/>
      <c r="O17" s="20"/>
      <c r="P17" s="23">
        <v>2650.0</v>
      </c>
      <c r="Q17" s="24">
        <f t="shared" si="1"/>
        <v>0</v>
      </c>
      <c r="R17" s="54" t="s">
        <v>106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44950.0</v>
      </c>
      <c r="C18" s="17" t="s">
        <v>2004</v>
      </c>
      <c r="D18" s="18">
        <v>52771.0</v>
      </c>
      <c r="E18" s="19" t="s">
        <v>2005</v>
      </c>
      <c r="F18" s="20"/>
      <c r="G18" s="22"/>
      <c r="H18" s="21"/>
      <c r="I18" s="21"/>
      <c r="J18" s="21">
        <v>10000.0</v>
      </c>
      <c r="K18" s="21"/>
      <c r="L18" s="20"/>
      <c r="M18" s="20"/>
      <c r="N18" s="21"/>
      <c r="O18" s="20"/>
      <c r="P18" s="23">
        <v>10000.0</v>
      </c>
      <c r="Q18" s="24">
        <f t="shared" si="1"/>
        <v>0</v>
      </c>
      <c r="R18" s="54" t="s">
        <v>27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44950.0</v>
      </c>
      <c r="C19" s="17" t="s">
        <v>2006</v>
      </c>
      <c r="D19" s="18">
        <v>31738.0</v>
      </c>
      <c r="E19" s="19" t="s">
        <v>792</v>
      </c>
      <c r="F19" s="20"/>
      <c r="G19" s="22"/>
      <c r="H19" s="20"/>
      <c r="I19" s="21">
        <v>9000.0</v>
      </c>
      <c r="J19" s="21"/>
      <c r="K19" s="21"/>
      <c r="L19" s="20"/>
      <c r="M19" s="20"/>
      <c r="N19" s="20"/>
      <c r="O19" s="20"/>
      <c r="P19" s="23">
        <v>9000.0</v>
      </c>
      <c r="Q19" s="24">
        <f t="shared" si="1"/>
        <v>0</v>
      </c>
      <c r="R19" s="54" t="s">
        <v>27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44950.0</v>
      </c>
      <c r="C20" s="17" t="s">
        <v>2007</v>
      </c>
      <c r="D20" s="18">
        <v>10250.0</v>
      </c>
      <c r="E20" s="19" t="s">
        <v>59</v>
      </c>
      <c r="F20" s="20"/>
      <c r="G20" s="29"/>
      <c r="H20" s="21"/>
      <c r="I20" s="21">
        <v>7350.0</v>
      </c>
      <c r="J20" s="21"/>
      <c r="K20" s="21"/>
      <c r="L20" s="20"/>
      <c r="M20" s="20"/>
      <c r="N20" s="21"/>
      <c r="O20" s="20"/>
      <c r="P20" s="23">
        <v>7350.0</v>
      </c>
      <c r="Q20" s="24">
        <f t="shared" si="1"/>
        <v>0</v>
      </c>
      <c r="R20" s="54" t="s">
        <v>27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44950.0</v>
      </c>
      <c r="C21" s="17" t="s">
        <v>2008</v>
      </c>
      <c r="D21" s="18">
        <v>42046.0</v>
      </c>
      <c r="E21" s="19" t="s">
        <v>485</v>
      </c>
      <c r="F21" s="20"/>
      <c r="G21" s="29"/>
      <c r="H21" s="20"/>
      <c r="I21" s="21">
        <v>2650.0</v>
      </c>
      <c r="J21" s="21"/>
      <c r="K21" s="21"/>
      <c r="L21" s="20"/>
      <c r="M21" s="20"/>
      <c r="N21" s="20"/>
      <c r="O21" s="20"/>
      <c r="P21" s="23">
        <v>2650.0</v>
      </c>
      <c r="Q21" s="24">
        <f t="shared" si="1"/>
        <v>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44950.0</v>
      </c>
      <c r="C22" s="17" t="s">
        <v>2009</v>
      </c>
      <c r="D22" s="18">
        <v>75586.0</v>
      </c>
      <c r="E22" s="19" t="s">
        <v>2010</v>
      </c>
      <c r="F22" s="20"/>
      <c r="G22" s="29"/>
      <c r="H22" s="20"/>
      <c r="I22" s="21">
        <v>300.0</v>
      </c>
      <c r="J22" s="21"/>
      <c r="K22" s="21"/>
      <c r="L22" s="20"/>
      <c r="M22" s="20"/>
      <c r="N22" s="20"/>
      <c r="O22" s="20"/>
      <c r="P22" s="23">
        <v>300.0</v>
      </c>
      <c r="Q22" s="24">
        <f t="shared" si="1"/>
        <v>0</v>
      </c>
      <c r="R22" s="54" t="s">
        <v>106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44950.0</v>
      </c>
      <c r="C23" s="17" t="s">
        <v>2011</v>
      </c>
      <c r="D23" s="18">
        <v>30855.0</v>
      </c>
      <c r="E23" s="19" t="s">
        <v>1743</v>
      </c>
      <c r="F23" s="20"/>
      <c r="G23" s="22"/>
      <c r="H23" s="20"/>
      <c r="I23" s="21"/>
      <c r="J23" s="21">
        <v>2650.0</v>
      </c>
      <c r="K23" s="20"/>
      <c r="L23" s="20"/>
      <c r="M23" s="20"/>
      <c r="N23" s="20"/>
      <c r="O23" s="20"/>
      <c r="P23" s="23">
        <v>2650.0</v>
      </c>
      <c r="Q23" s="24">
        <f t="shared" si="1"/>
        <v>0</v>
      </c>
      <c r="R23" s="54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44950.0</v>
      </c>
      <c r="C24" s="17" t="s">
        <v>2012</v>
      </c>
      <c r="D24" s="18">
        <v>59103.0</v>
      </c>
      <c r="E24" s="19" t="s">
        <v>197</v>
      </c>
      <c r="F24" s="20"/>
      <c r="G24" s="22"/>
      <c r="H24" s="21"/>
      <c r="I24" s="21">
        <v>350.0</v>
      </c>
      <c r="J24" s="21"/>
      <c r="K24" s="21"/>
      <c r="L24" s="20"/>
      <c r="M24" s="20"/>
      <c r="N24" s="20"/>
      <c r="O24" s="20"/>
      <c r="P24" s="23">
        <v>350.0</v>
      </c>
      <c r="Q24" s="24">
        <f t="shared" si="1"/>
        <v>0</v>
      </c>
      <c r="R24" s="54" t="s">
        <v>55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44950.0</v>
      </c>
      <c r="C25" s="17" t="s">
        <v>2013</v>
      </c>
      <c r="D25" s="18">
        <v>48657.0</v>
      </c>
      <c r="E25" s="19" t="s">
        <v>397</v>
      </c>
      <c r="F25" s="20"/>
      <c r="G25" s="29"/>
      <c r="H25" s="20"/>
      <c r="I25" s="21">
        <v>5300.0</v>
      </c>
      <c r="J25" s="21"/>
      <c r="K25" s="20"/>
      <c r="L25" s="20"/>
      <c r="M25" s="20"/>
      <c r="N25" s="21"/>
      <c r="O25" s="20"/>
      <c r="P25" s="23">
        <v>5300.0</v>
      </c>
      <c r="Q25" s="24">
        <f t="shared" si="1"/>
        <v>0</v>
      </c>
      <c r="R25" s="54" t="s">
        <v>55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44950.0</v>
      </c>
      <c r="C26" s="17" t="s">
        <v>2014</v>
      </c>
      <c r="D26" s="18">
        <v>59429.0</v>
      </c>
      <c r="E26" s="19" t="s">
        <v>2015</v>
      </c>
      <c r="F26" s="21"/>
      <c r="G26" s="22"/>
      <c r="H26" s="20"/>
      <c r="I26" s="21">
        <v>500.0</v>
      </c>
      <c r="J26" s="21"/>
      <c r="K26" s="20"/>
      <c r="L26" s="20"/>
      <c r="M26" s="21"/>
      <c r="N26" s="21"/>
      <c r="O26" s="20"/>
      <c r="P26" s="23">
        <v>500.0</v>
      </c>
      <c r="Q26" s="24">
        <f t="shared" si="1"/>
        <v>0</v>
      </c>
      <c r="R26" s="54" t="s">
        <v>106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44950.0</v>
      </c>
      <c r="C27" s="17" t="s">
        <v>2016</v>
      </c>
      <c r="D27" s="18">
        <v>73842.0</v>
      </c>
      <c r="E27" s="19" t="s">
        <v>2017</v>
      </c>
      <c r="F27" s="20"/>
      <c r="G27" s="22"/>
      <c r="H27" s="21"/>
      <c r="I27" s="21">
        <v>500.0</v>
      </c>
      <c r="J27" s="21"/>
      <c r="K27" s="20"/>
      <c r="L27" s="20"/>
      <c r="M27" s="20"/>
      <c r="N27" s="20"/>
      <c r="O27" s="20"/>
      <c r="P27" s="23">
        <v>500.0</v>
      </c>
      <c r="Q27" s="24">
        <f t="shared" si="1"/>
        <v>0</v>
      </c>
      <c r="R27" s="54" t="s">
        <v>106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44950.0</v>
      </c>
      <c r="C28" s="17" t="s">
        <v>2018</v>
      </c>
      <c r="D28" s="18">
        <v>55070.0</v>
      </c>
      <c r="E28" s="19" t="s">
        <v>2019</v>
      </c>
      <c r="F28" s="20"/>
      <c r="G28" s="22"/>
      <c r="H28" s="21"/>
      <c r="I28" s="21">
        <v>5150.0</v>
      </c>
      <c r="J28" s="21"/>
      <c r="K28" s="21"/>
      <c r="L28" s="20"/>
      <c r="M28" s="20"/>
      <c r="N28" s="21"/>
      <c r="O28" s="20"/>
      <c r="P28" s="23">
        <v>5150.0</v>
      </c>
      <c r="Q28" s="24">
        <f t="shared" si="1"/>
        <v>0</v>
      </c>
      <c r="R28" s="54" t="s">
        <v>27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44950.0</v>
      </c>
      <c r="C29" s="17" t="s">
        <v>2020</v>
      </c>
      <c r="D29" s="18">
        <v>22341.0</v>
      </c>
      <c r="E29" s="19" t="s">
        <v>566</v>
      </c>
      <c r="F29" s="20"/>
      <c r="G29" s="22"/>
      <c r="H29" s="20"/>
      <c r="I29" s="21">
        <v>9650.0</v>
      </c>
      <c r="J29" s="21"/>
      <c r="K29" s="20"/>
      <c r="L29" s="20"/>
      <c r="M29" s="20"/>
      <c r="N29" s="20"/>
      <c r="O29" s="20"/>
      <c r="P29" s="23">
        <v>9650.0</v>
      </c>
      <c r="Q29" s="24">
        <f t="shared" si="1"/>
        <v>0</v>
      </c>
      <c r="R29" s="54" t="s">
        <v>24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44950.0</v>
      </c>
      <c r="C30" s="17" t="s">
        <v>2021</v>
      </c>
      <c r="D30" s="18">
        <v>22332.0</v>
      </c>
      <c r="E30" s="19" t="s">
        <v>136</v>
      </c>
      <c r="F30" s="21"/>
      <c r="G30" s="22"/>
      <c r="H30" s="20"/>
      <c r="I30" s="21"/>
      <c r="J30" s="21"/>
      <c r="K30" s="21">
        <v>4650.0</v>
      </c>
      <c r="L30" s="20"/>
      <c r="M30" s="20"/>
      <c r="N30" s="20"/>
      <c r="O30" s="20"/>
      <c r="P30" s="23">
        <v>4650.0</v>
      </c>
      <c r="Q30" s="24">
        <f t="shared" si="1"/>
        <v>0</v>
      </c>
      <c r="R30" s="54" t="s">
        <v>27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44950.0</v>
      </c>
      <c r="C31" s="17" t="s">
        <v>2022</v>
      </c>
      <c r="D31" s="18">
        <v>24368.0</v>
      </c>
      <c r="E31" s="19" t="s">
        <v>481</v>
      </c>
      <c r="F31" s="21"/>
      <c r="G31" s="22"/>
      <c r="H31" s="20"/>
      <c r="I31" s="21"/>
      <c r="J31" s="21"/>
      <c r="K31" s="21">
        <v>2250.0</v>
      </c>
      <c r="L31" s="20"/>
      <c r="M31" s="20"/>
      <c r="N31" s="20"/>
      <c r="O31" s="20"/>
      <c r="P31" s="23">
        <v>2250.0</v>
      </c>
      <c r="Q31" s="24">
        <f t="shared" si="1"/>
        <v>0</v>
      </c>
      <c r="R31" s="54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44950.0</v>
      </c>
      <c r="C32" s="17" t="s">
        <v>2023</v>
      </c>
      <c r="D32" s="18">
        <v>10697.0</v>
      </c>
      <c r="E32" s="19" t="s">
        <v>1588</v>
      </c>
      <c r="F32" s="20"/>
      <c r="G32" s="22"/>
      <c r="H32" s="21"/>
      <c r="I32" s="21">
        <v>3900.0</v>
      </c>
      <c r="J32" s="21"/>
      <c r="K32" s="20"/>
      <c r="L32" s="20"/>
      <c r="M32" s="20"/>
      <c r="N32" s="20"/>
      <c r="O32" s="20"/>
      <c r="P32" s="23">
        <v>3900.0</v>
      </c>
      <c r="Q32" s="24">
        <f t="shared" si="1"/>
        <v>0</v>
      </c>
      <c r="R32" s="54" t="s">
        <v>55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44950.0</v>
      </c>
      <c r="C33" s="17" t="s">
        <v>2024</v>
      </c>
      <c r="D33" s="18">
        <v>69153.0</v>
      </c>
      <c r="E33" s="19" t="s">
        <v>2025</v>
      </c>
      <c r="F33" s="20"/>
      <c r="G33" s="22"/>
      <c r="H33" s="20"/>
      <c r="I33" s="21">
        <v>5000.0</v>
      </c>
      <c r="J33" s="21"/>
      <c r="K33" s="21"/>
      <c r="L33" s="20"/>
      <c r="M33" s="20"/>
      <c r="N33" s="20"/>
      <c r="O33" s="20"/>
      <c r="P33" s="23">
        <v>5000.0</v>
      </c>
      <c r="Q33" s="24">
        <f t="shared" si="1"/>
        <v>0</v>
      </c>
      <c r="R33" s="54" t="s">
        <v>55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44950.0</v>
      </c>
      <c r="C34" s="17" t="s">
        <v>2026</v>
      </c>
      <c r="D34" s="18">
        <v>69153.0</v>
      </c>
      <c r="E34" s="19" t="s">
        <v>2025</v>
      </c>
      <c r="F34" s="20"/>
      <c r="G34" s="22"/>
      <c r="H34" s="21"/>
      <c r="I34" s="21">
        <v>5000.0</v>
      </c>
      <c r="J34" s="21"/>
      <c r="K34" s="20"/>
      <c r="L34" s="20"/>
      <c r="M34" s="20"/>
      <c r="N34" s="20"/>
      <c r="O34" s="20"/>
      <c r="P34" s="23">
        <v>5000.0</v>
      </c>
      <c r="Q34" s="24">
        <f t="shared" si="1"/>
        <v>0</v>
      </c>
      <c r="R34" s="54" t="s">
        <v>55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44950.0</v>
      </c>
      <c r="C35" s="17" t="s">
        <v>2027</v>
      </c>
      <c r="D35" s="18">
        <v>74637.0</v>
      </c>
      <c r="E35" s="19" t="s">
        <v>646</v>
      </c>
      <c r="F35" s="20"/>
      <c r="G35" s="20"/>
      <c r="H35" s="21"/>
      <c r="I35" s="21">
        <v>540.0</v>
      </c>
      <c r="J35" s="29"/>
      <c r="K35" s="21">
        <v>910.0</v>
      </c>
      <c r="L35" s="20"/>
      <c r="M35" s="20"/>
      <c r="N35" s="20"/>
      <c r="O35" s="20"/>
      <c r="P35" s="23">
        <v>1450.0</v>
      </c>
      <c r="Q35" s="24">
        <f t="shared" si="1"/>
        <v>0</v>
      </c>
      <c r="R35" s="54" t="s">
        <v>106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44950.0</v>
      </c>
      <c r="C36" s="17" t="s">
        <v>2028</v>
      </c>
      <c r="D36" s="18">
        <v>50243.0</v>
      </c>
      <c r="E36" s="19" t="s">
        <v>2029</v>
      </c>
      <c r="F36" s="21"/>
      <c r="G36" s="20"/>
      <c r="H36" s="21"/>
      <c r="I36" s="21">
        <v>2730.0</v>
      </c>
      <c r="J36" s="29"/>
      <c r="K36" s="20"/>
      <c r="L36" s="20"/>
      <c r="M36" s="20"/>
      <c r="N36" s="20"/>
      <c r="O36" s="20"/>
      <c r="P36" s="23">
        <v>2730.0</v>
      </c>
      <c r="Q36" s="24">
        <f t="shared" si="1"/>
        <v>0</v>
      </c>
      <c r="R36" s="54" t="s">
        <v>27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44950.0</v>
      </c>
      <c r="C37" s="17" t="s">
        <v>2030</v>
      </c>
      <c r="D37" s="18">
        <v>22332.0</v>
      </c>
      <c r="E37" s="19" t="s">
        <v>136</v>
      </c>
      <c r="F37" s="21"/>
      <c r="G37" s="21"/>
      <c r="H37" s="20"/>
      <c r="I37" s="21">
        <v>4100.0</v>
      </c>
      <c r="J37" s="21"/>
      <c r="K37" s="29"/>
      <c r="L37" s="20"/>
      <c r="M37" s="20"/>
      <c r="N37" s="20"/>
      <c r="O37" s="20"/>
      <c r="P37" s="23">
        <v>4100.0</v>
      </c>
      <c r="Q37" s="24">
        <f t="shared" si="1"/>
        <v>0</v>
      </c>
      <c r="R37" s="54" t="s">
        <v>106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44950.0</v>
      </c>
      <c r="C38" s="17" t="s">
        <v>2031</v>
      </c>
      <c r="D38" s="18">
        <v>19688.0</v>
      </c>
      <c r="E38" s="19" t="s">
        <v>183</v>
      </c>
      <c r="F38" s="20"/>
      <c r="G38" s="21"/>
      <c r="H38" s="20"/>
      <c r="I38" s="21"/>
      <c r="J38" s="21">
        <v>10000.0</v>
      </c>
      <c r="K38" s="21"/>
      <c r="L38" s="20"/>
      <c r="M38" s="20"/>
      <c r="N38" s="20"/>
      <c r="O38" s="20"/>
      <c r="P38" s="23">
        <v>10000.0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44950.0</v>
      </c>
      <c r="C39" s="17" t="s">
        <v>2032</v>
      </c>
      <c r="D39" s="18">
        <v>37642.0</v>
      </c>
      <c r="E39" s="19" t="s">
        <v>329</v>
      </c>
      <c r="F39" s="21"/>
      <c r="G39" s="21"/>
      <c r="H39" s="20"/>
      <c r="I39" s="21"/>
      <c r="J39" s="21"/>
      <c r="K39" s="21"/>
      <c r="L39" s="20"/>
      <c r="M39" s="20"/>
      <c r="N39" s="21">
        <v>10000.0</v>
      </c>
      <c r="O39" s="20"/>
      <c r="P39" s="23">
        <v>10000.0</v>
      </c>
      <c r="Q39" s="24">
        <f t="shared" si="1"/>
        <v>0</v>
      </c>
      <c r="R39" s="54" t="s">
        <v>106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44950.0</v>
      </c>
      <c r="C40" s="17" t="s">
        <v>2033</v>
      </c>
      <c r="D40" s="18">
        <v>14329.0</v>
      </c>
      <c r="E40" s="19" t="s">
        <v>719</v>
      </c>
      <c r="F40" s="20"/>
      <c r="G40" s="20"/>
      <c r="H40" s="20"/>
      <c r="I40" s="21">
        <v>350.0</v>
      </c>
      <c r="J40" s="21"/>
      <c r="K40" s="21"/>
      <c r="L40" s="20"/>
      <c r="M40" s="20"/>
      <c r="N40" s="21"/>
      <c r="O40" s="20"/>
      <c r="P40" s="23">
        <v>350.0</v>
      </c>
      <c r="Q40" s="24">
        <f t="shared" si="1"/>
        <v>0</v>
      </c>
      <c r="R40" s="54" t="s">
        <v>55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44950.0</v>
      </c>
      <c r="C41" s="17" t="s">
        <v>2034</v>
      </c>
      <c r="D41" s="18">
        <v>75588.0</v>
      </c>
      <c r="E41" s="19" t="s">
        <v>2035</v>
      </c>
      <c r="F41" s="21"/>
      <c r="G41" s="20"/>
      <c r="H41" s="20"/>
      <c r="I41" s="21">
        <v>27000.0</v>
      </c>
      <c r="J41" s="21"/>
      <c r="K41" s="21"/>
      <c r="L41" s="20"/>
      <c r="M41" s="20"/>
      <c r="N41" s="20"/>
      <c r="O41" s="20"/>
      <c r="P41" s="23">
        <v>27000.0</v>
      </c>
      <c r="Q41" s="24">
        <f t="shared" si="1"/>
        <v>0</v>
      </c>
      <c r="R41" s="54" t="s">
        <v>106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44950.0</v>
      </c>
      <c r="C42" s="17" t="s">
        <v>2036</v>
      </c>
      <c r="D42" s="18">
        <v>22332.0</v>
      </c>
      <c r="E42" s="19" t="s">
        <v>136</v>
      </c>
      <c r="F42" s="21"/>
      <c r="G42" s="20"/>
      <c r="H42" s="20"/>
      <c r="I42" s="21">
        <v>15000.0</v>
      </c>
      <c r="J42" s="21"/>
      <c r="K42" s="20"/>
      <c r="L42" s="20"/>
      <c r="M42" s="20"/>
      <c r="N42" s="20"/>
      <c r="O42" s="20"/>
      <c r="P42" s="23">
        <v>15000.0</v>
      </c>
      <c r="Q42" s="24">
        <f t="shared" si="1"/>
        <v>0</v>
      </c>
      <c r="R42" s="54" t="s">
        <v>27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44950.0</v>
      </c>
      <c r="C43" s="17" t="s">
        <v>2037</v>
      </c>
      <c r="D43" s="18">
        <v>50474.0</v>
      </c>
      <c r="E43" s="19" t="s">
        <v>920</v>
      </c>
      <c r="F43" s="20"/>
      <c r="G43" s="20"/>
      <c r="H43" s="20"/>
      <c r="I43" s="21">
        <v>25000.0</v>
      </c>
      <c r="J43" s="21"/>
      <c r="K43" s="20"/>
      <c r="L43" s="20"/>
      <c r="M43" s="20"/>
      <c r="N43" s="21"/>
      <c r="O43" s="20"/>
      <c r="P43" s="23">
        <v>25000.0</v>
      </c>
      <c r="Q43" s="24">
        <f t="shared" si="1"/>
        <v>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44950.0</v>
      </c>
      <c r="C44" s="17" t="s">
        <v>2038</v>
      </c>
      <c r="D44" s="18">
        <v>51970.0</v>
      </c>
      <c r="E44" s="19" t="s">
        <v>2039</v>
      </c>
      <c r="F44" s="20"/>
      <c r="G44" s="21"/>
      <c r="H44" s="21"/>
      <c r="I44" s="21"/>
      <c r="J44" s="21">
        <v>5150.0</v>
      </c>
      <c r="K44" s="21"/>
      <c r="L44" s="20"/>
      <c r="M44" s="20"/>
      <c r="N44" s="21"/>
      <c r="O44" s="20"/>
      <c r="P44" s="23">
        <v>5150.0</v>
      </c>
      <c r="Q44" s="24">
        <f t="shared" si="1"/>
        <v>0</v>
      </c>
      <c r="R44" s="54" t="s">
        <v>55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44950.0</v>
      </c>
      <c r="C45" s="17" t="s">
        <v>2040</v>
      </c>
      <c r="D45" s="18">
        <v>49831.0</v>
      </c>
      <c r="E45" s="19" t="s">
        <v>2041</v>
      </c>
      <c r="F45" s="20"/>
      <c r="G45" s="20"/>
      <c r="H45" s="21"/>
      <c r="I45" s="21"/>
      <c r="J45" s="21">
        <v>3700.0</v>
      </c>
      <c r="K45" s="20"/>
      <c r="L45" s="20"/>
      <c r="M45" s="20"/>
      <c r="N45" s="20"/>
      <c r="O45" s="20"/>
      <c r="P45" s="23">
        <v>3700.0</v>
      </c>
      <c r="Q45" s="24">
        <f t="shared" si="1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44950.0</v>
      </c>
      <c r="C46" s="17" t="s">
        <v>2042</v>
      </c>
      <c r="D46" s="18">
        <v>74765.0</v>
      </c>
      <c r="E46" s="19" t="s">
        <v>2043</v>
      </c>
      <c r="F46" s="20"/>
      <c r="G46" s="20"/>
      <c r="H46" s="21"/>
      <c r="I46" s="21">
        <v>3275.0</v>
      </c>
      <c r="J46" s="21"/>
      <c r="K46" s="20"/>
      <c r="L46" s="20"/>
      <c r="M46" s="20"/>
      <c r="N46" s="20"/>
      <c r="O46" s="20"/>
      <c r="P46" s="23">
        <v>3275.0</v>
      </c>
      <c r="Q46" s="24">
        <f t="shared" si="1"/>
        <v>0</v>
      </c>
      <c r="R46" s="54" t="s">
        <v>55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44950.0</v>
      </c>
      <c r="C47" s="17" t="s">
        <v>2044</v>
      </c>
      <c r="D47" s="18">
        <v>53874.0</v>
      </c>
      <c r="E47" s="19" t="s">
        <v>2045</v>
      </c>
      <c r="F47" s="20"/>
      <c r="G47" s="20"/>
      <c r="H47" s="21"/>
      <c r="I47" s="21"/>
      <c r="J47" s="21">
        <v>6400.0</v>
      </c>
      <c r="K47" s="20"/>
      <c r="L47" s="20"/>
      <c r="M47" s="20"/>
      <c r="N47" s="20"/>
      <c r="O47" s="20"/>
      <c r="P47" s="23">
        <v>6400.0</v>
      </c>
      <c r="Q47" s="24">
        <f t="shared" si="1"/>
        <v>0</v>
      </c>
      <c r="R47" s="54" t="s">
        <v>27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44950.0</v>
      </c>
      <c r="C48" s="17" t="s">
        <v>2046</v>
      </c>
      <c r="D48" s="18">
        <v>67125.0</v>
      </c>
      <c r="E48" s="19" t="s">
        <v>390</v>
      </c>
      <c r="F48" s="20"/>
      <c r="G48" s="20"/>
      <c r="H48" s="21"/>
      <c r="I48" s="21">
        <v>2650.0</v>
      </c>
      <c r="J48" s="21"/>
      <c r="K48" s="20"/>
      <c r="L48" s="20"/>
      <c r="M48" s="20"/>
      <c r="N48" s="20"/>
      <c r="O48" s="20"/>
      <c r="P48" s="23">
        <v>2650.0</v>
      </c>
      <c r="Q48" s="24">
        <f t="shared" si="1"/>
        <v>0</v>
      </c>
      <c r="R48" s="54" t="s">
        <v>27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44950.0</v>
      </c>
      <c r="C49" s="17" t="s">
        <v>2047</v>
      </c>
      <c r="D49" s="18">
        <v>22727.0</v>
      </c>
      <c r="E49" s="19" t="s">
        <v>443</v>
      </c>
      <c r="F49" s="20"/>
      <c r="G49" s="20"/>
      <c r="H49" s="21"/>
      <c r="I49" s="21">
        <v>8000.0</v>
      </c>
      <c r="J49" s="21"/>
      <c r="K49" s="20"/>
      <c r="L49" s="20"/>
      <c r="M49" s="20"/>
      <c r="N49" s="20"/>
      <c r="O49" s="20"/>
      <c r="P49" s="23">
        <v>8000.0</v>
      </c>
      <c r="Q49" s="24">
        <f t="shared" si="1"/>
        <v>0</v>
      </c>
      <c r="R49" s="54" t="s">
        <v>55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44950.0</v>
      </c>
      <c r="C50" s="17" t="s">
        <v>2048</v>
      </c>
      <c r="D50" s="18">
        <v>10320.0</v>
      </c>
      <c r="E50" s="19" t="s">
        <v>965</v>
      </c>
      <c r="F50" s="20"/>
      <c r="G50" s="20"/>
      <c r="H50" s="21"/>
      <c r="I50" s="21">
        <v>1250.0</v>
      </c>
      <c r="J50" s="21"/>
      <c r="K50" s="20"/>
      <c r="L50" s="20"/>
      <c r="M50" s="20"/>
      <c r="N50" s="20"/>
      <c r="O50" s="20"/>
      <c r="P50" s="23">
        <v>1250.0</v>
      </c>
      <c r="Q50" s="24">
        <f t="shared" si="1"/>
        <v>0</v>
      </c>
      <c r="R50" s="54" t="s">
        <v>55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44950.0</v>
      </c>
      <c r="C51" s="17" t="s">
        <v>2049</v>
      </c>
      <c r="D51" s="18">
        <v>50436.0</v>
      </c>
      <c r="E51" s="19" t="s">
        <v>134</v>
      </c>
      <c r="F51" s="20"/>
      <c r="G51" s="20"/>
      <c r="H51" s="21"/>
      <c r="I51" s="21">
        <v>10000.0</v>
      </c>
      <c r="J51" s="21"/>
      <c r="K51" s="20"/>
      <c r="L51" s="20"/>
      <c r="M51" s="20"/>
      <c r="N51" s="20"/>
      <c r="O51" s="20"/>
      <c r="P51" s="23">
        <v>10000.0</v>
      </c>
      <c r="Q51" s="24">
        <f t="shared" si="1"/>
        <v>0</v>
      </c>
      <c r="R51" s="54" t="s">
        <v>27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44950.0</v>
      </c>
      <c r="C52" s="17" t="s">
        <v>2050</v>
      </c>
      <c r="D52" s="18">
        <v>50436.0</v>
      </c>
      <c r="E52" s="19" t="s">
        <v>134</v>
      </c>
      <c r="F52" s="20"/>
      <c r="G52" s="21"/>
      <c r="H52" s="21"/>
      <c r="I52" s="21">
        <v>2000.0</v>
      </c>
      <c r="J52" s="21"/>
      <c r="K52" s="20"/>
      <c r="L52" s="20"/>
      <c r="M52" s="20"/>
      <c r="N52" s="20"/>
      <c r="O52" s="20"/>
      <c r="P52" s="23">
        <v>2000.0</v>
      </c>
      <c r="Q52" s="24">
        <f t="shared" si="1"/>
        <v>0</v>
      </c>
      <c r="R52" s="54" t="s">
        <v>27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44950.0</v>
      </c>
      <c r="C53" s="17" t="s">
        <v>2051</v>
      </c>
      <c r="D53" s="18">
        <v>53249.0</v>
      </c>
      <c r="E53" s="19" t="s">
        <v>61</v>
      </c>
      <c r="F53" s="20"/>
      <c r="G53" s="20"/>
      <c r="H53" s="21"/>
      <c r="I53" s="21"/>
      <c r="J53" s="21">
        <v>15000.0</v>
      </c>
      <c r="K53" s="20"/>
      <c r="L53" s="20"/>
      <c r="M53" s="20"/>
      <c r="N53" s="20"/>
      <c r="O53" s="20"/>
      <c r="P53" s="23">
        <v>15000.0</v>
      </c>
      <c r="Q53" s="24">
        <f t="shared" si="1"/>
        <v>0</v>
      </c>
      <c r="R53" s="54" t="s">
        <v>27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44950.0</v>
      </c>
      <c r="C54" s="17" t="s">
        <v>2052</v>
      </c>
      <c r="D54" s="18">
        <v>73862.0</v>
      </c>
      <c r="E54" s="19" t="s">
        <v>1360</v>
      </c>
      <c r="F54" s="20"/>
      <c r="G54" s="20"/>
      <c r="H54" s="21"/>
      <c r="I54" s="21">
        <v>3700.0</v>
      </c>
      <c r="J54" s="21"/>
      <c r="K54" s="20"/>
      <c r="L54" s="20"/>
      <c r="M54" s="20"/>
      <c r="N54" s="20"/>
      <c r="O54" s="20"/>
      <c r="P54" s="23">
        <v>3700.0</v>
      </c>
      <c r="Q54" s="24">
        <f t="shared" si="1"/>
        <v>0</v>
      </c>
      <c r="R54" s="54" t="s">
        <v>42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44950.0</v>
      </c>
      <c r="C55" s="17" t="s">
        <v>2053</v>
      </c>
      <c r="D55" s="18">
        <v>57230.0</v>
      </c>
      <c r="E55" s="19" t="s">
        <v>1171</v>
      </c>
      <c r="F55" s="21"/>
      <c r="G55" s="20"/>
      <c r="H55" s="21"/>
      <c r="I55" s="21">
        <v>6400.0</v>
      </c>
      <c r="J55" s="21"/>
      <c r="K55" s="20"/>
      <c r="L55" s="20"/>
      <c r="M55" s="20"/>
      <c r="N55" s="20"/>
      <c r="O55" s="20"/>
      <c r="P55" s="23">
        <v>6400.0</v>
      </c>
      <c r="Q55" s="24">
        <f t="shared" si="1"/>
        <v>0</v>
      </c>
      <c r="R55" s="54" t="s">
        <v>42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44950.0</v>
      </c>
      <c r="C56" s="17" t="s">
        <v>2054</v>
      </c>
      <c r="D56" s="18">
        <v>45937.0</v>
      </c>
      <c r="E56" s="19" t="s">
        <v>219</v>
      </c>
      <c r="F56" s="20"/>
      <c r="G56" s="20"/>
      <c r="H56" s="21"/>
      <c r="I56" s="21">
        <v>2700.0</v>
      </c>
      <c r="J56" s="21"/>
      <c r="K56" s="20"/>
      <c r="L56" s="20"/>
      <c r="M56" s="20"/>
      <c r="N56" s="20"/>
      <c r="O56" s="20"/>
      <c r="P56" s="23">
        <v>2700.0</v>
      </c>
      <c r="Q56" s="24">
        <f t="shared" si="1"/>
        <v>0</v>
      </c>
      <c r="R56" s="54" t="s">
        <v>42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44950.0</v>
      </c>
      <c r="C57" s="17" t="s">
        <v>2055</v>
      </c>
      <c r="D57" s="18">
        <v>48631.0</v>
      </c>
      <c r="E57" s="19" t="s">
        <v>457</v>
      </c>
      <c r="F57" s="20"/>
      <c r="G57" s="20"/>
      <c r="H57" s="21"/>
      <c r="I57" s="21">
        <v>5000.0</v>
      </c>
      <c r="J57" s="21"/>
      <c r="K57" s="20"/>
      <c r="L57" s="20"/>
      <c r="M57" s="20"/>
      <c r="N57" s="20"/>
      <c r="O57" s="20"/>
      <c r="P57" s="23">
        <v>5000.0</v>
      </c>
      <c r="Q57" s="24">
        <f t="shared" si="1"/>
        <v>0</v>
      </c>
      <c r="R57" s="54" t="s">
        <v>42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44950.0</v>
      </c>
      <c r="C58" s="17" t="s">
        <v>2056</v>
      </c>
      <c r="D58" s="18">
        <v>59103.0</v>
      </c>
      <c r="E58" s="19" t="s">
        <v>197</v>
      </c>
      <c r="F58" s="20"/>
      <c r="G58" s="20"/>
      <c r="H58" s="21"/>
      <c r="I58" s="21">
        <v>350.0</v>
      </c>
      <c r="J58" s="21"/>
      <c r="K58" s="20"/>
      <c r="L58" s="20"/>
      <c r="M58" s="20"/>
      <c r="N58" s="20"/>
      <c r="O58" s="20"/>
      <c r="P58" s="23">
        <v>350.0</v>
      </c>
      <c r="Q58" s="24">
        <f t="shared" si="1"/>
        <v>0</v>
      </c>
      <c r="R58" s="54" t="s">
        <v>42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44950.0</v>
      </c>
      <c r="C59" s="17" t="s">
        <v>2057</v>
      </c>
      <c r="D59" s="18">
        <v>24368.0</v>
      </c>
      <c r="E59" s="19" t="s">
        <v>481</v>
      </c>
      <c r="F59" s="20"/>
      <c r="G59" s="20"/>
      <c r="H59" s="21"/>
      <c r="I59" s="21"/>
      <c r="J59" s="21"/>
      <c r="K59" s="21">
        <v>300.0</v>
      </c>
      <c r="L59" s="20"/>
      <c r="M59" s="20"/>
      <c r="N59" s="20"/>
      <c r="O59" s="20"/>
      <c r="P59" s="23">
        <v>300.0</v>
      </c>
      <c r="Q59" s="24">
        <f t="shared" si="1"/>
        <v>0</v>
      </c>
      <c r="R59" s="54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44950.0</v>
      </c>
      <c r="C60" s="17" t="s">
        <v>2058</v>
      </c>
      <c r="D60" s="18">
        <v>48343.0</v>
      </c>
      <c r="E60" s="19" t="s">
        <v>2059</v>
      </c>
      <c r="F60" s="20"/>
      <c r="G60" s="20"/>
      <c r="H60" s="21"/>
      <c r="I60" s="21">
        <v>2650.0</v>
      </c>
      <c r="J60" s="21"/>
      <c r="K60" s="21"/>
      <c r="L60" s="20"/>
      <c r="M60" s="20"/>
      <c r="N60" s="20"/>
      <c r="O60" s="20"/>
      <c r="P60" s="23">
        <v>2650.0</v>
      </c>
      <c r="Q60" s="24">
        <f t="shared" si="1"/>
        <v>0</v>
      </c>
      <c r="R60" s="54" t="s">
        <v>106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44950.0</v>
      </c>
      <c r="C61" s="17" t="s">
        <v>2060</v>
      </c>
      <c r="D61" s="18">
        <v>21818.0</v>
      </c>
      <c r="E61" s="19" t="s">
        <v>163</v>
      </c>
      <c r="F61" s="20"/>
      <c r="G61" s="20"/>
      <c r="H61" s="21"/>
      <c r="I61" s="21">
        <v>16000.0</v>
      </c>
      <c r="J61" s="21"/>
      <c r="K61" s="20"/>
      <c r="L61" s="20"/>
      <c r="M61" s="20"/>
      <c r="N61" s="20"/>
      <c r="O61" s="20"/>
      <c r="P61" s="23">
        <v>16000.0</v>
      </c>
      <c r="Q61" s="24">
        <f t="shared" si="1"/>
        <v>0</v>
      </c>
      <c r="R61" s="54" t="s">
        <v>27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44950.0</v>
      </c>
      <c r="C62" s="17" t="s">
        <v>2061</v>
      </c>
      <c r="D62" s="18">
        <v>48631.0</v>
      </c>
      <c r="E62" s="19" t="s">
        <v>457</v>
      </c>
      <c r="F62" s="20"/>
      <c r="G62" s="20"/>
      <c r="H62" s="21">
        <v>20975.0</v>
      </c>
      <c r="I62" s="21"/>
      <c r="J62" s="21"/>
      <c r="K62" s="20"/>
      <c r="L62" s="20"/>
      <c r="M62" s="20"/>
      <c r="N62" s="20"/>
      <c r="O62" s="20"/>
      <c r="P62" s="23">
        <v>20975.0</v>
      </c>
      <c r="Q62" s="24">
        <f t="shared" si="1"/>
        <v>0</v>
      </c>
      <c r="R62" s="54" t="s">
        <v>106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44950.0</v>
      </c>
      <c r="C63" s="17" t="s">
        <v>2062</v>
      </c>
      <c r="D63" s="18">
        <v>51782.0</v>
      </c>
      <c r="E63" s="19" t="s">
        <v>129</v>
      </c>
      <c r="F63" s="20"/>
      <c r="G63" s="20"/>
      <c r="H63" s="21">
        <v>5000.0</v>
      </c>
      <c r="I63" s="21"/>
      <c r="J63" s="21"/>
      <c r="K63" s="20"/>
      <c r="L63" s="20"/>
      <c r="M63" s="20"/>
      <c r="N63" s="20"/>
      <c r="O63" s="20"/>
      <c r="P63" s="23">
        <v>5000.0</v>
      </c>
      <c r="Q63" s="24">
        <f t="shared" si="1"/>
        <v>0</v>
      </c>
      <c r="R63" s="54"/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44950.0</v>
      </c>
      <c r="C64" s="17" t="s">
        <v>2063</v>
      </c>
      <c r="D64" s="18">
        <v>52215.0</v>
      </c>
      <c r="E64" s="19" t="s">
        <v>472</v>
      </c>
      <c r="F64" s="20"/>
      <c r="G64" s="20"/>
      <c r="H64" s="21">
        <v>550.0</v>
      </c>
      <c r="I64" s="21"/>
      <c r="J64" s="21"/>
      <c r="K64" s="20"/>
      <c r="L64" s="20"/>
      <c r="M64" s="20"/>
      <c r="N64" s="20"/>
      <c r="O64" s="20"/>
      <c r="P64" s="23">
        <v>550.0</v>
      </c>
      <c r="Q64" s="24">
        <f t="shared" si="1"/>
        <v>0</v>
      </c>
      <c r="R64" s="54"/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44950.0</v>
      </c>
      <c r="C65" s="17" t="s">
        <v>2064</v>
      </c>
      <c r="D65" s="18">
        <v>75589.0</v>
      </c>
      <c r="E65" s="19" t="s">
        <v>2065</v>
      </c>
      <c r="F65" s="20"/>
      <c r="G65" s="20"/>
      <c r="H65" s="21"/>
      <c r="I65" s="21"/>
      <c r="J65" s="21"/>
      <c r="K65" s="21">
        <v>27000.0</v>
      </c>
      <c r="L65" s="20"/>
      <c r="M65" s="20"/>
      <c r="N65" s="20"/>
      <c r="O65" s="20"/>
      <c r="P65" s="23">
        <v>27000.0</v>
      </c>
      <c r="Q65" s="24">
        <f t="shared" si="1"/>
        <v>0</v>
      </c>
      <c r="R65" s="54"/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44950.0</v>
      </c>
      <c r="C66" s="17" t="s">
        <v>2066</v>
      </c>
      <c r="D66" s="18">
        <v>75501.0</v>
      </c>
      <c r="E66" s="19" t="s">
        <v>1608</v>
      </c>
      <c r="F66" s="20"/>
      <c r="G66" s="20"/>
      <c r="H66" s="21"/>
      <c r="I66" s="21"/>
      <c r="J66" s="21"/>
      <c r="K66" s="21">
        <v>600.0</v>
      </c>
      <c r="L66" s="20"/>
      <c r="M66" s="20"/>
      <c r="N66" s="20"/>
      <c r="O66" s="20"/>
      <c r="P66" s="23">
        <v>600.0</v>
      </c>
      <c r="Q66" s="24">
        <f t="shared" si="1"/>
        <v>0</v>
      </c>
      <c r="R66" s="54"/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/>
      <c r="B67" s="68"/>
      <c r="C67" s="68"/>
      <c r="D67" s="68"/>
      <c r="E67" s="34"/>
      <c r="F67" s="37">
        <f t="shared" ref="F67:Q67" si="2">SUM(F5:F66)</f>
        <v>1598</v>
      </c>
      <c r="G67" s="37">
        <f t="shared" si="2"/>
        <v>0</v>
      </c>
      <c r="H67" s="37">
        <f t="shared" si="2"/>
        <v>79925</v>
      </c>
      <c r="I67" s="37">
        <f t="shared" si="2"/>
        <v>311245</v>
      </c>
      <c r="J67" s="37">
        <f t="shared" si="2"/>
        <v>109500</v>
      </c>
      <c r="K67" s="37">
        <f t="shared" si="2"/>
        <v>35710</v>
      </c>
      <c r="L67" s="37">
        <f t="shared" si="2"/>
        <v>0</v>
      </c>
      <c r="M67" s="37">
        <f t="shared" si="2"/>
        <v>0</v>
      </c>
      <c r="N67" s="37">
        <f t="shared" si="2"/>
        <v>10000</v>
      </c>
      <c r="O67" s="37">
        <f t="shared" si="2"/>
        <v>0</v>
      </c>
      <c r="P67" s="38">
        <f t="shared" si="2"/>
        <v>547978</v>
      </c>
      <c r="Q67" s="24">
        <f t="shared" si="2"/>
        <v>0</v>
      </c>
      <c r="R67" s="65"/>
      <c r="S67" s="63"/>
      <c r="T67" s="66"/>
      <c r="U67" s="66"/>
      <c r="V67" s="66"/>
      <c r="W67" s="66"/>
      <c r="X67" s="67"/>
      <c r="Y67" s="67"/>
      <c r="Z67" s="67"/>
      <c r="AA67" s="67"/>
      <c r="AB67" s="67"/>
      <c r="AC67" s="67"/>
      <c r="AD67" s="67"/>
    </row>
    <row r="68">
      <c r="A68" s="15"/>
      <c r="B68" s="36"/>
      <c r="C68" s="36"/>
      <c r="D68" s="36"/>
      <c r="E68" s="36"/>
      <c r="F68" s="42">
        <f>F67+G67+H67+I67+J67+K67+L67+M67+N67+O67</f>
        <v>547978</v>
      </c>
      <c r="G68" s="8"/>
      <c r="H68" s="8"/>
      <c r="I68" s="8"/>
      <c r="J68" s="8"/>
      <c r="K68" s="8"/>
      <c r="L68" s="9"/>
      <c r="M68" s="43"/>
      <c r="N68" s="43"/>
      <c r="O68" s="43"/>
      <c r="P68" s="40"/>
      <c r="Q68" s="40"/>
      <c r="R68" s="27"/>
      <c r="S68" s="26"/>
      <c r="T68" s="26"/>
      <c r="U68" s="26"/>
      <c r="V68" s="26"/>
      <c r="W68" s="26"/>
      <c r="X68" s="40"/>
      <c r="Y68" s="40"/>
      <c r="Z68" s="40"/>
      <c r="AA68" s="40"/>
      <c r="AB68" s="40"/>
      <c r="AC68" s="40"/>
      <c r="AD68" s="40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 t="s">
        <v>159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27"/>
      <c r="S73" s="27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7"/>
      <c r="S76" s="27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7"/>
      <c r="S77" s="27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 t="s">
        <v>160</v>
      </c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27"/>
      <c r="S79" s="27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2067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44951.0</v>
      </c>
      <c r="C5" s="17" t="s">
        <v>2068</v>
      </c>
      <c r="D5" s="18">
        <v>45096.0</v>
      </c>
      <c r="E5" s="19" t="s">
        <v>515</v>
      </c>
      <c r="F5" s="21"/>
      <c r="G5" s="20"/>
      <c r="H5" s="21"/>
      <c r="I5" s="21">
        <v>7500.0</v>
      </c>
      <c r="J5" s="29"/>
      <c r="K5" s="21"/>
      <c r="L5" s="20"/>
      <c r="M5" s="20"/>
      <c r="N5" s="21"/>
      <c r="O5" s="20"/>
      <c r="P5" s="23">
        <v>7500.0</v>
      </c>
      <c r="Q5" s="24">
        <f t="shared" ref="Q5:Q41" si="1">F5+G5+H5+I5+J5+K5+L5+N5+O5-P5</f>
        <v>0</v>
      </c>
      <c r="R5" s="53" t="s">
        <v>55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44951.0</v>
      </c>
      <c r="C6" s="17" t="s">
        <v>2069</v>
      </c>
      <c r="D6" s="18">
        <v>75606.0</v>
      </c>
      <c r="E6" s="19" t="s">
        <v>2070</v>
      </c>
      <c r="F6" s="22"/>
      <c r="G6" s="20"/>
      <c r="H6" s="21"/>
      <c r="I6" s="21">
        <v>27000.0</v>
      </c>
      <c r="J6" s="60"/>
      <c r="K6" s="20"/>
      <c r="L6" s="20"/>
      <c r="M6" s="20"/>
      <c r="N6" s="21"/>
      <c r="O6" s="20"/>
      <c r="P6" s="23">
        <v>27000.0</v>
      </c>
      <c r="Q6" s="24">
        <f t="shared" si="1"/>
        <v>0</v>
      </c>
      <c r="R6" s="54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44951.0</v>
      </c>
      <c r="C7" s="17" t="s">
        <v>2071</v>
      </c>
      <c r="D7" s="18">
        <v>48727.0</v>
      </c>
      <c r="E7" s="19" t="s">
        <v>2072</v>
      </c>
      <c r="F7" s="21"/>
      <c r="G7" s="29"/>
      <c r="H7" s="21"/>
      <c r="I7" s="21"/>
      <c r="J7" s="21">
        <v>3600.0</v>
      </c>
      <c r="K7" s="21"/>
      <c r="L7" s="20"/>
      <c r="M7" s="20"/>
      <c r="N7" s="20"/>
      <c r="O7" s="20"/>
      <c r="P7" s="23">
        <v>3600.0</v>
      </c>
      <c r="Q7" s="24">
        <f t="shared" si="1"/>
        <v>0</v>
      </c>
      <c r="R7" s="54" t="s">
        <v>55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44951.0</v>
      </c>
      <c r="C8" s="17" t="s">
        <v>2073</v>
      </c>
      <c r="D8" s="18">
        <v>51941.0</v>
      </c>
      <c r="E8" s="19" t="s">
        <v>1785</v>
      </c>
      <c r="F8" s="21"/>
      <c r="G8" s="22"/>
      <c r="H8" s="21"/>
      <c r="I8" s="21">
        <v>15000.0</v>
      </c>
      <c r="J8" s="21"/>
      <c r="K8" s="20"/>
      <c r="L8" s="20"/>
      <c r="M8" s="20"/>
      <c r="N8" s="20"/>
      <c r="O8" s="20"/>
      <c r="P8" s="23">
        <v>15000.0</v>
      </c>
      <c r="Q8" s="24">
        <f t="shared" si="1"/>
        <v>0</v>
      </c>
      <c r="R8" s="54" t="s">
        <v>27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44951.0</v>
      </c>
      <c r="C9" s="17" t="s">
        <v>2074</v>
      </c>
      <c r="D9" s="18">
        <v>46778.0</v>
      </c>
      <c r="E9" s="19" t="s">
        <v>433</v>
      </c>
      <c r="F9" s="20"/>
      <c r="G9" s="29"/>
      <c r="H9" s="20"/>
      <c r="I9" s="21"/>
      <c r="J9" s="21">
        <v>2650.0</v>
      </c>
      <c r="K9" s="20"/>
      <c r="L9" s="20"/>
      <c r="M9" s="20"/>
      <c r="N9" s="20"/>
      <c r="O9" s="20"/>
      <c r="P9" s="23">
        <v>2650.0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44951.0</v>
      </c>
      <c r="C10" s="17" t="s">
        <v>2075</v>
      </c>
      <c r="D10" s="18">
        <v>72814.0</v>
      </c>
      <c r="E10" s="19" t="s">
        <v>2076</v>
      </c>
      <c r="F10" s="20"/>
      <c r="G10" s="29"/>
      <c r="H10" s="21"/>
      <c r="I10" s="21"/>
      <c r="J10" s="21">
        <v>10000.0</v>
      </c>
      <c r="K10" s="20"/>
      <c r="L10" s="20"/>
      <c r="M10" s="20"/>
      <c r="N10" s="20"/>
      <c r="O10" s="20"/>
      <c r="P10" s="23">
        <v>10000.0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44951.0</v>
      </c>
      <c r="C11" s="17" t="s">
        <v>2077</v>
      </c>
      <c r="D11" s="18">
        <v>51309.0</v>
      </c>
      <c r="E11" s="19" t="s">
        <v>1319</v>
      </c>
      <c r="F11" s="20"/>
      <c r="G11" s="29"/>
      <c r="H11" s="21"/>
      <c r="I11" s="21">
        <v>5150.0</v>
      </c>
      <c r="J11" s="21"/>
      <c r="K11" s="20"/>
      <c r="L11" s="20"/>
      <c r="M11" s="20"/>
      <c r="N11" s="20"/>
      <c r="O11" s="20"/>
      <c r="P11" s="23">
        <v>5150.0</v>
      </c>
      <c r="Q11" s="24">
        <f t="shared" si="1"/>
        <v>0</v>
      </c>
      <c r="R11" s="54" t="s">
        <v>27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44951.0</v>
      </c>
      <c r="C12" s="17" t="s">
        <v>2078</v>
      </c>
      <c r="D12" s="18">
        <v>48852.0</v>
      </c>
      <c r="E12" s="19" t="s">
        <v>2079</v>
      </c>
      <c r="F12" s="20"/>
      <c r="G12" s="22"/>
      <c r="H12" s="21"/>
      <c r="I12" s="21">
        <v>5000.0</v>
      </c>
      <c r="J12" s="21"/>
      <c r="K12" s="21"/>
      <c r="L12" s="20"/>
      <c r="M12" s="20"/>
      <c r="N12" s="20"/>
      <c r="O12" s="20"/>
      <c r="P12" s="23">
        <v>5000.0</v>
      </c>
      <c r="Q12" s="24">
        <f t="shared" si="1"/>
        <v>0</v>
      </c>
      <c r="R12" s="54" t="s">
        <v>106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44951.0</v>
      </c>
      <c r="C13" s="17" t="s">
        <v>2080</v>
      </c>
      <c r="D13" s="18">
        <v>65868.0</v>
      </c>
      <c r="E13" s="19" t="s">
        <v>522</v>
      </c>
      <c r="F13" s="21"/>
      <c r="G13" s="22"/>
      <c r="H13" s="20"/>
      <c r="I13" s="21">
        <v>2165.0</v>
      </c>
      <c r="J13" s="21"/>
      <c r="K13" s="20"/>
      <c r="L13" s="20"/>
      <c r="M13" s="20"/>
      <c r="N13" s="20"/>
      <c r="O13" s="20"/>
      <c r="P13" s="23">
        <v>2165.0</v>
      </c>
      <c r="Q13" s="24">
        <f t="shared" si="1"/>
        <v>0</v>
      </c>
      <c r="R13" s="54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44951.0</v>
      </c>
      <c r="C14" s="17" t="s">
        <v>2081</v>
      </c>
      <c r="D14" s="18">
        <v>54343.0</v>
      </c>
      <c r="E14" s="19" t="s">
        <v>2082</v>
      </c>
      <c r="F14" s="20"/>
      <c r="G14" s="29"/>
      <c r="H14" s="21"/>
      <c r="I14" s="21"/>
      <c r="J14" s="21">
        <v>1400.0</v>
      </c>
      <c r="K14" s="21"/>
      <c r="L14" s="20"/>
      <c r="M14" s="20"/>
      <c r="N14" s="20"/>
      <c r="O14" s="20"/>
      <c r="P14" s="23">
        <v>1400.0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44951.0</v>
      </c>
      <c r="C15" s="17" t="s">
        <v>2083</v>
      </c>
      <c r="D15" s="18">
        <v>65868.0</v>
      </c>
      <c r="E15" s="19" t="s">
        <v>522</v>
      </c>
      <c r="F15" s="20"/>
      <c r="G15" s="22"/>
      <c r="H15" s="20"/>
      <c r="I15" s="21">
        <v>1400.0</v>
      </c>
      <c r="J15" s="21"/>
      <c r="K15" s="20"/>
      <c r="L15" s="20"/>
      <c r="M15" s="20"/>
      <c r="N15" s="20"/>
      <c r="O15" s="20"/>
      <c r="P15" s="23">
        <v>1400.0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44951.0</v>
      </c>
      <c r="C16" s="17" t="s">
        <v>2084</v>
      </c>
      <c r="D16" s="18">
        <v>48854.0</v>
      </c>
      <c r="E16" s="19" t="s">
        <v>179</v>
      </c>
      <c r="F16" s="20"/>
      <c r="G16" s="22"/>
      <c r="H16" s="21"/>
      <c r="I16" s="21">
        <v>6900.0</v>
      </c>
      <c r="J16" s="21"/>
      <c r="K16" s="20"/>
      <c r="L16" s="20"/>
      <c r="M16" s="20"/>
      <c r="N16" s="20"/>
      <c r="O16" s="20"/>
      <c r="P16" s="23">
        <v>6900.0</v>
      </c>
      <c r="Q16" s="24">
        <f t="shared" si="1"/>
        <v>0</v>
      </c>
      <c r="R16" s="54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44951.0</v>
      </c>
      <c r="C17" s="17" t="s">
        <v>2085</v>
      </c>
      <c r="D17" s="18">
        <v>58074.0</v>
      </c>
      <c r="E17" s="19" t="s">
        <v>2086</v>
      </c>
      <c r="F17" s="20"/>
      <c r="G17" s="22"/>
      <c r="H17" s="21"/>
      <c r="I17" s="21">
        <v>15000.0</v>
      </c>
      <c r="J17" s="21"/>
      <c r="K17" s="20"/>
      <c r="L17" s="20"/>
      <c r="M17" s="20"/>
      <c r="N17" s="20"/>
      <c r="O17" s="20"/>
      <c r="P17" s="23">
        <v>15000.0</v>
      </c>
      <c r="Q17" s="24">
        <f t="shared" si="1"/>
        <v>0</v>
      </c>
      <c r="R17" s="54" t="s">
        <v>30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44951.0</v>
      </c>
      <c r="C18" s="17" t="s">
        <v>2087</v>
      </c>
      <c r="D18" s="18">
        <v>62331.0</v>
      </c>
      <c r="E18" s="19" t="s">
        <v>535</v>
      </c>
      <c r="F18" s="20"/>
      <c r="G18" s="22"/>
      <c r="H18" s="21"/>
      <c r="I18" s="21">
        <v>3600.0</v>
      </c>
      <c r="J18" s="21"/>
      <c r="K18" s="21"/>
      <c r="L18" s="20"/>
      <c r="M18" s="20"/>
      <c r="N18" s="21"/>
      <c r="O18" s="20"/>
      <c r="P18" s="23">
        <v>3600.0</v>
      </c>
      <c r="Q18" s="24">
        <f t="shared" si="1"/>
        <v>0</v>
      </c>
      <c r="R18" s="54" t="s">
        <v>30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44951.0</v>
      </c>
      <c r="C19" s="17" t="s">
        <v>2088</v>
      </c>
      <c r="D19" s="18">
        <v>28414.0</v>
      </c>
      <c r="E19" s="19" t="s">
        <v>1324</v>
      </c>
      <c r="F19" s="20"/>
      <c r="G19" s="22"/>
      <c r="H19" s="20"/>
      <c r="I19" s="21">
        <v>3000.0</v>
      </c>
      <c r="J19" s="21"/>
      <c r="K19" s="21"/>
      <c r="L19" s="20"/>
      <c r="M19" s="20"/>
      <c r="N19" s="20"/>
      <c r="O19" s="20"/>
      <c r="P19" s="23">
        <v>3000.0</v>
      </c>
      <c r="Q19" s="24">
        <f t="shared" si="1"/>
        <v>0</v>
      </c>
      <c r="R19" s="54" t="s">
        <v>42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44951.0</v>
      </c>
      <c r="C20" s="17" t="s">
        <v>2089</v>
      </c>
      <c r="D20" s="18">
        <v>56638.0</v>
      </c>
      <c r="E20" s="19" t="s">
        <v>2090</v>
      </c>
      <c r="F20" s="20"/>
      <c r="G20" s="29"/>
      <c r="H20" s="21"/>
      <c r="I20" s="21"/>
      <c r="J20" s="21">
        <v>725.0</v>
      </c>
      <c r="K20" s="21"/>
      <c r="L20" s="20"/>
      <c r="M20" s="20"/>
      <c r="N20" s="21"/>
      <c r="O20" s="20"/>
      <c r="P20" s="23">
        <v>725.0</v>
      </c>
      <c r="Q20" s="24">
        <f t="shared" si="1"/>
        <v>0</v>
      </c>
      <c r="R20" s="54" t="s">
        <v>106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44951.0</v>
      </c>
      <c r="C21" s="17" t="s">
        <v>2091</v>
      </c>
      <c r="D21" s="18">
        <v>51017.0</v>
      </c>
      <c r="E21" s="19" t="s">
        <v>349</v>
      </c>
      <c r="F21" s="20"/>
      <c r="G21" s="29"/>
      <c r="H21" s="21">
        <v>30000.0</v>
      </c>
      <c r="I21" s="21"/>
      <c r="J21" s="21"/>
      <c r="K21" s="21"/>
      <c r="L21" s="20"/>
      <c r="M21" s="20"/>
      <c r="N21" s="20"/>
      <c r="O21" s="20"/>
      <c r="P21" s="23">
        <v>30000.0</v>
      </c>
      <c r="Q21" s="24">
        <f t="shared" si="1"/>
        <v>0</v>
      </c>
      <c r="R21" s="54" t="s">
        <v>24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44951.0</v>
      </c>
      <c r="C22" s="17" t="s">
        <v>2092</v>
      </c>
      <c r="D22" s="18">
        <v>49194.0</v>
      </c>
      <c r="E22" s="19" t="s">
        <v>1163</v>
      </c>
      <c r="F22" s="20"/>
      <c r="G22" s="29"/>
      <c r="H22" s="20"/>
      <c r="I22" s="21">
        <v>5355.0</v>
      </c>
      <c r="J22" s="21"/>
      <c r="K22" s="21">
        <v>3045.0</v>
      </c>
      <c r="L22" s="20"/>
      <c r="M22" s="20"/>
      <c r="N22" s="20"/>
      <c r="O22" s="20"/>
      <c r="P22" s="23">
        <v>8400.0</v>
      </c>
      <c r="Q22" s="24">
        <f t="shared" si="1"/>
        <v>0</v>
      </c>
      <c r="R22" s="54" t="s">
        <v>30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44951.0</v>
      </c>
      <c r="C23" s="17" t="s">
        <v>2093</v>
      </c>
      <c r="D23" s="18">
        <v>50836.0</v>
      </c>
      <c r="E23" s="19" t="s">
        <v>2094</v>
      </c>
      <c r="F23" s="20"/>
      <c r="G23" s="22"/>
      <c r="H23" s="20"/>
      <c r="I23" s="21">
        <v>2650.0</v>
      </c>
      <c r="J23" s="21"/>
      <c r="K23" s="20"/>
      <c r="L23" s="20"/>
      <c r="M23" s="20"/>
      <c r="N23" s="20"/>
      <c r="O23" s="20"/>
      <c r="P23" s="23">
        <v>2650.0</v>
      </c>
      <c r="Q23" s="24">
        <f t="shared" si="1"/>
        <v>0</v>
      </c>
      <c r="R23" s="54" t="s">
        <v>27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44951.0</v>
      </c>
      <c r="C24" s="17" t="s">
        <v>2095</v>
      </c>
      <c r="D24" s="18">
        <v>70472.0</v>
      </c>
      <c r="E24" s="19" t="s">
        <v>2096</v>
      </c>
      <c r="F24" s="20"/>
      <c r="G24" s="22"/>
      <c r="H24" s="21"/>
      <c r="I24" s="21">
        <v>15000.0</v>
      </c>
      <c r="J24" s="21"/>
      <c r="K24" s="21"/>
      <c r="L24" s="20"/>
      <c r="M24" s="20"/>
      <c r="N24" s="20"/>
      <c r="O24" s="20"/>
      <c r="P24" s="23">
        <v>15000.0</v>
      </c>
      <c r="Q24" s="24">
        <f t="shared" si="1"/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44951.0</v>
      </c>
      <c r="C25" s="17" t="s">
        <v>2097</v>
      </c>
      <c r="D25" s="18">
        <v>61420.0</v>
      </c>
      <c r="E25" s="19" t="s">
        <v>97</v>
      </c>
      <c r="F25" s="20"/>
      <c r="G25" s="29"/>
      <c r="H25" s="20"/>
      <c r="I25" s="21">
        <v>300.0</v>
      </c>
      <c r="J25" s="21"/>
      <c r="K25" s="20"/>
      <c r="L25" s="20"/>
      <c r="M25" s="20"/>
      <c r="N25" s="21"/>
      <c r="O25" s="20"/>
      <c r="P25" s="23">
        <v>300.0</v>
      </c>
      <c r="Q25" s="24">
        <f t="shared" si="1"/>
        <v>0</v>
      </c>
      <c r="R25" s="54" t="s">
        <v>27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44951.0</v>
      </c>
      <c r="C26" s="17" t="s">
        <v>2098</v>
      </c>
      <c r="D26" s="18">
        <v>48052.0</v>
      </c>
      <c r="E26" s="19" t="s">
        <v>1061</v>
      </c>
      <c r="F26" s="21"/>
      <c r="G26" s="22"/>
      <c r="H26" s="20"/>
      <c r="I26" s="21">
        <v>200.0</v>
      </c>
      <c r="J26" s="21"/>
      <c r="K26" s="20"/>
      <c r="L26" s="20"/>
      <c r="M26" s="21"/>
      <c r="N26" s="21"/>
      <c r="O26" s="20"/>
      <c r="P26" s="23">
        <v>200.0</v>
      </c>
      <c r="Q26" s="24">
        <f t="shared" si="1"/>
        <v>0</v>
      </c>
      <c r="R26" s="54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44951.0</v>
      </c>
      <c r="C27" s="17" t="s">
        <v>2099</v>
      </c>
      <c r="D27" s="18">
        <v>39317.0</v>
      </c>
      <c r="E27" s="19" t="s">
        <v>139</v>
      </c>
      <c r="F27" s="20"/>
      <c r="G27" s="22"/>
      <c r="H27" s="21"/>
      <c r="I27" s="21"/>
      <c r="J27" s="21">
        <v>10000.0</v>
      </c>
      <c r="K27" s="20"/>
      <c r="L27" s="20"/>
      <c r="M27" s="20"/>
      <c r="N27" s="20"/>
      <c r="O27" s="20"/>
      <c r="P27" s="23">
        <v>10000.0</v>
      </c>
      <c r="Q27" s="24">
        <f t="shared" si="1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44951.0</v>
      </c>
      <c r="C28" s="17" t="s">
        <v>2100</v>
      </c>
      <c r="D28" s="18">
        <v>65406.0</v>
      </c>
      <c r="E28" s="19" t="s">
        <v>271</v>
      </c>
      <c r="F28" s="20"/>
      <c r="G28" s="22"/>
      <c r="H28" s="21"/>
      <c r="I28" s="21">
        <v>700.0</v>
      </c>
      <c r="J28" s="21"/>
      <c r="K28" s="21"/>
      <c r="L28" s="20"/>
      <c r="M28" s="20"/>
      <c r="N28" s="21"/>
      <c r="O28" s="20"/>
      <c r="P28" s="23">
        <v>700.0</v>
      </c>
      <c r="Q28" s="24">
        <f t="shared" si="1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44951.0</v>
      </c>
      <c r="C29" s="17" t="s">
        <v>2101</v>
      </c>
      <c r="D29" s="18">
        <v>57363.0</v>
      </c>
      <c r="E29" s="19" t="s">
        <v>276</v>
      </c>
      <c r="F29" s="20"/>
      <c r="G29" s="22"/>
      <c r="H29" s="20"/>
      <c r="I29" s="21">
        <v>1450.0</v>
      </c>
      <c r="J29" s="21"/>
      <c r="K29" s="20"/>
      <c r="L29" s="20"/>
      <c r="M29" s="20"/>
      <c r="N29" s="20"/>
      <c r="O29" s="20"/>
      <c r="P29" s="23">
        <v>1450.0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44951.0</v>
      </c>
      <c r="C30" s="17" t="s">
        <v>2102</v>
      </c>
      <c r="D30" s="18">
        <v>21818.0</v>
      </c>
      <c r="E30" s="19" t="s">
        <v>163</v>
      </c>
      <c r="F30" s="21"/>
      <c r="G30" s="22"/>
      <c r="H30" s="20"/>
      <c r="I30" s="21">
        <v>350.0</v>
      </c>
      <c r="J30" s="21"/>
      <c r="K30" s="21"/>
      <c r="L30" s="20"/>
      <c r="M30" s="20"/>
      <c r="N30" s="20"/>
      <c r="O30" s="20"/>
      <c r="P30" s="23">
        <v>350.0</v>
      </c>
      <c r="Q30" s="24">
        <f t="shared" si="1"/>
        <v>0</v>
      </c>
      <c r="R30" s="54" t="s">
        <v>27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44951.0</v>
      </c>
      <c r="C31" s="17" t="s">
        <v>2103</v>
      </c>
      <c r="D31" s="18">
        <v>22727.0</v>
      </c>
      <c r="E31" s="19" t="s">
        <v>443</v>
      </c>
      <c r="F31" s="21"/>
      <c r="G31" s="22"/>
      <c r="H31" s="20"/>
      <c r="I31" s="21">
        <v>2500.0</v>
      </c>
      <c r="J31" s="21"/>
      <c r="K31" s="21"/>
      <c r="L31" s="20"/>
      <c r="M31" s="20"/>
      <c r="N31" s="20"/>
      <c r="O31" s="20"/>
      <c r="P31" s="23">
        <v>2500.0</v>
      </c>
      <c r="Q31" s="24">
        <f t="shared" si="1"/>
        <v>0</v>
      </c>
      <c r="R31" s="54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44951.0</v>
      </c>
      <c r="C32" s="17" t="s">
        <v>2104</v>
      </c>
      <c r="D32" s="18">
        <v>22332.0</v>
      </c>
      <c r="E32" s="19" t="s">
        <v>136</v>
      </c>
      <c r="F32" s="20"/>
      <c r="G32" s="22"/>
      <c r="H32" s="21"/>
      <c r="I32" s="21">
        <v>950.0</v>
      </c>
      <c r="J32" s="21"/>
      <c r="K32" s="20"/>
      <c r="L32" s="20"/>
      <c r="M32" s="20"/>
      <c r="N32" s="20"/>
      <c r="O32" s="20"/>
      <c r="P32" s="23">
        <v>950.0</v>
      </c>
      <c r="Q32" s="24">
        <f t="shared" si="1"/>
        <v>0</v>
      </c>
      <c r="R32" s="54" t="s">
        <v>30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44951.0</v>
      </c>
      <c r="C33" s="17" t="s">
        <v>2105</v>
      </c>
      <c r="D33" s="18">
        <v>43510.0</v>
      </c>
      <c r="E33" s="19" t="s">
        <v>2106</v>
      </c>
      <c r="F33" s="21">
        <v>420.0</v>
      </c>
      <c r="G33" s="22"/>
      <c r="H33" s="20"/>
      <c r="I33" s="21"/>
      <c r="J33" s="21"/>
      <c r="K33" s="21"/>
      <c r="L33" s="20"/>
      <c r="M33" s="20"/>
      <c r="N33" s="20"/>
      <c r="O33" s="20"/>
      <c r="P33" s="23">
        <v>420.0</v>
      </c>
      <c r="Q33" s="24">
        <f t="shared" si="1"/>
        <v>0</v>
      </c>
      <c r="R33" s="54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44951.0</v>
      </c>
      <c r="C34" s="17" t="s">
        <v>2107</v>
      </c>
      <c r="D34" s="18">
        <v>50739.0</v>
      </c>
      <c r="E34" s="19" t="s">
        <v>449</v>
      </c>
      <c r="F34" s="20"/>
      <c r="G34" s="22"/>
      <c r="H34" s="21"/>
      <c r="I34" s="21">
        <v>1250.0</v>
      </c>
      <c r="J34" s="21"/>
      <c r="K34" s="20"/>
      <c r="L34" s="20"/>
      <c r="M34" s="20"/>
      <c r="N34" s="20"/>
      <c r="O34" s="20"/>
      <c r="P34" s="23">
        <v>1250.0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44951.0</v>
      </c>
      <c r="C35" s="17" t="s">
        <v>2108</v>
      </c>
      <c r="D35" s="18">
        <v>55992.0</v>
      </c>
      <c r="E35" s="19" t="s">
        <v>167</v>
      </c>
      <c r="F35" s="20"/>
      <c r="G35" s="20"/>
      <c r="H35" s="21"/>
      <c r="I35" s="21">
        <v>5200.0</v>
      </c>
      <c r="J35" s="29"/>
      <c r="K35" s="21"/>
      <c r="L35" s="20"/>
      <c r="M35" s="20"/>
      <c r="N35" s="20"/>
      <c r="O35" s="20"/>
      <c r="P35" s="23">
        <v>5200.0</v>
      </c>
      <c r="Q35" s="24">
        <f t="shared" si="1"/>
        <v>0</v>
      </c>
      <c r="R35" s="54" t="s">
        <v>27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44951.0</v>
      </c>
      <c r="C36" s="17" t="s">
        <v>2109</v>
      </c>
      <c r="D36" s="18">
        <v>62294.0</v>
      </c>
      <c r="E36" s="19" t="s">
        <v>584</v>
      </c>
      <c r="F36" s="21"/>
      <c r="G36" s="20"/>
      <c r="H36" s="21"/>
      <c r="I36" s="21">
        <v>8000.0</v>
      </c>
      <c r="J36" s="29"/>
      <c r="K36" s="20"/>
      <c r="L36" s="20"/>
      <c r="M36" s="20"/>
      <c r="N36" s="20"/>
      <c r="O36" s="20"/>
      <c r="P36" s="23">
        <v>8000.0</v>
      </c>
      <c r="Q36" s="24">
        <f t="shared" si="1"/>
        <v>0</v>
      </c>
      <c r="R36" s="54" t="s">
        <v>27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44951.0</v>
      </c>
      <c r="C37" s="17" t="s">
        <v>2110</v>
      </c>
      <c r="D37" s="18">
        <v>66198.0</v>
      </c>
      <c r="E37" s="19" t="s">
        <v>2111</v>
      </c>
      <c r="F37" s="21"/>
      <c r="G37" s="21"/>
      <c r="H37" s="20"/>
      <c r="I37" s="21">
        <v>300.0</v>
      </c>
      <c r="J37" s="21"/>
      <c r="K37" s="29"/>
      <c r="L37" s="20"/>
      <c r="M37" s="20"/>
      <c r="N37" s="20"/>
      <c r="O37" s="20"/>
      <c r="P37" s="23">
        <v>300.0</v>
      </c>
      <c r="Q37" s="24">
        <f t="shared" si="1"/>
        <v>0</v>
      </c>
      <c r="R37" s="54" t="s">
        <v>106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44951.0</v>
      </c>
      <c r="C38" s="17" t="s">
        <v>2112</v>
      </c>
      <c r="D38" s="18">
        <v>72496.0</v>
      </c>
      <c r="E38" s="19" t="s">
        <v>464</v>
      </c>
      <c r="F38" s="20"/>
      <c r="G38" s="21"/>
      <c r="H38" s="20"/>
      <c r="I38" s="21">
        <v>5000.0</v>
      </c>
      <c r="J38" s="21"/>
      <c r="K38" s="21"/>
      <c r="L38" s="20"/>
      <c r="M38" s="20"/>
      <c r="N38" s="20"/>
      <c r="O38" s="20"/>
      <c r="P38" s="23">
        <v>5000.0</v>
      </c>
      <c r="Q38" s="24">
        <f t="shared" si="1"/>
        <v>0</v>
      </c>
      <c r="R38" s="54" t="s">
        <v>42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44951.0</v>
      </c>
      <c r="C39" s="17" t="s">
        <v>2113</v>
      </c>
      <c r="D39" s="18">
        <v>41982.0</v>
      </c>
      <c r="E39" s="19" t="s">
        <v>738</v>
      </c>
      <c r="F39" s="21"/>
      <c r="G39" s="21"/>
      <c r="H39" s="20"/>
      <c r="I39" s="21">
        <v>10000.0</v>
      </c>
      <c r="J39" s="21"/>
      <c r="K39" s="21"/>
      <c r="L39" s="20"/>
      <c r="M39" s="20"/>
      <c r="N39" s="21"/>
      <c r="O39" s="20"/>
      <c r="P39" s="23">
        <v>10000.0</v>
      </c>
      <c r="Q39" s="24">
        <f t="shared" si="1"/>
        <v>0</v>
      </c>
      <c r="R39" s="54" t="s">
        <v>42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44951.0</v>
      </c>
      <c r="C40" s="17" t="s">
        <v>2114</v>
      </c>
      <c r="D40" s="18">
        <v>10288.0</v>
      </c>
      <c r="E40" s="19" t="s">
        <v>335</v>
      </c>
      <c r="F40" s="20"/>
      <c r="G40" s="20"/>
      <c r="H40" s="20"/>
      <c r="I40" s="21">
        <v>22250.0</v>
      </c>
      <c r="J40" s="21"/>
      <c r="K40" s="21"/>
      <c r="L40" s="20"/>
      <c r="M40" s="20"/>
      <c r="N40" s="21"/>
      <c r="O40" s="20"/>
      <c r="P40" s="23">
        <v>22250.0</v>
      </c>
      <c r="Q40" s="24">
        <f t="shared" si="1"/>
        <v>0</v>
      </c>
      <c r="R40" s="54" t="s">
        <v>42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44951.0</v>
      </c>
      <c r="C41" s="17" t="s">
        <v>2115</v>
      </c>
      <c r="D41" s="18">
        <v>49270.0</v>
      </c>
      <c r="E41" s="19" t="s">
        <v>193</v>
      </c>
      <c r="F41" s="21"/>
      <c r="G41" s="20"/>
      <c r="H41" s="20"/>
      <c r="I41" s="21">
        <v>5150.0</v>
      </c>
      <c r="J41" s="21"/>
      <c r="K41" s="21"/>
      <c r="L41" s="20"/>
      <c r="M41" s="20"/>
      <c r="N41" s="20"/>
      <c r="O41" s="20"/>
      <c r="P41" s="23">
        <v>5150.0</v>
      </c>
      <c r="Q41" s="24">
        <f t="shared" si="1"/>
        <v>0</v>
      </c>
      <c r="R41" s="54" t="s">
        <v>55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44951.0</v>
      </c>
      <c r="C42" s="17" t="s">
        <v>2116</v>
      </c>
      <c r="D42" s="18">
        <v>46583.0</v>
      </c>
      <c r="E42" s="19" t="s">
        <v>2117</v>
      </c>
      <c r="F42" s="21"/>
      <c r="G42" s="20"/>
      <c r="H42" s="20"/>
      <c r="I42" s="21">
        <v>70.0</v>
      </c>
      <c r="J42" s="21"/>
      <c r="K42" s="20"/>
      <c r="L42" s="20"/>
      <c r="M42" s="21">
        <v>5000.0</v>
      </c>
      <c r="N42" s="20"/>
      <c r="O42" s="20"/>
      <c r="P42" s="23">
        <v>5070.0</v>
      </c>
      <c r="Q42" s="44">
        <v>0.0</v>
      </c>
      <c r="R42" s="54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44951.0</v>
      </c>
      <c r="C43" s="17" t="s">
        <v>2118</v>
      </c>
      <c r="D43" s="18">
        <v>30895.0</v>
      </c>
      <c r="E43" s="19" t="s">
        <v>278</v>
      </c>
      <c r="F43" s="20"/>
      <c r="G43" s="20"/>
      <c r="H43" s="20"/>
      <c r="I43" s="21">
        <v>50.0</v>
      </c>
      <c r="J43" s="21"/>
      <c r="K43" s="20"/>
      <c r="L43" s="20"/>
      <c r="M43" s="21">
        <v>35000.0</v>
      </c>
      <c r="N43" s="21"/>
      <c r="O43" s="20"/>
      <c r="P43" s="23">
        <v>35050.0</v>
      </c>
      <c r="Q43" s="44">
        <v>0.0</v>
      </c>
      <c r="R43" s="54" t="s">
        <v>106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44951.0</v>
      </c>
      <c r="C44" s="17" t="s">
        <v>2119</v>
      </c>
      <c r="D44" s="18">
        <v>57498.0</v>
      </c>
      <c r="E44" s="19" t="s">
        <v>296</v>
      </c>
      <c r="F44" s="20"/>
      <c r="G44" s="21"/>
      <c r="H44" s="21"/>
      <c r="I44" s="21">
        <v>640.0</v>
      </c>
      <c r="J44" s="21"/>
      <c r="K44" s="21"/>
      <c r="L44" s="20"/>
      <c r="M44" s="20"/>
      <c r="N44" s="21"/>
      <c r="O44" s="20"/>
      <c r="P44" s="23">
        <v>640.0</v>
      </c>
      <c r="Q44" s="24">
        <f t="shared" ref="Q44:Q53" si="2">F44+G44+H44+I44+J44+K44+L44+N44+O44-P44</f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44951.0</v>
      </c>
      <c r="C45" s="17" t="s">
        <v>2120</v>
      </c>
      <c r="D45" s="18">
        <v>73160.0</v>
      </c>
      <c r="E45" s="19" t="s">
        <v>2121</v>
      </c>
      <c r="F45" s="20"/>
      <c r="G45" s="20"/>
      <c r="H45" s="21"/>
      <c r="I45" s="21">
        <v>2225.0</v>
      </c>
      <c r="J45" s="21"/>
      <c r="K45" s="20"/>
      <c r="L45" s="20"/>
      <c r="M45" s="20"/>
      <c r="N45" s="20"/>
      <c r="O45" s="20"/>
      <c r="P45" s="23">
        <v>2225.0</v>
      </c>
      <c r="Q45" s="24">
        <f t="shared" si="2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44951.0</v>
      </c>
      <c r="C46" s="17" t="s">
        <v>2122</v>
      </c>
      <c r="D46" s="18">
        <v>52851.0</v>
      </c>
      <c r="E46" s="19" t="s">
        <v>446</v>
      </c>
      <c r="F46" s="20"/>
      <c r="G46" s="20"/>
      <c r="H46" s="21"/>
      <c r="I46" s="21"/>
      <c r="J46" s="21">
        <v>10000.0</v>
      </c>
      <c r="K46" s="20"/>
      <c r="L46" s="20"/>
      <c r="M46" s="20"/>
      <c r="N46" s="20"/>
      <c r="O46" s="20"/>
      <c r="P46" s="23">
        <v>10000.0</v>
      </c>
      <c r="Q46" s="24">
        <f t="shared" si="2"/>
        <v>0</v>
      </c>
      <c r="R46" s="54" t="s">
        <v>106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44951.0</v>
      </c>
      <c r="C47" s="17" t="s">
        <v>2123</v>
      </c>
      <c r="D47" s="18">
        <v>75612.0</v>
      </c>
      <c r="E47" s="19" t="s">
        <v>2124</v>
      </c>
      <c r="F47" s="20"/>
      <c r="G47" s="20"/>
      <c r="H47" s="21"/>
      <c r="I47" s="21">
        <v>300.0</v>
      </c>
      <c r="J47" s="21"/>
      <c r="K47" s="20"/>
      <c r="L47" s="20"/>
      <c r="M47" s="20"/>
      <c r="N47" s="20"/>
      <c r="O47" s="20"/>
      <c r="P47" s="23">
        <v>300.0</v>
      </c>
      <c r="Q47" s="24">
        <f t="shared" si="2"/>
        <v>0</v>
      </c>
      <c r="R47" s="54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44951.0</v>
      </c>
      <c r="C48" s="17" t="s">
        <v>2125</v>
      </c>
      <c r="D48" s="18">
        <v>57754.0</v>
      </c>
      <c r="E48" s="19" t="s">
        <v>2126</v>
      </c>
      <c r="F48" s="20"/>
      <c r="G48" s="20"/>
      <c r="H48" s="21"/>
      <c r="I48" s="21"/>
      <c r="J48" s="21">
        <v>2650.0</v>
      </c>
      <c r="K48" s="20"/>
      <c r="L48" s="20"/>
      <c r="M48" s="20"/>
      <c r="N48" s="20"/>
      <c r="O48" s="20"/>
      <c r="P48" s="23">
        <v>2650.0</v>
      </c>
      <c r="Q48" s="24">
        <f t="shared" si="2"/>
        <v>0</v>
      </c>
      <c r="R48" s="54" t="s">
        <v>42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44951.0</v>
      </c>
      <c r="C49" s="17" t="s">
        <v>2127</v>
      </c>
      <c r="D49" s="18">
        <v>75608.0</v>
      </c>
      <c r="E49" s="19" t="s">
        <v>2128</v>
      </c>
      <c r="F49" s="20"/>
      <c r="G49" s="20"/>
      <c r="H49" s="21"/>
      <c r="I49" s="21"/>
      <c r="J49" s="21"/>
      <c r="K49" s="21">
        <v>27000.0</v>
      </c>
      <c r="L49" s="20"/>
      <c r="M49" s="20"/>
      <c r="N49" s="20"/>
      <c r="O49" s="20"/>
      <c r="P49" s="23">
        <v>27000.0</v>
      </c>
      <c r="Q49" s="24">
        <f t="shared" si="2"/>
        <v>0</v>
      </c>
      <c r="R49" s="54" t="s">
        <v>27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44950.0</v>
      </c>
      <c r="C50" s="17" t="s">
        <v>2129</v>
      </c>
      <c r="D50" s="18">
        <v>69862.0</v>
      </c>
      <c r="E50" s="19" t="s">
        <v>2130</v>
      </c>
      <c r="F50" s="20"/>
      <c r="G50" s="20"/>
      <c r="H50" s="21">
        <v>5150.0</v>
      </c>
      <c r="I50" s="21"/>
      <c r="J50" s="21"/>
      <c r="K50" s="20"/>
      <c r="L50" s="20"/>
      <c r="M50" s="20"/>
      <c r="N50" s="20"/>
      <c r="O50" s="20"/>
      <c r="P50" s="23">
        <v>5150.0</v>
      </c>
      <c r="Q50" s="24">
        <f t="shared" si="2"/>
        <v>0</v>
      </c>
      <c r="R50" s="54"/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44951.0</v>
      </c>
      <c r="C51" s="17" t="s">
        <v>2131</v>
      </c>
      <c r="D51" s="18">
        <v>10320.0</v>
      </c>
      <c r="E51" s="19" t="s">
        <v>965</v>
      </c>
      <c r="F51" s="20"/>
      <c r="G51" s="20"/>
      <c r="H51" s="21">
        <v>5760.0</v>
      </c>
      <c r="I51" s="21"/>
      <c r="J51" s="21"/>
      <c r="K51" s="20"/>
      <c r="L51" s="20"/>
      <c r="M51" s="20"/>
      <c r="N51" s="20"/>
      <c r="O51" s="20"/>
      <c r="P51" s="23">
        <v>5760.0</v>
      </c>
      <c r="Q51" s="24">
        <f t="shared" si="2"/>
        <v>0</v>
      </c>
      <c r="R51" s="54"/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44951.0</v>
      </c>
      <c r="C52" s="17" t="s">
        <v>2132</v>
      </c>
      <c r="D52" s="18">
        <v>51406.0</v>
      </c>
      <c r="E52" s="19" t="s">
        <v>151</v>
      </c>
      <c r="F52" s="20"/>
      <c r="G52" s="21"/>
      <c r="H52" s="21">
        <v>50000.0</v>
      </c>
      <c r="I52" s="21"/>
      <c r="J52" s="21"/>
      <c r="K52" s="20"/>
      <c r="L52" s="20"/>
      <c r="M52" s="20"/>
      <c r="N52" s="20"/>
      <c r="O52" s="20"/>
      <c r="P52" s="23">
        <v>50000.0</v>
      </c>
      <c r="Q52" s="24">
        <f t="shared" si="2"/>
        <v>0</v>
      </c>
      <c r="R52" s="54"/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44951.0</v>
      </c>
      <c r="C53" s="17" t="s">
        <v>2133</v>
      </c>
      <c r="D53" s="18">
        <v>71597.0</v>
      </c>
      <c r="E53" s="19" t="s">
        <v>2134</v>
      </c>
      <c r="F53" s="20"/>
      <c r="G53" s="20"/>
      <c r="H53" s="21">
        <v>1450.0</v>
      </c>
      <c r="I53" s="21"/>
      <c r="J53" s="21"/>
      <c r="K53" s="20"/>
      <c r="L53" s="20"/>
      <c r="M53" s="20"/>
      <c r="N53" s="20"/>
      <c r="O53" s="20"/>
      <c r="P53" s="23">
        <v>1450.0</v>
      </c>
      <c r="Q53" s="24">
        <f t="shared" si="2"/>
        <v>0</v>
      </c>
      <c r="R53" s="54"/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/>
      <c r="B54" s="68"/>
      <c r="C54" s="68"/>
      <c r="D54" s="68"/>
      <c r="E54" s="34"/>
      <c r="F54" s="37">
        <f t="shared" ref="F54:Q54" si="3">SUM(F5:F53)</f>
        <v>420</v>
      </c>
      <c r="G54" s="37">
        <f t="shared" si="3"/>
        <v>0</v>
      </c>
      <c r="H54" s="37">
        <f t="shared" si="3"/>
        <v>92360</v>
      </c>
      <c r="I54" s="37">
        <f t="shared" si="3"/>
        <v>181605</v>
      </c>
      <c r="J54" s="37">
        <f t="shared" si="3"/>
        <v>41025</v>
      </c>
      <c r="K54" s="37">
        <f t="shared" si="3"/>
        <v>30045</v>
      </c>
      <c r="L54" s="37">
        <f t="shared" si="3"/>
        <v>0</v>
      </c>
      <c r="M54" s="37">
        <f t="shared" si="3"/>
        <v>40000</v>
      </c>
      <c r="N54" s="37">
        <f t="shared" si="3"/>
        <v>0</v>
      </c>
      <c r="O54" s="37">
        <f t="shared" si="3"/>
        <v>0</v>
      </c>
      <c r="P54" s="38">
        <f t="shared" si="3"/>
        <v>385455</v>
      </c>
      <c r="Q54" s="24">
        <f t="shared" si="3"/>
        <v>0</v>
      </c>
      <c r="R54" s="65"/>
      <c r="S54" s="63"/>
      <c r="T54" s="66"/>
      <c r="U54" s="66"/>
      <c r="V54" s="66"/>
      <c r="W54" s="66"/>
      <c r="X54" s="67"/>
      <c r="Y54" s="67"/>
      <c r="Z54" s="67"/>
      <c r="AA54" s="67"/>
      <c r="AB54" s="67"/>
      <c r="AC54" s="67"/>
      <c r="AD54" s="67"/>
    </row>
    <row r="55">
      <c r="A55" s="15"/>
      <c r="B55" s="36"/>
      <c r="C55" s="36"/>
      <c r="D55" s="36"/>
      <c r="E55" s="36"/>
      <c r="F55" s="42">
        <f>F54+G54+H54+I54+J54+K54+L54+M54+N54+O54</f>
        <v>385455</v>
      </c>
      <c r="G55" s="8"/>
      <c r="H55" s="8"/>
      <c r="I55" s="8"/>
      <c r="J55" s="8"/>
      <c r="K55" s="8"/>
      <c r="L55" s="9"/>
      <c r="M55" s="43"/>
      <c r="N55" s="43"/>
      <c r="O55" s="43"/>
      <c r="P55" s="40"/>
      <c r="Q55" s="40"/>
      <c r="R55" s="27"/>
      <c r="S55" s="26"/>
      <c r="T55" s="26"/>
      <c r="U55" s="26"/>
      <c r="V55" s="26"/>
      <c r="W55" s="26"/>
      <c r="X55" s="40"/>
      <c r="Y55" s="40"/>
      <c r="Z55" s="40"/>
      <c r="AA55" s="40"/>
      <c r="AB55" s="40"/>
      <c r="AC55" s="40"/>
      <c r="AD55" s="40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7"/>
      <c r="S56" s="27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7"/>
      <c r="S57" s="27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 t="s">
        <v>159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 t="s">
        <v>160</v>
      </c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</sheetData>
  <mergeCells count="17">
    <mergeCell ref="E2:E4"/>
    <mergeCell ref="F3:F4"/>
    <mergeCell ref="G3:H3"/>
    <mergeCell ref="I3:J3"/>
    <mergeCell ref="K3:K4"/>
    <mergeCell ref="L3:L4"/>
    <mergeCell ref="F55:L5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2135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44952.0</v>
      </c>
      <c r="C5" s="17" t="s">
        <v>2136</v>
      </c>
      <c r="D5" s="18">
        <v>48387.0</v>
      </c>
      <c r="E5" s="19" t="s">
        <v>2137</v>
      </c>
      <c r="F5" s="21"/>
      <c r="G5" s="20"/>
      <c r="H5" s="21"/>
      <c r="I5" s="21">
        <v>10000.0</v>
      </c>
      <c r="J5" s="29"/>
      <c r="K5" s="21"/>
      <c r="L5" s="20"/>
      <c r="M5" s="20"/>
      <c r="N5" s="21"/>
      <c r="O5" s="20"/>
      <c r="P5" s="23">
        <v>10000.0</v>
      </c>
      <c r="Q5" s="24">
        <f t="shared" ref="Q5:Q41" si="1">F5+G5+H5+I5+J5+K5+L5+N5+O5-P5</f>
        <v>0</v>
      </c>
      <c r="R5" s="53" t="s">
        <v>27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44952.0</v>
      </c>
      <c r="C6" s="17" t="s">
        <v>2138</v>
      </c>
      <c r="D6" s="18">
        <v>22341.0</v>
      </c>
      <c r="E6" s="19" t="s">
        <v>566</v>
      </c>
      <c r="F6" s="22"/>
      <c r="G6" s="20"/>
      <c r="H6" s="21"/>
      <c r="I6" s="21">
        <v>5150.0</v>
      </c>
      <c r="J6" s="60"/>
      <c r="K6" s="20"/>
      <c r="L6" s="20"/>
      <c r="M6" s="20"/>
      <c r="N6" s="21"/>
      <c r="O6" s="20"/>
      <c r="P6" s="23">
        <v>5150.0</v>
      </c>
      <c r="Q6" s="24">
        <f t="shared" si="1"/>
        <v>0</v>
      </c>
      <c r="R6" s="54" t="s">
        <v>42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44952.0</v>
      </c>
      <c r="C7" s="17" t="s">
        <v>2139</v>
      </c>
      <c r="D7" s="18">
        <v>43955.0</v>
      </c>
      <c r="E7" s="19" t="s">
        <v>50</v>
      </c>
      <c r="F7" s="21"/>
      <c r="G7" s="29"/>
      <c r="H7" s="21"/>
      <c r="I7" s="21">
        <v>400.0</v>
      </c>
      <c r="J7" s="21"/>
      <c r="K7" s="21"/>
      <c r="L7" s="20"/>
      <c r="M7" s="20"/>
      <c r="N7" s="20"/>
      <c r="O7" s="20"/>
      <c r="P7" s="23">
        <v>400.0</v>
      </c>
      <c r="Q7" s="24">
        <f t="shared" si="1"/>
        <v>0</v>
      </c>
      <c r="R7" s="54" t="s">
        <v>106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44952.0</v>
      </c>
      <c r="C8" s="17" t="s">
        <v>2140</v>
      </c>
      <c r="D8" s="18">
        <v>53364.0</v>
      </c>
      <c r="E8" s="19" t="s">
        <v>2141</v>
      </c>
      <c r="F8" s="21"/>
      <c r="G8" s="22"/>
      <c r="H8" s="21"/>
      <c r="I8" s="21">
        <v>2650.0</v>
      </c>
      <c r="J8" s="21"/>
      <c r="K8" s="20"/>
      <c r="L8" s="20"/>
      <c r="M8" s="20"/>
      <c r="N8" s="20"/>
      <c r="O8" s="20"/>
      <c r="P8" s="23">
        <v>2650.0</v>
      </c>
      <c r="Q8" s="24">
        <f t="shared" si="1"/>
        <v>0</v>
      </c>
      <c r="R8" s="54" t="s">
        <v>42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44952.0</v>
      </c>
      <c r="C9" s="17" t="s">
        <v>2142</v>
      </c>
      <c r="D9" s="18">
        <v>54501.0</v>
      </c>
      <c r="E9" s="19" t="s">
        <v>2143</v>
      </c>
      <c r="F9" s="20"/>
      <c r="G9" s="29"/>
      <c r="H9" s="20"/>
      <c r="I9" s="21">
        <v>2650.0</v>
      </c>
      <c r="J9" s="21"/>
      <c r="K9" s="20"/>
      <c r="L9" s="20"/>
      <c r="M9" s="20"/>
      <c r="N9" s="20"/>
      <c r="O9" s="20"/>
      <c r="P9" s="23">
        <v>2650.0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44952.0</v>
      </c>
      <c r="C10" s="17" t="s">
        <v>2144</v>
      </c>
      <c r="D10" s="18">
        <v>14329.0</v>
      </c>
      <c r="E10" s="19" t="s">
        <v>719</v>
      </c>
      <c r="F10" s="20"/>
      <c r="G10" s="29"/>
      <c r="H10" s="21"/>
      <c r="I10" s="21">
        <v>2925.0</v>
      </c>
      <c r="J10" s="21"/>
      <c r="K10" s="20"/>
      <c r="L10" s="20"/>
      <c r="M10" s="20"/>
      <c r="N10" s="20"/>
      <c r="O10" s="20"/>
      <c r="P10" s="23">
        <v>2925.0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44952.0</v>
      </c>
      <c r="C11" s="17" t="s">
        <v>2145</v>
      </c>
      <c r="D11" s="18">
        <v>55992.0</v>
      </c>
      <c r="E11" s="19" t="s">
        <v>167</v>
      </c>
      <c r="F11" s="20"/>
      <c r="G11" s="29"/>
      <c r="H11" s="21"/>
      <c r="I11" s="21">
        <v>2500.0</v>
      </c>
      <c r="J11" s="21"/>
      <c r="K11" s="20"/>
      <c r="L11" s="20"/>
      <c r="M11" s="20"/>
      <c r="N11" s="20"/>
      <c r="O11" s="20"/>
      <c r="P11" s="23">
        <v>2500.0</v>
      </c>
      <c r="Q11" s="24">
        <f t="shared" si="1"/>
        <v>0</v>
      </c>
      <c r="R11" s="54" t="s">
        <v>42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44952.0</v>
      </c>
      <c r="C12" s="17" t="s">
        <v>2146</v>
      </c>
      <c r="D12" s="18">
        <v>62146.0</v>
      </c>
      <c r="E12" s="19" t="s">
        <v>41</v>
      </c>
      <c r="F12" s="20"/>
      <c r="G12" s="22"/>
      <c r="H12" s="21"/>
      <c r="I12" s="21">
        <v>350.0</v>
      </c>
      <c r="J12" s="21"/>
      <c r="K12" s="21"/>
      <c r="L12" s="20"/>
      <c r="M12" s="20"/>
      <c r="N12" s="20"/>
      <c r="O12" s="20"/>
      <c r="P12" s="23">
        <v>350.0</v>
      </c>
      <c r="Q12" s="24">
        <f t="shared" si="1"/>
        <v>0</v>
      </c>
      <c r="R12" s="54" t="s">
        <v>42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44952.0</v>
      </c>
      <c r="C13" s="17" t="s">
        <v>2147</v>
      </c>
      <c r="D13" s="18">
        <v>53283.0</v>
      </c>
      <c r="E13" s="19" t="s">
        <v>84</v>
      </c>
      <c r="F13" s="21"/>
      <c r="G13" s="22"/>
      <c r="H13" s="20"/>
      <c r="I13" s="21">
        <v>2500.0</v>
      </c>
      <c r="J13" s="21"/>
      <c r="K13" s="20"/>
      <c r="L13" s="20"/>
      <c r="M13" s="20"/>
      <c r="N13" s="20"/>
      <c r="O13" s="20"/>
      <c r="P13" s="23">
        <v>2500.0</v>
      </c>
      <c r="Q13" s="24">
        <f t="shared" si="1"/>
        <v>0</v>
      </c>
      <c r="R13" s="54" t="s">
        <v>42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44952.0</v>
      </c>
      <c r="C14" s="17" t="s">
        <v>2148</v>
      </c>
      <c r="D14" s="18">
        <v>29621.0</v>
      </c>
      <c r="E14" s="19" t="s">
        <v>954</v>
      </c>
      <c r="F14" s="20"/>
      <c r="G14" s="29"/>
      <c r="H14" s="21"/>
      <c r="I14" s="21"/>
      <c r="J14" s="21">
        <v>11800.0</v>
      </c>
      <c r="K14" s="21"/>
      <c r="L14" s="20"/>
      <c r="M14" s="20"/>
      <c r="N14" s="20"/>
      <c r="O14" s="20"/>
      <c r="P14" s="23">
        <v>11800.0</v>
      </c>
      <c r="Q14" s="24">
        <f t="shared" si="1"/>
        <v>0</v>
      </c>
      <c r="R14" s="54" t="s">
        <v>27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44952.0</v>
      </c>
      <c r="C15" s="17" t="s">
        <v>2149</v>
      </c>
      <c r="D15" s="18">
        <v>29621.0</v>
      </c>
      <c r="E15" s="19" t="s">
        <v>954</v>
      </c>
      <c r="F15" s="20"/>
      <c r="G15" s="22"/>
      <c r="H15" s="20"/>
      <c r="I15" s="21"/>
      <c r="J15" s="21">
        <v>15100.0</v>
      </c>
      <c r="K15" s="20"/>
      <c r="L15" s="20"/>
      <c r="M15" s="20"/>
      <c r="N15" s="20"/>
      <c r="O15" s="20"/>
      <c r="P15" s="23">
        <v>15100.0</v>
      </c>
      <c r="Q15" s="24">
        <f t="shared" si="1"/>
        <v>0</v>
      </c>
      <c r="R15" s="54" t="s">
        <v>27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44952.0</v>
      </c>
      <c r="C16" s="17" t="s">
        <v>2150</v>
      </c>
      <c r="D16" s="18">
        <v>47661.0</v>
      </c>
      <c r="E16" s="19" t="s">
        <v>2151</v>
      </c>
      <c r="F16" s="20"/>
      <c r="G16" s="22"/>
      <c r="H16" s="21"/>
      <c r="I16" s="21">
        <v>5150.0</v>
      </c>
      <c r="J16" s="21"/>
      <c r="K16" s="20"/>
      <c r="L16" s="20"/>
      <c r="M16" s="20"/>
      <c r="N16" s="20"/>
      <c r="O16" s="20"/>
      <c r="P16" s="23">
        <v>5150.0</v>
      </c>
      <c r="Q16" s="24">
        <f t="shared" si="1"/>
        <v>0</v>
      </c>
      <c r="R16" s="54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44952.0</v>
      </c>
      <c r="C17" s="17" t="s">
        <v>2152</v>
      </c>
      <c r="D17" s="18">
        <v>75616.0</v>
      </c>
      <c r="E17" s="19" t="s">
        <v>2153</v>
      </c>
      <c r="F17" s="20"/>
      <c r="G17" s="22"/>
      <c r="H17" s="21"/>
      <c r="I17" s="21"/>
      <c r="J17" s="21">
        <v>27000.0</v>
      </c>
      <c r="K17" s="20"/>
      <c r="L17" s="20"/>
      <c r="M17" s="20"/>
      <c r="N17" s="20"/>
      <c r="O17" s="20"/>
      <c r="P17" s="23">
        <v>27000.0</v>
      </c>
      <c r="Q17" s="24">
        <f t="shared" si="1"/>
        <v>0</v>
      </c>
      <c r="R17" s="54" t="s">
        <v>27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44952.0</v>
      </c>
      <c r="C18" s="17" t="s">
        <v>2154</v>
      </c>
      <c r="D18" s="18">
        <v>50595.0</v>
      </c>
      <c r="E18" s="19" t="s">
        <v>451</v>
      </c>
      <c r="F18" s="20"/>
      <c r="G18" s="22"/>
      <c r="H18" s="21">
        <v>48400.0</v>
      </c>
      <c r="I18" s="21"/>
      <c r="J18" s="21"/>
      <c r="K18" s="21"/>
      <c r="L18" s="20"/>
      <c r="M18" s="20"/>
      <c r="N18" s="21"/>
      <c r="O18" s="20"/>
      <c r="P18" s="23">
        <v>48400.0</v>
      </c>
      <c r="Q18" s="24">
        <f t="shared" si="1"/>
        <v>0</v>
      </c>
      <c r="R18" s="54" t="s">
        <v>30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44952.0</v>
      </c>
      <c r="C19" s="17" t="s">
        <v>2155</v>
      </c>
      <c r="D19" s="18">
        <v>27066.0</v>
      </c>
      <c r="E19" s="19" t="s">
        <v>420</v>
      </c>
      <c r="F19" s="20"/>
      <c r="G19" s="22"/>
      <c r="H19" s="20"/>
      <c r="I19" s="21">
        <v>5000.0</v>
      </c>
      <c r="J19" s="21"/>
      <c r="K19" s="21"/>
      <c r="L19" s="20"/>
      <c r="M19" s="20"/>
      <c r="N19" s="20"/>
      <c r="O19" s="20"/>
      <c r="P19" s="23">
        <v>5000.0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44952.0</v>
      </c>
      <c r="C20" s="17" t="s">
        <v>2156</v>
      </c>
      <c r="D20" s="18">
        <v>27066.0</v>
      </c>
      <c r="E20" s="19" t="s">
        <v>420</v>
      </c>
      <c r="F20" s="20"/>
      <c r="G20" s="29"/>
      <c r="H20" s="21"/>
      <c r="I20" s="21">
        <v>5000.0</v>
      </c>
      <c r="J20" s="21"/>
      <c r="K20" s="21"/>
      <c r="L20" s="20"/>
      <c r="M20" s="20"/>
      <c r="N20" s="21"/>
      <c r="O20" s="20"/>
      <c r="P20" s="23">
        <v>5000.0</v>
      </c>
      <c r="Q20" s="24">
        <f t="shared" si="1"/>
        <v>0</v>
      </c>
      <c r="R20" s="54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44952.0</v>
      </c>
      <c r="C21" s="17" t="s">
        <v>2157</v>
      </c>
      <c r="D21" s="18">
        <v>61420.0</v>
      </c>
      <c r="E21" s="19" t="s">
        <v>97</v>
      </c>
      <c r="F21" s="20"/>
      <c r="G21" s="29"/>
      <c r="H21" s="21"/>
      <c r="I21" s="21">
        <v>2500.0</v>
      </c>
      <c r="J21" s="21"/>
      <c r="K21" s="21"/>
      <c r="L21" s="20"/>
      <c r="M21" s="20"/>
      <c r="N21" s="20"/>
      <c r="O21" s="20"/>
      <c r="P21" s="23">
        <v>2500.0</v>
      </c>
      <c r="Q21" s="24">
        <f t="shared" si="1"/>
        <v>0</v>
      </c>
      <c r="R21" s="54" t="s">
        <v>30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44952.0</v>
      </c>
      <c r="C22" s="17" t="s">
        <v>2158</v>
      </c>
      <c r="D22" s="18">
        <v>74290.0</v>
      </c>
      <c r="E22" s="19" t="s">
        <v>1602</v>
      </c>
      <c r="F22" s="20"/>
      <c r="G22" s="29"/>
      <c r="H22" s="20"/>
      <c r="I22" s="21">
        <v>27000.0</v>
      </c>
      <c r="J22" s="21"/>
      <c r="K22" s="21"/>
      <c r="L22" s="20"/>
      <c r="M22" s="20"/>
      <c r="N22" s="20"/>
      <c r="O22" s="20"/>
      <c r="P22" s="23">
        <v>27000.0</v>
      </c>
      <c r="Q22" s="24">
        <f t="shared" si="1"/>
        <v>0</v>
      </c>
      <c r="R22" s="54" t="s">
        <v>106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44952.0</v>
      </c>
      <c r="C23" s="17" t="s">
        <v>2159</v>
      </c>
      <c r="D23" s="18">
        <v>14343.0</v>
      </c>
      <c r="E23" s="19" t="s">
        <v>902</v>
      </c>
      <c r="F23" s="20"/>
      <c r="G23" s="22"/>
      <c r="H23" s="20"/>
      <c r="I23" s="21">
        <v>2650.0</v>
      </c>
      <c r="J23" s="21"/>
      <c r="K23" s="20"/>
      <c r="L23" s="20"/>
      <c r="M23" s="20"/>
      <c r="N23" s="20"/>
      <c r="O23" s="20"/>
      <c r="P23" s="23">
        <v>2650.0</v>
      </c>
      <c r="Q23" s="24">
        <f t="shared" si="1"/>
        <v>0</v>
      </c>
      <c r="R23" s="54" t="s">
        <v>30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44952.0</v>
      </c>
      <c r="C24" s="17" t="s">
        <v>2160</v>
      </c>
      <c r="D24" s="18">
        <v>48631.0</v>
      </c>
      <c r="E24" s="19" t="s">
        <v>457</v>
      </c>
      <c r="F24" s="20"/>
      <c r="G24" s="22"/>
      <c r="H24" s="21"/>
      <c r="I24" s="21">
        <v>1250.0</v>
      </c>
      <c r="J24" s="21"/>
      <c r="K24" s="21"/>
      <c r="L24" s="20"/>
      <c r="M24" s="20"/>
      <c r="N24" s="20"/>
      <c r="O24" s="20"/>
      <c r="P24" s="23">
        <v>1250.0</v>
      </c>
      <c r="Q24" s="24">
        <f t="shared" si="1"/>
        <v>0</v>
      </c>
      <c r="R24" s="54" t="s">
        <v>55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44952.0</v>
      </c>
      <c r="C25" s="17" t="s">
        <v>2161</v>
      </c>
      <c r="D25" s="18">
        <v>74966.0</v>
      </c>
      <c r="E25" s="19" t="s">
        <v>2162</v>
      </c>
      <c r="F25" s="20"/>
      <c r="G25" s="29"/>
      <c r="H25" s="20"/>
      <c r="I25" s="21">
        <v>27000.0</v>
      </c>
      <c r="J25" s="21"/>
      <c r="K25" s="20"/>
      <c r="L25" s="20"/>
      <c r="M25" s="20"/>
      <c r="N25" s="21"/>
      <c r="O25" s="20"/>
      <c r="P25" s="23">
        <v>27000.0</v>
      </c>
      <c r="Q25" s="24">
        <f t="shared" si="1"/>
        <v>0</v>
      </c>
      <c r="R25" s="54" t="s">
        <v>106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44952.0</v>
      </c>
      <c r="C26" s="17" t="s">
        <v>2163</v>
      </c>
      <c r="D26" s="18">
        <v>65328.0</v>
      </c>
      <c r="E26" s="19" t="s">
        <v>2164</v>
      </c>
      <c r="F26" s="21"/>
      <c r="G26" s="22"/>
      <c r="H26" s="20"/>
      <c r="I26" s="21">
        <v>3275.0</v>
      </c>
      <c r="J26" s="21"/>
      <c r="K26" s="20"/>
      <c r="L26" s="20"/>
      <c r="M26" s="21"/>
      <c r="N26" s="21"/>
      <c r="O26" s="20"/>
      <c r="P26" s="23">
        <v>3275.0</v>
      </c>
      <c r="Q26" s="24">
        <f t="shared" si="1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44952.0</v>
      </c>
      <c r="C27" s="17" t="s">
        <v>2165</v>
      </c>
      <c r="D27" s="18">
        <v>50436.0</v>
      </c>
      <c r="E27" s="19" t="s">
        <v>134</v>
      </c>
      <c r="F27" s="20"/>
      <c r="G27" s="22"/>
      <c r="H27" s="21"/>
      <c r="I27" s="21">
        <v>10000.0</v>
      </c>
      <c r="J27" s="21"/>
      <c r="K27" s="20"/>
      <c r="L27" s="20"/>
      <c r="M27" s="20"/>
      <c r="N27" s="20"/>
      <c r="O27" s="20"/>
      <c r="P27" s="23">
        <v>10000.0</v>
      </c>
      <c r="Q27" s="24">
        <f t="shared" si="1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44952.0</v>
      </c>
      <c r="C28" s="17" t="s">
        <v>2166</v>
      </c>
      <c r="D28" s="18">
        <v>49194.0</v>
      </c>
      <c r="E28" s="19" t="s">
        <v>1163</v>
      </c>
      <c r="F28" s="20"/>
      <c r="G28" s="22"/>
      <c r="H28" s="21"/>
      <c r="I28" s="21">
        <v>300.0</v>
      </c>
      <c r="J28" s="21"/>
      <c r="K28" s="21"/>
      <c r="L28" s="20"/>
      <c r="M28" s="20"/>
      <c r="N28" s="21"/>
      <c r="O28" s="20"/>
      <c r="P28" s="23">
        <v>300.0</v>
      </c>
      <c r="Q28" s="24">
        <f t="shared" si="1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44952.0</v>
      </c>
      <c r="C29" s="17" t="s">
        <v>2167</v>
      </c>
      <c r="D29" s="18">
        <v>73735.0</v>
      </c>
      <c r="E29" s="19" t="s">
        <v>2168</v>
      </c>
      <c r="F29" s="20"/>
      <c r="G29" s="22"/>
      <c r="H29" s="20"/>
      <c r="I29" s="21"/>
      <c r="J29" s="21">
        <v>6270.0</v>
      </c>
      <c r="K29" s="20"/>
      <c r="L29" s="20"/>
      <c r="M29" s="20"/>
      <c r="N29" s="20"/>
      <c r="O29" s="20"/>
      <c r="P29" s="23">
        <v>6270.0</v>
      </c>
      <c r="Q29" s="24">
        <f t="shared" si="1"/>
        <v>0</v>
      </c>
      <c r="R29" s="54" t="s">
        <v>55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44952.0</v>
      </c>
      <c r="C30" s="17" t="s">
        <v>2169</v>
      </c>
      <c r="D30" s="18">
        <v>19688.0</v>
      </c>
      <c r="E30" s="19" t="s">
        <v>183</v>
      </c>
      <c r="F30" s="21"/>
      <c r="G30" s="22"/>
      <c r="H30" s="20"/>
      <c r="I30" s="21"/>
      <c r="J30" s="21">
        <v>5150.0</v>
      </c>
      <c r="K30" s="21"/>
      <c r="L30" s="20"/>
      <c r="M30" s="20"/>
      <c r="N30" s="20"/>
      <c r="O30" s="20"/>
      <c r="P30" s="23">
        <v>5150.0</v>
      </c>
      <c r="Q30" s="24">
        <f t="shared" si="1"/>
        <v>0</v>
      </c>
      <c r="R30" s="54" t="s">
        <v>27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44952.0</v>
      </c>
      <c r="C31" s="17" t="s">
        <v>2170</v>
      </c>
      <c r="D31" s="18">
        <v>10744.0</v>
      </c>
      <c r="E31" s="19" t="s">
        <v>401</v>
      </c>
      <c r="F31" s="21"/>
      <c r="G31" s="22"/>
      <c r="H31" s="20"/>
      <c r="I31" s="21">
        <v>30000.0</v>
      </c>
      <c r="J31" s="21"/>
      <c r="K31" s="21"/>
      <c r="L31" s="20"/>
      <c r="M31" s="20"/>
      <c r="N31" s="20"/>
      <c r="O31" s="20"/>
      <c r="P31" s="23">
        <v>30000.0</v>
      </c>
      <c r="Q31" s="24">
        <f t="shared" si="1"/>
        <v>0</v>
      </c>
      <c r="R31" s="54" t="s">
        <v>27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44952.0</v>
      </c>
      <c r="C32" s="17" t="s">
        <v>2171</v>
      </c>
      <c r="D32" s="18">
        <v>51017.0</v>
      </c>
      <c r="E32" s="19" t="s">
        <v>349</v>
      </c>
      <c r="F32" s="20"/>
      <c r="G32" s="22"/>
      <c r="H32" s="21">
        <v>42500.0</v>
      </c>
      <c r="I32" s="21"/>
      <c r="J32" s="21"/>
      <c r="K32" s="20"/>
      <c r="L32" s="20"/>
      <c r="M32" s="20"/>
      <c r="N32" s="20"/>
      <c r="O32" s="20"/>
      <c r="P32" s="23">
        <v>42500.0</v>
      </c>
      <c r="Q32" s="24">
        <f t="shared" si="1"/>
        <v>0</v>
      </c>
      <c r="R32" s="54" t="s">
        <v>27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44952.0</v>
      </c>
      <c r="C33" s="17" t="s">
        <v>2172</v>
      </c>
      <c r="D33" s="18">
        <v>75619.0</v>
      </c>
      <c r="E33" s="19" t="s">
        <v>2173</v>
      </c>
      <c r="F33" s="21"/>
      <c r="G33" s="22"/>
      <c r="H33" s="20"/>
      <c r="I33" s="21">
        <v>27000.0</v>
      </c>
      <c r="J33" s="21"/>
      <c r="K33" s="21"/>
      <c r="L33" s="20"/>
      <c r="M33" s="20"/>
      <c r="N33" s="20"/>
      <c r="O33" s="20"/>
      <c r="P33" s="23">
        <v>27000.0</v>
      </c>
      <c r="Q33" s="24">
        <f t="shared" si="1"/>
        <v>0</v>
      </c>
      <c r="R33" s="54" t="s">
        <v>27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44952.0</v>
      </c>
      <c r="C34" s="17" t="s">
        <v>2174</v>
      </c>
      <c r="D34" s="18">
        <v>58758.0</v>
      </c>
      <c r="E34" s="19" t="s">
        <v>1020</v>
      </c>
      <c r="F34" s="20"/>
      <c r="G34" s="22"/>
      <c r="H34" s="21"/>
      <c r="I34" s="21">
        <v>2850.0</v>
      </c>
      <c r="J34" s="21"/>
      <c r="K34" s="20"/>
      <c r="L34" s="20"/>
      <c r="M34" s="20"/>
      <c r="N34" s="20"/>
      <c r="O34" s="20"/>
      <c r="P34" s="23">
        <v>2850.0</v>
      </c>
      <c r="Q34" s="24">
        <f t="shared" si="1"/>
        <v>0</v>
      </c>
      <c r="R34" s="54" t="s">
        <v>27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44952.0</v>
      </c>
      <c r="C35" s="17" t="s">
        <v>2175</v>
      </c>
      <c r="D35" s="18">
        <v>54226.0</v>
      </c>
      <c r="E35" s="19" t="s">
        <v>208</v>
      </c>
      <c r="F35" s="20"/>
      <c r="G35" s="20"/>
      <c r="H35" s="21"/>
      <c r="I35" s="21">
        <v>10000.0</v>
      </c>
      <c r="J35" s="29"/>
      <c r="K35" s="21"/>
      <c r="L35" s="20"/>
      <c r="M35" s="20"/>
      <c r="N35" s="20"/>
      <c r="O35" s="20"/>
      <c r="P35" s="23">
        <v>10000.0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44952.0</v>
      </c>
      <c r="C36" s="17" t="s">
        <v>2176</v>
      </c>
      <c r="D36" s="18">
        <v>62815.0</v>
      </c>
      <c r="E36" s="19" t="s">
        <v>1155</v>
      </c>
      <c r="F36" s="21"/>
      <c r="G36" s="20"/>
      <c r="H36" s="21"/>
      <c r="I36" s="21">
        <v>15000.0</v>
      </c>
      <c r="J36" s="29"/>
      <c r="K36" s="20"/>
      <c r="L36" s="20"/>
      <c r="M36" s="20"/>
      <c r="N36" s="20"/>
      <c r="O36" s="20"/>
      <c r="P36" s="23">
        <v>15000.0</v>
      </c>
      <c r="Q36" s="24">
        <f t="shared" si="1"/>
        <v>0</v>
      </c>
      <c r="R36" s="54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44952.0</v>
      </c>
      <c r="C37" s="17" t="s">
        <v>2177</v>
      </c>
      <c r="D37" s="18">
        <v>22727.0</v>
      </c>
      <c r="E37" s="19" t="s">
        <v>443</v>
      </c>
      <c r="F37" s="21"/>
      <c r="G37" s="21"/>
      <c r="H37" s="20"/>
      <c r="I37" s="21"/>
      <c r="J37" s="21">
        <v>2500.0</v>
      </c>
      <c r="K37" s="29"/>
      <c r="L37" s="20"/>
      <c r="M37" s="20"/>
      <c r="N37" s="20"/>
      <c r="O37" s="20"/>
      <c r="P37" s="23">
        <v>2500.0</v>
      </c>
      <c r="Q37" s="24">
        <f t="shared" si="1"/>
        <v>0</v>
      </c>
      <c r="R37" s="54" t="s">
        <v>55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44952.0</v>
      </c>
      <c r="C38" s="17" t="s">
        <v>2178</v>
      </c>
      <c r="D38" s="18">
        <v>53249.0</v>
      </c>
      <c r="E38" s="19" t="s">
        <v>61</v>
      </c>
      <c r="F38" s="20"/>
      <c r="G38" s="21"/>
      <c r="H38" s="20"/>
      <c r="I38" s="21">
        <v>30000.0</v>
      </c>
      <c r="J38" s="21"/>
      <c r="K38" s="21"/>
      <c r="L38" s="20"/>
      <c r="M38" s="20"/>
      <c r="N38" s="20"/>
      <c r="O38" s="20"/>
      <c r="P38" s="23">
        <v>30000.0</v>
      </c>
      <c r="Q38" s="24">
        <f t="shared" si="1"/>
        <v>0</v>
      </c>
      <c r="R38" s="54" t="s">
        <v>27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44952.0</v>
      </c>
      <c r="C39" s="17" t="s">
        <v>2179</v>
      </c>
      <c r="D39" s="18">
        <v>53249.0</v>
      </c>
      <c r="E39" s="19" t="s">
        <v>61</v>
      </c>
      <c r="F39" s="21"/>
      <c r="G39" s="21"/>
      <c r="H39" s="20"/>
      <c r="I39" s="21"/>
      <c r="J39" s="21">
        <v>1100.0</v>
      </c>
      <c r="K39" s="21"/>
      <c r="L39" s="20"/>
      <c r="M39" s="20"/>
      <c r="N39" s="21"/>
      <c r="O39" s="20"/>
      <c r="P39" s="23">
        <v>1100.0</v>
      </c>
      <c r="Q39" s="24">
        <f t="shared" si="1"/>
        <v>0</v>
      </c>
      <c r="R39" s="54" t="s">
        <v>27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44952.0</v>
      </c>
      <c r="C40" s="17" t="s">
        <v>2180</v>
      </c>
      <c r="D40" s="18">
        <v>68268.0</v>
      </c>
      <c r="E40" s="19" t="s">
        <v>82</v>
      </c>
      <c r="F40" s="20"/>
      <c r="G40" s="20"/>
      <c r="H40" s="20"/>
      <c r="I40" s="21">
        <v>300.0</v>
      </c>
      <c r="J40" s="21"/>
      <c r="K40" s="21"/>
      <c r="L40" s="20"/>
      <c r="M40" s="20"/>
      <c r="N40" s="21"/>
      <c r="O40" s="20"/>
      <c r="P40" s="23">
        <v>300.0</v>
      </c>
      <c r="Q40" s="24">
        <f t="shared" si="1"/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44952.0</v>
      </c>
      <c r="C41" s="17" t="s">
        <v>2181</v>
      </c>
      <c r="D41" s="18">
        <v>58463.0</v>
      </c>
      <c r="E41" s="19" t="s">
        <v>2182</v>
      </c>
      <c r="F41" s="21"/>
      <c r="G41" s="21">
        <v>3600.0</v>
      </c>
      <c r="H41" s="20"/>
      <c r="I41" s="21"/>
      <c r="J41" s="21"/>
      <c r="K41" s="21"/>
      <c r="L41" s="20"/>
      <c r="M41" s="20"/>
      <c r="N41" s="20"/>
      <c r="O41" s="20"/>
      <c r="P41" s="23">
        <v>3600.0</v>
      </c>
      <c r="Q41" s="24">
        <f t="shared" si="1"/>
        <v>0</v>
      </c>
      <c r="R41" s="54" t="s">
        <v>30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44952.0</v>
      </c>
      <c r="C42" s="17" t="s">
        <v>2183</v>
      </c>
      <c r="D42" s="18">
        <v>48052.0</v>
      </c>
      <c r="E42" s="19" t="s">
        <v>1061</v>
      </c>
      <c r="F42" s="21"/>
      <c r="G42" s="20"/>
      <c r="H42" s="20"/>
      <c r="I42" s="21">
        <v>2500.0</v>
      </c>
      <c r="J42" s="21"/>
      <c r="K42" s="20"/>
      <c r="L42" s="20"/>
      <c r="M42" s="21"/>
      <c r="N42" s="20"/>
      <c r="O42" s="20"/>
      <c r="P42" s="23">
        <v>2500.0</v>
      </c>
      <c r="Q42" s="44">
        <v>0.0</v>
      </c>
      <c r="R42" s="54" t="s">
        <v>55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44952.0</v>
      </c>
      <c r="C43" s="17" t="s">
        <v>2184</v>
      </c>
      <c r="D43" s="18">
        <v>68463.0</v>
      </c>
      <c r="E43" s="19" t="s">
        <v>525</v>
      </c>
      <c r="F43" s="20"/>
      <c r="G43" s="20"/>
      <c r="H43" s="20"/>
      <c r="I43" s="21">
        <v>10000.0</v>
      </c>
      <c r="J43" s="21"/>
      <c r="K43" s="20"/>
      <c r="L43" s="20"/>
      <c r="M43" s="21"/>
      <c r="N43" s="21"/>
      <c r="O43" s="20"/>
      <c r="P43" s="23">
        <v>10000.0</v>
      </c>
      <c r="Q43" s="44">
        <v>0.0</v>
      </c>
      <c r="R43" s="54" t="s">
        <v>55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44952.0</v>
      </c>
      <c r="C44" s="17" t="s">
        <v>2185</v>
      </c>
      <c r="D44" s="18">
        <v>53283.0</v>
      </c>
      <c r="E44" s="19" t="s">
        <v>84</v>
      </c>
      <c r="F44" s="20"/>
      <c r="G44" s="21"/>
      <c r="H44" s="21"/>
      <c r="I44" s="21">
        <v>10000.0</v>
      </c>
      <c r="J44" s="21"/>
      <c r="K44" s="21"/>
      <c r="L44" s="20"/>
      <c r="M44" s="20"/>
      <c r="N44" s="21"/>
      <c r="O44" s="20"/>
      <c r="P44" s="23">
        <v>10000.0</v>
      </c>
      <c r="Q44" s="24">
        <f t="shared" ref="Q44:Q65" si="2">F44+G44+H44+I44+J44+K44+L44+N44+O44-P44</f>
        <v>0</v>
      </c>
      <c r="R44" s="54" t="s">
        <v>42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44952.0</v>
      </c>
      <c r="C45" s="17" t="s">
        <v>2186</v>
      </c>
      <c r="D45" s="18">
        <v>22727.0</v>
      </c>
      <c r="E45" s="19" t="s">
        <v>443</v>
      </c>
      <c r="F45" s="20"/>
      <c r="G45" s="20"/>
      <c r="H45" s="21"/>
      <c r="I45" s="21">
        <v>2500.0</v>
      </c>
      <c r="J45" s="21"/>
      <c r="K45" s="20"/>
      <c r="L45" s="20"/>
      <c r="M45" s="20"/>
      <c r="N45" s="20"/>
      <c r="O45" s="20"/>
      <c r="P45" s="23">
        <v>2500.0</v>
      </c>
      <c r="Q45" s="24">
        <f t="shared" si="2"/>
        <v>0</v>
      </c>
      <c r="R45" s="54" t="s">
        <v>42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44952.0</v>
      </c>
      <c r="C46" s="17" t="s">
        <v>2187</v>
      </c>
      <c r="D46" s="18">
        <v>52083.0</v>
      </c>
      <c r="E46" s="19" t="s">
        <v>23</v>
      </c>
      <c r="F46" s="20"/>
      <c r="G46" s="20"/>
      <c r="H46" s="21"/>
      <c r="I46" s="21">
        <v>17900.0</v>
      </c>
      <c r="J46" s="21"/>
      <c r="K46" s="20"/>
      <c r="L46" s="20"/>
      <c r="M46" s="20"/>
      <c r="N46" s="20"/>
      <c r="O46" s="20"/>
      <c r="P46" s="23">
        <v>17900.0</v>
      </c>
      <c r="Q46" s="24">
        <f t="shared" si="2"/>
        <v>0</v>
      </c>
      <c r="R46" s="54" t="s">
        <v>27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44952.0</v>
      </c>
      <c r="C47" s="17" t="s">
        <v>2188</v>
      </c>
      <c r="D47" s="18">
        <v>39317.0</v>
      </c>
      <c r="E47" s="19" t="s">
        <v>139</v>
      </c>
      <c r="F47" s="20"/>
      <c r="G47" s="20"/>
      <c r="H47" s="21"/>
      <c r="I47" s="21">
        <v>48000.0</v>
      </c>
      <c r="J47" s="21"/>
      <c r="K47" s="20"/>
      <c r="L47" s="20"/>
      <c r="M47" s="20"/>
      <c r="N47" s="20"/>
      <c r="O47" s="20"/>
      <c r="P47" s="23">
        <v>48000.0</v>
      </c>
      <c r="Q47" s="24">
        <f t="shared" si="2"/>
        <v>0</v>
      </c>
      <c r="R47" s="54" t="s">
        <v>42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44952.0</v>
      </c>
      <c r="C48" s="17" t="s">
        <v>2189</v>
      </c>
      <c r="D48" s="18">
        <v>70793.0</v>
      </c>
      <c r="E48" s="19" t="s">
        <v>2190</v>
      </c>
      <c r="F48" s="20"/>
      <c r="G48" s="20"/>
      <c r="H48" s="21"/>
      <c r="I48" s="21">
        <v>2650.0</v>
      </c>
      <c r="J48" s="21"/>
      <c r="K48" s="20"/>
      <c r="L48" s="20"/>
      <c r="M48" s="20"/>
      <c r="N48" s="20"/>
      <c r="O48" s="20"/>
      <c r="P48" s="23">
        <v>2650.0</v>
      </c>
      <c r="Q48" s="24">
        <f t="shared" si="2"/>
        <v>0</v>
      </c>
      <c r="R48" s="54" t="s">
        <v>42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44952.0</v>
      </c>
      <c r="C49" s="17" t="s">
        <v>2191</v>
      </c>
      <c r="D49" s="18">
        <v>75621.0</v>
      </c>
      <c r="E49" s="19" t="s">
        <v>2192</v>
      </c>
      <c r="F49" s="20"/>
      <c r="G49" s="20"/>
      <c r="H49" s="21"/>
      <c r="I49" s="21">
        <v>27000.0</v>
      </c>
      <c r="J49" s="21"/>
      <c r="K49" s="21"/>
      <c r="L49" s="20"/>
      <c r="M49" s="20"/>
      <c r="N49" s="20"/>
      <c r="O49" s="20"/>
      <c r="P49" s="23">
        <v>27000.0</v>
      </c>
      <c r="Q49" s="24">
        <f t="shared" si="2"/>
        <v>0</v>
      </c>
      <c r="R49" s="54" t="s">
        <v>27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44952.0</v>
      </c>
      <c r="C50" s="17" t="s">
        <v>2193</v>
      </c>
      <c r="D50" s="18">
        <v>58853.0</v>
      </c>
      <c r="E50" s="19" t="s">
        <v>2194</v>
      </c>
      <c r="F50" s="20"/>
      <c r="G50" s="20"/>
      <c r="H50" s="21"/>
      <c r="I50" s="21">
        <v>4650.0</v>
      </c>
      <c r="J50" s="21"/>
      <c r="K50" s="20"/>
      <c r="L50" s="20"/>
      <c r="M50" s="20"/>
      <c r="N50" s="20"/>
      <c r="O50" s="20"/>
      <c r="P50" s="23">
        <v>4650.0</v>
      </c>
      <c r="Q50" s="24">
        <f t="shared" si="2"/>
        <v>0</v>
      </c>
      <c r="R50" s="54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44952.0</v>
      </c>
      <c r="C51" s="17" t="s">
        <v>2195</v>
      </c>
      <c r="D51" s="18">
        <v>39317.0</v>
      </c>
      <c r="E51" s="19" t="s">
        <v>139</v>
      </c>
      <c r="F51" s="20"/>
      <c r="G51" s="20"/>
      <c r="H51" s="21"/>
      <c r="I51" s="21"/>
      <c r="J51" s="21">
        <v>12630.0</v>
      </c>
      <c r="K51" s="20"/>
      <c r="L51" s="20"/>
      <c r="M51" s="20"/>
      <c r="N51" s="20"/>
      <c r="O51" s="20"/>
      <c r="P51" s="23">
        <v>12630.0</v>
      </c>
      <c r="Q51" s="24">
        <f t="shared" si="2"/>
        <v>0</v>
      </c>
      <c r="R51" s="54" t="s">
        <v>106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44952.0</v>
      </c>
      <c r="C52" s="17" t="s">
        <v>2196</v>
      </c>
      <c r="D52" s="18">
        <v>59103.0</v>
      </c>
      <c r="E52" s="19" t="s">
        <v>197</v>
      </c>
      <c r="F52" s="20"/>
      <c r="G52" s="21"/>
      <c r="H52" s="21"/>
      <c r="I52" s="21">
        <v>350.0</v>
      </c>
      <c r="J52" s="21"/>
      <c r="K52" s="20"/>
      <c r="L52" s="20"/>
      <c r="M52" s="20"/>
      <c r="N52" s="20"/>
      <c r="O52" s="20"/>
      <c r="P52" s="23">
        <v>350.0</v>
      </c>
      <c r="Q52" s="24">
        <f t="shared" si="2"/>
        <v>0</v>
      </c>
      <c r="R52" s="54" t="s">
        <v>42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44952.0</v>
      </c>
      <c r="C53" s="17" t="s">
        <v>2197</v>
      </c>
      <c r="D53" s="18">
        <v>22727.0</v>
      </c>
      <c r="E53" s="19" t="s">
        <v>443</v>
      </c>
      <c r="F53" s="20"/>
      <c r="G53" s="20"/>
      <c r="H53" s="21"/>
      <c r="I53" s="21"/>
      <c r="J53" s="21">
        <v>1400.0</v>
      </c>
      <c r="K53" s="20"/>
      <c r="L53" s="20"/>
      <c r="M53" s="20"/>
      <c r="N53" s="20"/>
      <c r="O53" s="20"/>
      <c r="P53" s="23">
        <v>1400.0</v>
      </c>
      <c r="Q53" s="24">
        <f t="shared" si="2"/>
        <v>0</v>
      </c>
      <c r="R53" s="54" t="s">
        <v>42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44952.0</v>
      </c>
      <c r="C54" s="17" t="s">
        <v>2198</v>
      </c>
      <c r="D54" s="18">
        <v>55497.0</v>
      </c>
      <c r="E54" s="19" t="s">
        <v>2199</v>
      </c>
      <c r="F54" s="20"/>
      <c r="G54" s="20"/>
      <c r="H54" s="21"/>
      <c r="I54" s="21">
        <v>2650.0</v>
      </c>
      <c r="J54" s="21"/>
      <c r="K54" s="20"/>
      <c r="L54" s="20"/>
      <c r="M54" s="20"/>
      <c r="N54" s="20"/>
      <c r="O54" s="20"/>
      <c r="P54" s="23">
        <v>2650.0</v>
      </c>
      <c r="Q54" s="24">
        <f t="shared" si="2"/>
        <v>0</v>
      </c>
      <c r="R54" s="54" t="s">
        <v>55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44952.0</v>
      </c>
      <c r="C55" s="17" t="s">
        <v>2200</v>
      </c>
      <c r="D55" s="18">
        <v>51814.0</v>
      </c>
      <c r="E55" s="19" t="s">
        <v>677</v>
      </c>
      <c r="F55" s="20"/>
      <c r="G55" s="20"/>
      <c r="H55" s="21"/>
      <c r="I55" s="21">
        <v>5150.0</v>
      </c>
      <c r="J55" s="21"/>
      <c r="K55" s="20"/>
      <c r="L55" s="20"/>
      <c r="M55" s="20"/>
      <c r="N55" s="20"/>
      <c r="O55" s="20"/>
      <c r="P55" s="23">
        <v>5150.0</v>
      </c>
      <c r="Q55" s="24">
        <f t="shared" si="2"/>
        <v>0</v>
      </c>
      <c r="R55" s="54" t="s">
        <v>876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44952.0</v>
      </c>
      <c r="C56" s="17" t="s">
        <v>2201</v>
      </c>
      <c r="D56" s="18">
        <v>54763.0</v>
      </c>
      <c r="E56" s="19" t="s">
        <v>673</v>
      </c>
      <c r="F56" s="21">
        <v>700.0</v>
      </c>
      <c r="G56" s="20"/>
      <c r="H56" s="21"/>
      <c r="I56" s="21"/>
      <c r="J56" s="21"/>
      <c r="K56" s="20"/>
      <c r="L56" s="20"/>
      <c r="M56" s="20"/>
      <c r="N56" s="20"/>
      <c r="O56" s="20"/>
      <c r="P56" s="23">
        <v>700.0</v>
      </c>
      <c r="Q56" s="24">
        <f t="shared" si="2"/>
        <v>0</v>
      </c>
      <c r="R56" s="54" t="s">
        <v>27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44952.0</v>
      </c>
      <c r="C57" s="17" t="s">
        <v>2202</v>
      </c>
      <c r="D57" s="18">
        <v>72191.0</v>
      </c>
      <c r="E57" s="19" t="s">
        <v>2203</v>
      </c>
      <c r="F57" s="20"/>
      <c r="G57" s="20"/>
      <c r="H57" s="21"/>
      <c r="I57" s="21"/>
      <c r="J57" s="21"/>
      <c r="K57" s="20"/>
      <c r="L57" s="20"/>
      <c r="M57" s="20"/>
      <c r="N57" s="21">
        <v>100.0</v>
      </c>
      <c r="O57" s="20"/>
      <c r="P57" s="23">
        <v>100.0</v>
      </c>
      <c r="Q57" s="24">
        <f t="shared" si="2"/>
        <v>0</v>
      </c>
      <c r="R57" s="54" t="s">
        <v>106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44952.0</v>
      </c>
      <c r="C58" s="17" t="s">
        <v>2204</v>
      </c>
      <c r="D58" s="18">
        <v>10701.0</v>
      </c>
      <c r="E58" s="19" t="s">
        <v>883</v>
      </c>
      <c r="F58" s="20"/>
      <c r="G58" s="20"/>
      <c r="H58" s="21"/>
      <c r="I58" s="21">
        <v>2225.0</v>
      </c>
      <c r="J58" s="21"/>
      <c r="K58" s="20"/>
      <c r="L58" s="20"/>
      <c r="M58" s="20"/>
      <c r="N58" s="20"/>
      <c r="O58" s="20"/>
      <c r="P58" s="23">
        <v>2225.0</v>
      </c>
      <c r="Q58" s="24">
        <f t="shared" si="2"/>
        <v>0</v>
      </c>
      <c r="R58" s="54" t="s">
        <v>27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44952.0</v>
      </c>
      <c r="C59" s="17" t="s">
        <v>2205</v>
      </c>
      <c r="D59" s="18">
        <v>10701.0</v>
      </c>
      <c r="E59" s="19" t="s">
        <v>883</v>
      </c>
      <c r="F59" s="20"/>
      <c r="G59" s="20"/>
      <c r="H59" s="21"/>
      <c r="I59" s="21">
        <v>5000.0</v>
      </c>
      <c r="J59" s="21"/>
      <c r="K59" s="20"/>
      <c r="L59" s="20"/>
      <c r="M59" s="20"/>
      <c r="N59" s="20"/>
      <c r="O59" s="20"/>
      <c r="P59" s="23">
        <v>5000.0</v>
      </c>
      <c r="Q59" s="24">
        <f t="shared" si="2"/>
        <v>0</v>
      </c>
      <c r="R59" s="54" t="s">
        <v>27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44952.0</v>
      </c>
      <c r="C60" s="17" t="s">
        <v>2206</v>
      </c>
      <c r="D60" s="18">
        <v>41057.0</v>
      </c>
      <c r="E60" s="19" t="s">
        <v>2207</v>
      </c>
      <c r="F60" s="20"/>
      <c r="G60" s="20"/>
      <c r="H60" s="21"/>
      <c r="I60" s="21">
        <v>10000.0</v>
      </c>
      <c r="J60" s="21"/>
      <c r="K60" s="20"/>
      <c r="L60" s="20"/>
      <c r="M60" s="20"/>
      <c r="N60" s="20"/>
      <c r="O60" s="20"/>
      <c r="P60" s="23">
        <v>10000.0</v>
      </c>
      <c r="Q60" s="24">
        <f t="shared" si="2"/>
        <v>0</v>
      </c>
      <c r="R60" s="54" t="s">
        <v>106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44952.0</v>
      </c>
      <c r="C61" s="17" t="s">
        <v>2208</v>
      </c>
      <c r="D61" s="18">
        <v>75630.0</v>
      </c>
      <c r="E61" s="19" t="s">
        <v>2209</v>
      </c>
      <c r="F61" s="20"/>
      <c r="G61" s="20"/>
      <c r="H61" s="21"/>
      <c r="I61" s="21">
        <v>69500.0</v>
      </c>
      <c r="J61" s="21"/>
      <c r="K61" s="20"/>
      <c r="L61" s="20"/>
      <c r="M61" s="20"/>
      <c r="N61" s="20"/>
      <c r="O61" s="20"/>
      <c r="P61" s="23">
        <v>69500.0</v>
      </c>
      <c r="Q61" s="24">
        <f t="shared" si="2"/>
        <v>0</v>
      </c>
      <c r="R61" s="54" t="s">
        <v>27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44952.0</v>
      </c>
      <c r="C62" s="17" t="s">
        <v>2210</v>
      </c>
      <c r="D62" s="18">
        <v>58601.0</v>
      </c>
      <c r="E62" s="19" t="s">
        <v>1012</v>
      </c>
      <c r="F62" s="20"/>
      <c r="G62" s="20"/>
      <c r="H62" s="21"/>
      <c r="I62" s="21"/>
      <c r="J62" s="21"/>
      <c r="K62" s="21">
        <v>1200.0</v>
      </c>
      <c r="L62" s="20"/>
      <c r="M62" s="20"/>
      <c r="N62" s="21">
        <v>3800.0</v>
      </c>
      <c r="O62" s="20"/>
      <c r="P62" s="23">
        <v>5000.0</v>
      </c>
      <c r="Q62" s="24">
        <f t="shared" si="2"/>
        <v>0</v>
      </c>
      <c r="R62" s="54" t="s">
        <v>27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44951.0</v>
      </c>
      <c r="C63" s="17" t="s">
        <v>2131</v>
      </c>
      <c r="D63" s="18">
        <v>10320.0</v>
      </c>
      <c r="E63" s="19" t="s">
        <v>965</v>
      </c>
      <c r="F63" s="20"/>
      <c r="G63" s="20"/>
      <c r="H63" s="21">
        <v>5760.0</v>
      </c>
      <c r="I63" s="21"/>
      <c r="J63" s="21"/>
      <c r="K63" s="20"/>
      <c r="L63" s="20"/>
      <c r="M63" s="20"/>
      <c r="N63" s="20"/>
      <c r="O63" s="20"/>
      <c r="P63" s="23">
        <v>5760.0</v>
      </c>
      <c r="Q63" s="24">
        <f t="shared" si="2"/>
        <v>0</v>
      </c>
      <c r="R63" s="54"/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44952.0</v>
      </c>
      <c r="C64" s="17" t="s">
        <v>2211</v>
      </c>
      <c r="D64" s="18">
        <v>57201.0</v>
      </c>
      <c r="E64" s="19" t="s">
        <v>469</v>
      </c>
      <c r="F64" s="20"/>
      <c r="G64" s="20"/>
      <c r="H64" s="21">
        <v>20000.0</v>
      </c>
      <c r="I64" s="21"/>
      <c r="J64" s="21"/>
      <c r="K64" s="20"/>
      <c r="L64" s="20"/>
      <c r="M64" s="20"/>
      <c r="N64" s="20"/>
      <c r="O64" s="20"/>
      <c r="P64" s="23">
        <v>20000.0</v>
      </c>
      <c r="Q64" s="24">
        <f t="shared" si="2"/>
        <v>0</v>
      </c>
      <c r="R64" s="54"/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/>
      <c r="B65" s="16"/>
      <c r="C65" s="17"/>
      <c r="D65" s="18"/>
      <c r="E65" s="19"/>
      <c r="F65" s="20"/>
      <c r="G65" s="20"/>
      <c r="H65" s="21"/>
      <c r="I65" s="21"/>
      <c r="J65" s="21"/>
      <c r="K65" s="20"/>
      <c r="L65" s="20"/>
      <c r="M65" s="20"/>
      <c r="N65" s="20"/>
      <c r="O65" s="20"/>
      <c r="P65" s="23"/>
      <c r="Q65" s="24">
        <f t="shared" si="2"/>
        <v>0</v>
      </c>
      <c r="R65" s="54"/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/>
      <c r="B66" s="68"/>
      <c r="C66" s="68"/>
      <c r="D66" s="68"/>
      <c r="E66" s="34"/>
      <c r="F66" s="37">
        <f t="shared" ref="F66:P66" si="3">SUM(F5:F65)</f>
        <v>700</v>
      </c>
      <c r="G66" s="37">
        <f t="shared" si="3"/>
        <v>3600</v>
      </c>
      <c r="H66" s="37">
        <f t="shared" si="3"/>
        <v>116660</v>
      </c>
      <c r="I66" s="37">
        <f t="shared" si="3"/>
        <v>453475</v>
      </c>
      <c r="J66" s="37">
        <f t="shared" si="3"/>
        <v>82950</v>
      </c>
      <c r="K66" s="37">
        <f t="shared" si="3"/>
        <v>1200</v>
      </c>
      <c r="L66" s="37">
        <f t="shared" si="3"/>
        <v>0</v>
      </c>
      <c r="M66" s="37">
        <f t="shared" si="3"/>
        <v>0</v>
      </c>
      <c r="N66" s="37">
        <f t="shared" si="3"/>
        <v>3900</v>
      </c>
      <c r="O66" s="37">
        <f t="shared" si="3"/>
        <v>0</v>
      </c>
      <c r="P66" s="38">
        <f t="shared" si="3"/>
        <v>662485</v>
      </c>
      <c r="Q66" s="24">
        <f>SUM(Q5:Q53)</f>
        <v>0</v>
      </c>
      <c r="R66" s="65"/>
      <c r="S66" s="63"/>
      <c r="T66" s="66"/>
      <c r="U66" s="66"/>
      <c r="V66" s="66"/>
      <c r="W66" s="66"/>
      <c r="X66" s="67"/>
      <c r="Y66" s="67"/>
      <c r="Z66" s="67"/>
      <c r="AA66" s="67"/>
      <c r="AB66" s="67"/>
      <c r="AC66" s="67"/>
      <c r="AD66" s="67"/>
    </row>
    <row r="67">
      <c r="A67" s="15"/>
      <c r="B67" s="36"/>
      <c r="C67" s="36"/>
      <c r="D67" s="36"/>
      <c r="E67" s="36"/>
      <c r="F67" s="42">
        <f>F66+G66+H66+I66+J66+K66+L66+M66+N66+O66</f>
        <v>662485</v>
      </c>
      <c r="G67" s="8"/>
      <c r="H67" s="8"/>
      <c r="I67" s="8"/>
      <c r="J67" s="8"/>
      <c r="K67" s="8"/>
      <c r="L67" s="9"/>
      <c r="M67" s="43"/>
      <c r="N67" s="43"/>
      <c r="O67" s="43"/>
      <c r="P67" s="40"/>
      <c r="Q67" s="40"/>
      <c r="R67" s="27"/>
      <c r="S67" s="26"/>
      <c r="T67" s="26"/>
      <c r="U67" s="26"/>
      <c r="V67" s="26"/>
      <c r="W67" s="26"/>
      <c r="X67" s="40"/>
      <c r="Y67" s="40"/>
      <c r="Z67" s="40"/>
      <c r="AA67" s="40"/>
      <c r="AB67" s="40"/>
      <c r="AC67" s="40"/>
      <c r="AD67" s="40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 t="s">
        <v>159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27"/>
      <c r="S73" s="27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7"/>
      <c r="S76" s="27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27"/>
      <c r="S77" s="27"/>
      <c r="T77" s="27" t="s">
        <v>160</v>
      </c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27"/>
      <c r="S78" s="27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</sheetData>
  <mergeCells count="17">
    <mergeCell ref="E2:E4"/>
    <mergeCell ref="F3:F4"/>
    <mergeCell ref="G3:H3"/>
    <mergeCell ref="I3:J3"/>
    <mergeCell ref="K3:K4"/>
    <mergeCell ref="L3:L4"/>
    <mergeCell ref="F67:L6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2212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44952.0</v>
      </c>
      <c r="C5" s="17" t="s">
        <v>2213</v>
      </c>
      <c r="D5" s="18">
        <v>63679.0</v>
      </c>
      <c r="E5" s="19" t="s">
        <v>2214</v>
      </c>
      <c r="F5" s="21"/>
      <c r="G5" s="20"/>
      <c r="H5" s="21"/>
      <c r="I5" s="21">
        <v>27000.0</v>
      </c>
      <c r="J5" s="29"/>
      <c r="K5" s="21"/>
      <c r="L5" s="20"/>
      <c r="M5" s="20"/>
      <c r="N5" s="21"/>
      <c r="O5" s="20"/>
      <c r="P5" s="23">
        <v>27000.0</v>
      </c>
      <c r="Q5" s="24">
        <f t="shared" ref="Q5:Q20" si="1">F5+G5+H5+I5+J5+K5+L5+M5+N5+O5-P5</f>
        <v>0</v>
      </c>
      <c r="R5" s="53" t="s">
        <v>27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44952.0</v>
      </c>
      <c r="C6" s="17" t="s">
        <v>2215</v>
      </c>
      <c r="D6" s="18">
        <v>48853.0</v>
      </c>
      <c r="E6" s="19" t="s">
        <v>2216</v>
      </c>
      <c r="F6" s="22"/>
      <c r="G6" s="20"/>
      <c r="H6" s="21"/>
      <c r="I6" s="21">
        <v>5150.0</v>
      </c>
      <c r="J6" s="60"/>
      <c r="K6" s="20"/>
      <c r="L6" s="20"/>
      <c r="M6" s="20"/>
      <c r="N6" s="21"/>
      <c r="O6" s="20"/>
      <c r="P6" s="23">
        <v>5150.0</v>
      </c>
      <c r="Q6" s="24">
        <f t="shared" si="1"/>
        <v>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44952.0</v>
      </c>
      <c r="C7" s="17" t="s">
        <v>2217</v>
      </c>
      <c r="D7" s="18">
        <v>68662.0</v>
      </c>
      <c r="E7" s="19" t="s">
        <v>2218</v>
      </c>
      <c r="F7" s="21"/>
      <c r="G7" s="29"/>
      <c r="H7" s="21"/>
      <c r="I7" s="21">
        <v>1550.0</v>
      </c>
      <c r="J7" s="21"/>
      <c r="K7" s="21"/>
      <c r="L7" s="20"/>
      <c r="M7" s="20"/>
      <c r="N7" s="20"/>
      <c r="O7" s="20"/>
      <c r="P7" s="23">
        <v>1550.0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44953.0</v>
      </c>
      <c r="C8" s="17" t="s">
        <v>2219</v>
      </c>
      <c r="D8" s="18">
        <v>54211.0</v>
      </c>
      <c r="E8" s="19" t="s">
        <v>2220</v>
      </c>
      <c r="F8" s="21"/>
      <c r="G8" s="22"/>
      <c r="H8" s="21"/>
      <c r="I8" s="21">
        <v>24400.0</v>
      </c>
      <c r="J8" s="21"/>
      <c r="K8" s="20"/>
      <c r="L8" s="20"/>
      <c r="M8" s="20"/>
      <c r="N8" s="20"/>
      <c r="O8" s="20"/>
      <c r="P8" s="23">
        <v>24400.0</v>
      </c>
      <c r="Q8" s="24">
        <f t="shared" si="1"/>
        <v>0</v>
      </c>
      <c r="R8" s="54" t="s">
        <v>30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44953.0</v>
      </c>
      <c r="C9" s="17" t="s">
        <v>2221</v>
      </c>
      <c r="D9" s="18">
        <v>46877.0</v>
      </c>
      <c r="E9" s="19" t="s">
        <v>2222</v>
      </c>
      <c r="F9" s="20"/>
      <c r="G9" s="29"/>
      <c r="H9" s="20"/>
      <c r="I9" s="21">
        <v>2650.0</v>
      </c>
      <c r="J9" s="21"/>
      <c r="K9" s="20"/>
      <c r="L9" s="20"/>
      <c r="M9" s="20"/>
      <c r="N9" s="20"/>
      <c r="O9" s="20"/>
      <c r="P9" s="23">
        <v>2650.0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44953.0</v>
      </c>
      <c r="C10" s="17" t="s">
        <v>2223</v>
      </c>
      <c r="D10" s="18">
        <v>62146.0</v>
      </c>
      <c r="E10" s="19" t="s">
        <v>41</v>
      </c>
      <c r="F10" s="20"/>
      <c r="G10" s="29"/>
      <c r="H10" s="21"/>
      <c r="I10" s="21">
        <v>350.0</v>
      </c>
      <c r="J10" s="21"/>
      <c r="K10" s="20"/>
      <c r="L10" s="20"/>
      <c r="M10" s="20"/>
      <c r="N10" s="20"/>
      <c r="O10" s="20"/>
      <c r="P10" s="23">
        <v>350.0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44953.0</v>
      </c>
      <c r="C11" s="17" t="s">
        <v>2224</v>
      </c>
      <c r="D11" s="18">
        <v>22341.0</v>
      </c>
      <c r="E11" s="19" t="s">
        <v>566</v>
      </c>
      <c r="F11" s="20"/>
      <c r="G11" s="29"/>
      <c r="H11" s="21"/>
      <c r="I11" s="21">
        <v>1500.0</v>
      </c>
      <c r="J11" s="21"/>
      <c r="K11" s="20"/>
      <c r="L11" s="20"/>
      <c r="M11" s="20"/>
      <c r="N11" s="20"/>
      <c r="O11" s="20"/>
      <c r="P11" s="23">
        <v>1500.0</v>
      </c>
      <c r="Q11" s="24">
        <f t="shared" si="1"/>
        <v>0</v>
      </c>
      <c r="R11" s="54" t="s">
        <v>30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44953.0</v>
      </c>
      <c r="C12" s="17" t="s">
        <v>2225</v>
      </c>
      <c r="D12" s="18">
        <v>56745.0</v>
      </c>
      <c r="E12" s="19" t="s">
        <v>2226</v>
      </c>
      <c r="F12" s="20"/>
      <c r="G12" s="22"/>
      <c r="H12" s="21"/>
      <c r="I12" s="21">
        <v>5000.0</v>
      </c>
      <c r="J12" s="21"/>
      <c r="K12" s="21"/>
      <c r="L12" s="20"/>
      <c r="M12" s="20"/>
      <c r="N12" s="20"/>
      <c r="O12" s="20"/>
      <c r="P12" s="23">
        <v>5000.0</v>
      </c>
      <c r="Q12" s="24">
        <f t="shared" si="1"/>
        <v>0</v>
      </c>
      <c r="R12" s="54" t="s">
        <v>30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44953.0</v>
      </c>
      <c r="C13" s="17" t="s">
        <v>2227</v>
      </c>
      <c r="D13" s="18">
        <v>54110.0</v>
      </c>
      <c r="E13" s="19" t="s">
        <v>2228</v>
      </c>
      <c r="F13" s="21"/>
      <c r="G13" s="22"/>
      <c r="H13" s="20"/>
      <c r="I13" s="21">
        <v>5000.0</v>
      </c>
      <c r="J13" s="21"/>
      <c r="K13" s="20"/>
      <c r="L13" s="20"/>
      <c r="M13" s="20"/>
      <c r="N13" s="20"/>
      <c r="O13" s="20"/>
      <c r="P13" s="23">
        <v>5000.0</v>
      </c>
      <c r="Q13" s="24">
        <f t="shared" si="1"/>
        <v>0</v>
      </c>
      <c r="R13" s="54" t="s">
        <v>30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44953.0</v>
      </c>
      <c r="C14" s="17" t="s">
        <v>2229</v>
      </c>
      <c r="D14" s="18">
        <v>45256.0</v>
      </c>
      <c r="E14" s="19" t="s">
        <v>589</v>
      </c>
      <c r="F14" s="20"/>
      <c r="G14" s="29"/>
      <c r="H14" s="21"/>
      <c r="I14" s="21">
        <v>5000.0</v>
      </c>
      <c r="J14" s="21"/>
      <c r="K14" s="21"/>
      <c r="L14" s="20"/>
      <c r="M14" s="20"/>
      <c r="N14" s="20"/>
      <c r="O14" s="20"/>
      <c r="P14" s="23">
        <v>5000.0</v>
      </c>
      <c r="Q14" s="24">
        <f t="shared" si="1"/>
        <v>0</v>
      </c>
      <c r="R14" s="54" t="s">
        <v>30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44953.0</v>
      </c>
      <c r="C15" s="17" t="s">
        <v>2230</v>
      </c>
      <c r="D15" s="18">
        <v>59377.0</v>
      </c>
      <c r="E15" s="19" t="s">
        <v>1792</v>
      </c>
      <c r="F15" s="20"/>
      <c r="G15" s="22"/>
      <c r="H15" s="20"/>
      <c r="I15" s="21">
        <v>6620.0</v>
      </c>
      <c r="J15" s="21"/>
      <c r="K15" s="20"/>
      <c r="L15" s="20"/>
      <c r="M15" s="20"/>
      <c r="N15" s="20"/>
      <c r="O15" s="20"/>
      <c r="P15" s="23">
        <v>6620.0</v>
      </c>
      <c r="Q15" s="24">
        <f t="shared" si="1"/>
        <v>0</v>
      </c>
      <c r="R15" s="54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44953.0</v>
      </c>
      <c r="C16" s="17" t="s">
        <v>2231</v>
      </c>
      <c r="D16" s="18">
        <v>52214.0</v>
      </c>
      <c r="E16" s="19" t="s">
        <v>544</v>
      </c>
      <c r="F16" s="20"/>
      <c r="G16" s="22"/>
      <c r="H16" s="21"/>
      <c r="I16" s="21">
        <v>25400.0</v>
      </c>
      <c r="J16" s="21"/>
      <c r="K16" s="20"/>
      <c r="L16" s="20"/>
      <c r="M16" s="20"/>
      <c r="N16" s="20"/>
      <c r="O16" s="20"/>
      <c r="P16" s="23">
        <v>25400.0</v>
      </c>
      <c r="Q16" s="24">
        <f t="shared" si="1"/>
        <v>0</v>
      </c>
      <c r="R16" s="54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44953.0</v>
      </c>
      <c r="C17" s="17" t="s">
        <v>2232</v>
      </c>
      <c r="D17" s="18">
        <v>35518.0</v>
      </c>
      <c r="E17" s="19" t="s">
        <v>78</v>
      </c>
      <c r="F17" s="20"/>
      <c r="G17" s="22"/>
      <c r="H17" s="21"/>
      <c r="I17" s="21">
        <v>3275.0</v>
      </c>
      <c r="J17" s="21"/>
      <c r="K17" s="20"/>
      <c r="L17" s="20"/>
      <c r="M17" s="20"/>
      <c r="N17" s="20"/>
      <c r="O17" s="20"/>
      <c r="P17" s="23">
        <v>3275.0</v>
      </c>
      <c r="Q17" s="24">
        <f t="shared" si="1"/>
        <v>0</v>
      </c>
      <c r="R17" s="54" t="s">
        <v>30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44953.0</v>
      </c>
      <c r="C18" s="17" t="s">
        <v>2233</v>
      </c>
      <c r="D18" s="18">
        <v>39350.0</v>
      </c>
      <c r="E18" s="19" t="s">
        <v>1459</v>
      </c>
      <c r="F18" s="20"/>
      <c r="G18" s="22"/>
      <c r="H18" s="21"/>
      <c r="I18" s="21"/>
      <c r="J18" s="21">
        <v>5150.0</v>
      </c>
      <c r="K18" s="21"/>
      <c r="L18" s="20"/>
      <c r="M18" s="20"/>
      <c r="N18" s="21"/>
      <c r="O18" s="20"/>
      <c r="P18" s="23">
        <v>5150.0</v>
      </c>
      <c r="Q18" s="24">
        <f t="shared" si="1"/>
        <v>0</v>
      </c>
      <c r="R18" s="54" t="s">
        <v>30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44953.0</v>
      </c>
      <c r="C19" s="17" t="s">
        <v>2234</v>
      </c>
      <c r="D19" s="18">
        <v>69390.0</v>
      </c>
      <c r="E19" s="19" t="s">
        <v>2235</v>
      </c>
      <c r="F19" s="20"/>
      <c r="G19" s="22"/>
      <c r="H19" s="20"/>
      <c r="I19" s="21">
        <v>27000.0</v>
      </c>
      <c r="J19" s="21"/>
      <c r="K19" s="21"/>
      <c r="L19" s="20"/>
      <c r="M19" s="20"/>
      <c r="N19" s="20"/>
      <c r="O19" s="20"/>
      <c r="P19" s="23">
        <v>27000.0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44953.0</v>
      </c>
      <c r="C20" s="17" t="s">
        <v>2236</v>
      </c>
      <c r="D20" s="18">
        <v>71418.0</v>
      </c>
      <c r="E20" s="19" t="s">
        <v>2237</v>
      </c>
      <c r="F20" s="20"/>
      <c r="G20" s="29"/>
      <c r="H20" s="21"/>
      <c r="I20" s="21"/>
      <c r="J20" s="21">
        <v>2650.0</v>
      </c>
      <c r="K20" s="21"/>
      <c r="L20" s="20"/>
      <c r="M20" s="20"/>
      <c r="N20" s="21"/>
      <c r="O20" s="20"/>
      <c r="P20" s="23">
        <v>2650.0</v>
      </c>
      <c r="Q20" s="24">
        <f t="shared" si="1"/>
        <v>0</v>
      </c>
      <c r="R20" s="54" t="s">
        <v>30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44953.0</v>
      </c>
      <c r="C21" s="17" t="s">
        <v>2238</v>
      </c>
      <c r="D21" s="18">
        <v>70684.0</v>
      </c>
      <c r="E21" s="19" t="s">
        <v>212</v>
      </c>
      <c r="F21" s="20"/>
      <c r="G21" s="29"/>
      <c r="H21" s="21"/>
      <c r="I21" s="21" t="s">
        <v>274</v>
      </c>
      <c r="J21" s="21">
        <v>13400.0</v>
      </c>
      <c r="K21" s="21"/>
      <c r="L21" s="20"/>
      <c r="M21" s="20"/>
      <c r="N21" s="20"/>
      <c r="O21" s="20"/>
      <c r="P21" s="23">
        <v>13400.0</v>
      </c>
      <c r="Q21" s="44">
        <v>0.0</v>
      </c>
      <c r="R21" s="54" t="s">
        <v>55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44953.0</v>
      </c>
      <c r="C22" s="17" t="s">
        <v>2239</v>
      </c>
      <c r="D22" s="18">
        <v>36826.0</v>
      </c>
      <c r="E22" s="19" t="s">
        <v>1123</v>
      </c>
      <c r="F22" s="20"/>
      <c r="G22" s="29"/>
      <c r="H22" s="20"/>
      <c r="I22" s="21">
        <v>3600.0</v>
      </c>
      <c r="J22" s="50" t="s">
        <v>274</v>
      </c>
      <c r="K22" s="21"/>
      <c r="L22" s="20"/>
      <c r="M22" s="20"/>
      <c r="N22" s="20"/>
      <c r="O22" s="20"/>
      <c r="P22" s="23">
        <v>3600.0</v>
      </c>
      <c r="Q22" s="44">
        <v>0.0</v>
      </c>
      <c r="R22" s="54" t="s">
        <v>55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44953.0</v>
      </c>
      <c r="C23" s="17" t="s">
        <v>2240</v>
      </c>
      <c r="D23" s="18">
        <v>36769.0</v>
      </c>
      <c r="E23" s="19" t="s">
        <v>972</v>
      </c>
      <c r="F23" s="20"/>
      <c r="G23" s="22"/>
      <c r="H23" s="20"/>
      <c r="I23" s="21">
        <v>1500.0</v>
      </c>
      <c r="J23" s="21" t="s">
        <v>160</v>
      </c>
      <c r="K23" s="20"/>
      <c r="L23" s="20"/>
      <c r="M23" s="20"/>
      <c r="N23" s="20"/>
      <c r="O23" s="20"/>
      <c r="P23" s="23">
        <v>1500.0</v>
      </c>
      <c r="Q23" s="44">
        <v>0.0</v>
      </c>
      <c r="R23" s="54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44953.0</v>
      </c>
      <c r="C24" s="17" t="s">
        <v>2241</v>
      </c>
      <c r="D24" s="18">
        <v>22332.0</v>
      </c>
      <c r="E24" s="19" t="s">
        <v>136</v>
      </c>
      <c r="F24" s="20"/>
      <c r="G24" s="22"/>
      <c r="H24" s="21"/>
      <c r="I24" s="21">
        <v>5850.0</v>
      </c>
      <c r="J24" s="21"/>
      <c r="K24" s="21"/>
      <c r="L24" s="20"/>
      <c r="M24" s="20"/>
      <c r="N24" s="20"/>
      <c r="O24" s="20"/>
      <c r="P24" s="23">
        <v>5850.0</v>
      </c>
      <c r="Q24" s="24">
        <f t="shared" ref="Q24:Q54" si="2">F24+G24+H24+I24+J24+K24+L24+M24+N24+O24-P24</f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44953.0</v>
      </c>
      <c r="C25" s="17" t="s">
        <v>2242</v>
      </c>
      <c r="D25" s="18">
        <v>52247.0</v>
      </c>
      <c r="E25" s="19" t="s">
        <v>992</v>
      </c>
      <c r="F25" s="20"/>
      <c r="G25" s="29"/>
      <c r="H25" s="20"/>
      <c r="I25" s="21">
        <v>3600.0</v>
      </c>
      <c r="J25" s="21"/>
      <c r="K25" s="20"/>
      <c r="L25" s="20"/>
      <c r="M25" s="20"/>
      <c r="N25" s="21"/>
      <c r="O25" s="20"/>
      <c r="P25" s="23">
        <v>3600.0</v>
      </c>
      <c r="Q25" s="24">
        <f t="shared" si="2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44953.0</v>
      </c>
      <c r="C26" s="17" t="s">
        <v>2243</v>
      </c>
      <c r="D26" s="18">
        <v>52247.0</v>
      </c>
      <c r="E26" s="19" t="s">
        <v>992</v>
      </c>
      <c r="F26" s="21"/>
      <c r="G26" s="22"/>
      <c r="H26" s="20"/>
      <c r="I26" s="21">
        <v>4400.0</v>
      </c>
      <c r="J26" s="21"/>
      <c r="K26" s="20"/>
      <c r="L26" s="20"/>
      <c r="M26" s="21"/>
      <c r="N26" s="21"/>
      <c r="O26" s="20"/>
      <c r="P26" s="23">
        <v>4400.0</v>
      </c>
      <c r="Q26" s="24">
        <f t="shared" si="2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44953.0</v>
      </c>
      <c r="C27" s="17" t="s">
        <v>2244</v>
      </c>
      <c r="D27" s="18">
        <v>22332.0</v>
      </c>
      <c r="E27" s="19" t="s">
        <v>136</v>
      </c>
      <c r="F27" s="20"/>
      <c r="G27" s="22"/>
      <c r="H27" s="21"/>
      <c r="I27" s="21">
        <v>5150.0</v>
      </c>
      <c r="J27" s="21"/>
      <c r="K27" s="20"/>
      <c r="L27" s="20"/>
      <c r="M27" s="20"/>
      <c r="N27" s="20"/>
      <c r="O27" s="20"/>
      <c r="P27" s="23">
        <v>5150.0</v>
      </c>
      <c r="Q27" s="24">
        <f t="shared" si="2"/>
        <v>0</v>
      </c>
      <c r="R27" s="54" t="s">
        <v>55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44953.0</v>
      </c>
      <c r="C28" s="17" t="s">
        <v>2245</v>
      </c>
      <c r="D28" s="18">
        <v>69620.0</v>
      </c>
      <c r="E28" s="19" t="s">
        <v>752</v>
      </c>
      <c r="F28" s="20"/>
      <c r="G28" s="22"/>
      <c r="H28" s="21"/>
      <c r="I28" s="21"/>
      <c r="J28" s="21">
        <v>7850.0</v>
      </c>
      <c r="K28" s="21"/>
      <c r="L28" s="20"/>
      <c r="M28" s="20"/>
      <c r="N28" s="21"/>
      <c r="O28" s="20"/>
      <c r="P28" s="23">
        <v>7850.0</v>
      </c>
      <c r="Q28" s="24">
        <f t="shared" si="2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44953.0</v>
      </c>
      <c r="C29" s="17" t="s">
        <v>2246</v>
      </c>
      <c r="D29" s="18">
        <v>65268.0</v>
      </c>
      <c r="E29" s="19" t="s">
        <v>2247</v>
      </c>
      <c r="F29" s="20"/>
      <c r="G29" s="22"/>
      <c r="H29" s="20"/>
      <c r="I29" s="21">
        <v>3600.0</v>
      </c>
      <c r="J29" s="21"/>
      <c r="K29" s="20"/>
      <c r="L29" s="20"/>
      <c r="M29" s="20"/>
      <c r="N29" s="20"/>
      <c r="O29" s="20"/>
      <c r="P29" s="23">
        <v>3600.0</v>
      </c>
      <c r="Q29" s="24">
        <f t="shared" si="2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44953.0</v>
      </c>
      <c r="C30" s="17" t="s">
        <v>2248</v>
      </c>
      <c r="D30" s="18">
        <v>50436.0</v>
      </c>
      <c r="E30" s="19" t="s">
        <v>134</v>
      </c>
      <c r="F30" s="21"/>
      <c r="G30" s="22"/>
      <c r="H30" s="20"/>
      <c r="I30" s="21">
        <v>8100.0</v>
      </c>
      <c r="J30" s="21"/>
      <c r="K30" s="21"/>
      <c r="L30" s="20"/>
      <c r="M30" s="20"/>
      <c r="N30" s="20"/>
      <c r="O30" s="20"/>
      <c r="P30" s="23">
        <v>8100.0</v>
      </c>
      <c r="Q30" s="24">
        <f t="shared" si="2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44953.0</v>
      </c>
      <c r="C31" s="17" t="s">
        <v>2249</v>
      </c>
      <c r="D31" s="18">
        <v>67797.0</v>
      </c>
      <c r="E31" s="19" t="s">
        <v>145</v>
      </c>
      <c r="F31" s="21">
        <v>21400.0</v>
      </c>
      <c r="G31" s="22"/>
      <c r="H31" s="21">
        <v>2000.0</v>
      </c>
      <c r="I31" s="21"/>
      <c r="J31" s="21"/>
      <c r="K31" s="21"/>
      <c r="L31" s="20"/>
      <c r="M31" s="20"/>
      <c r="N31" s="20"/>
      <c r="O31" s="20"/>
      <c r="P31" s="23">
        <v>23400.0</v>
      </c>
      <c r="Q31" s="24">
        <f t="shared" si="2"/>
        <v>0</v>
      </c>
      <c r="R31" s="54" t="s">
        <v>24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44953.0</v>
      </c>
      <c r="C32" s="17" t="s">
        <v>2250</v>
      </c>
      <c r="D32" s="18">
        <v>51017.0</v>
      </c>
      <c r="E32" s="19" t="s">
        <v>349</v>
      </c>
      <c r="F32" s="20"/>
      <c r="G32" s="22"/>
      <c r="H32" s="21">
        <v>50000.0</v>
      </c>
      <c r="I32" s="21"/>
      <c r="J32" s="21"/>
      <c r="K32" s="20"/>
      <c r="L32" s="20"/>
      <c r="M32" s="20"/>
      <c r="N32" s="20"/>
      <c r="O32" s="20"/>
      <c r="P32" s="23">
        <v>50000.0</v>
      </c>
      <c r="Q32" s="24">
        <f t="shared" si="2"/>
        <v>0</v>
      </c>
      <c r="R32" s="54" t="s">
        <v>24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44953.0</v>
      </c>
      <c r="C33" s="17" t="s">
        <v>2251</v>
      </c>
      <c r="D33" s="18">
        <v>75637.0</v>
      </c>
      <c r="E33" s="19" t="s">
        <v>2252</v>
      </c>
      <c r="F33" s="21"/>
      <c r="G33" s="22"/>
      <c r="H33" s="20"/>
      <c r="I33" s="21">
        <v>27000.0</v>
      </c>
      <c r="J33" s="21"/>
      <c r="K33" s="21"/>
      <c r="L33" s="20"/>
      <c r="M33" s="20"/>
      <c r="N33" s="20"/>
      <c r="O33" s="20"/>
      <c r="P33" s="23">
        <v>27000.0</v>
      </c>
      <c r="Q33" s="24">
        <f t="shared" si="2"/>
        <v>0</v>
      </c>
      <c r="R33" s="54" t="s">
        <v>24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44953.0</v>
      </c>
      <c r="C34" s="17" t="s">
        <v>2253</v>
      </c>
      <c r="D34" s="18">
        <v>75586.0</v>
      </c>
      <c r="E34" s="19" t="s">
        <v>2010</v>
      </c>
      <c r="F34" s="20"/>
      <c r="G34" s="22"/>
      <c r="H34" s="21">
        <v>27000.0</v>
      </c>
      <c r="I34" s="21"/>
      <c r="J34" s="21"/>
      <c r="K34" s="20"/>
      <c r="L34" s="20"/>
      <c r="M34" s="20"/>
      <c r="N34" s="20"/>
      <c r="O34" s="20"/>
      <c r="P34" s="23">
        <v>27000.0</v>
      </c>
      <c r="Q34" s="24">
        <f t="shared" si="2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44953.0</v>
      </c>
      <c r="C35" s="17" t="s">
        <v>2254</v>
      </c>
      <c r="D35" s="18">
        <v>10744.0</v>
      </c>
      <c r="E35" s="19" t="s">
        <v>401</v>
      </c>
      <c r="F35" s="20"/>
      <c r="G35" s="20"/>
      <c r="H35" s="21"/>
      <c r="I35" s="21">
        <v>16250.0</v>
      </c>
      <c r="J35" s="29"/>
      <c r="K35" s="21"/>
      <c r="L35" s="20"/>
      <c r="M35" s="20"/>
      <c r="N35" s="20"/>
      <c r="O35" s="20"/>
      <c r="P35" s="23">
        <v>16250.0</v>
      </c>
      <c r="Q35" s="24">
        <f t="shared" si="2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44953.0</v>
      </c>
      <c r="C36" s="17" t="s">
        <v>2255</v>
      </c>
      <c r="D36" s="18">
        <v>75638.0</v>
      </c>
      <c r="E36" s="19" t="s">
        <v>2256</v>
      </c>
      <c r="F36" s="21"/>
      <c r="G36" s="20"/>
      <c r="H36" s="21"/>
      <c r="I36" s="21">
        <v>27000.0</v>
      </c>
      <c r="J36" s="29"/>
      <c r="K36" s="20"/>
      <c r="L36" s="20"/>
      <c r="M36" s="20"/>
      <c r="N36" s="20"/>
      <c r="O36" s="20"/>
      <c r="P36" s="23">
        <v>27000.0</v>
      </c>
      <c r="Q36" s="24">
        <f t="shared" si="2"/>
        <v>0</v>
      </c>
      <c r="R36" s="54" t="s">
        <v>24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44953.0</v>
      </c>
      <c r="C37" s="17" t="s">
        <v>2257</v>
      </c>
      <c r="D37" s="18">
        <v>42046.0</v>
      </c>
      <c r="E37" s="19" t="s">
        <v>485</v>
      </c>
      <c r="F37" s="21"/>
      <c r="G37" s="21"/>
      <c r="H37" s="20"/>
      <c r="I37" s="21">
        <v>350.0</v>
      </c>
      <c r="J37" s="21"/>
      <c r="K37" s="29"/>
      <c r="L37" s="20"/>
      <c r="M37" s="20"/>
      <c r="N37" s="20"/>
      <c r="O37" s="20"/>
      <c r="P37" s="23">
        <v>350.0</v>
      </c>
      <c r="Q37" s="24">
        <f t="shared" si="2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44953.0</v>
      </c>
      <c r="C38" s="17" t="s">
        <v>2258</v>
      </c>
      <c r="D38" s="18">
        <v>22341.0</v>
      </c>
      <c r="E38" s="19" t="s">
        <v>566</v>
      </c>
      <c r="F38" s="20"/>
      <c r="G38" s="21"/>
      <c r="H38" s="20"/>
      <c r="I38" s="21">
        <v>2650.0</v>
      </c>
      <c r="J38" s="21"/>
      <c r="K38" s="21"/>
      <c r="L38" s="20"/>
      <c r="M38" s="20"/>
      <c r="N38" s="20"/>
      <c r="O38" s="20"/>
      <c r="P38" s="23">
        <v>2650.0</v>
      </c>
      <c r="Q38" s="24">
        <f t="shared" si="2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44953.0</v>
      </c>
      <c r="C39" s="17" t="s">
        <v>2259</v>
      </c>
      <c r="D39" s="18">
        <v>45096.0</v>
      </c>
      <c r="E39" s="19" t="s">
        <v>515</v>
      </c>
      <c r="F39" s="21"/>
      <c r="G39" s="21"/>
      <c r="H39" s="20"/>
      <c r="I39" s="21">
        <v>2650.0</v>
      </c>
      <c r="J39" s="21"/>
      <c r="K39" s="21"/>
      <c r="L39" s="20"/>
      <c r="M39" s="20"/>
      <c r="N39" s="21"/>
      <c r="O39" s="20"/>
      <c r="P39" s="23">
        <v>2650.0</v>
      </c>
      <c r="Q39" s="24">
        <f t="shared" si="2"/>
        <v>0</v>
      </c>
      <c r="R39" s="54" t="s">
        <v>30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44953.0</v>
      </c>
      <c r="C40" s="17" t="s">
        <v>2260</v>
      </c>
      <c r="D40" s="18">
        <v>49943.0</v>
      </c>
      <c r="E40" s="19" t="s">
        <v>727</v>
      </c>
      <c r="F40" s="20"/>
      <c r="G40" s="20"/>
      <c r="H40" s="20"/>
      <c r="I40" s="21">
        <v>300.0</v>
      </c>
      <c r="J40" s="21"/>
      <c r="K40" s="21"/>
      <c r="L40" s="20"/>
      <c r="M40" s="20"/>
      <c r="N40" s="21"/>
      <c r="O40" s="20"/>
      <c r="P40" s="23">
        <v>300.0</v>
      </c>
      <c r="Q40" s="24">
        <f t="shared" si="2"/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44953.0</v>
      </c>
      <c r="C41" s="17" t="s">
        <v>2261</v>
      </c>
      <c r="D41" s="18">
        <v>14343.0</v>
      </c>
      <c r="E41" s="19" t="s">
        <v>902</v>
      </c>
      <c r="F41" s="21"/>
      <c r="G41" s="21"/>
      <c r="H41" s="20"/>
      <c r="I41" s="21">
        <v>2650.0</v>
      </c>
      <c r="J41" s="21"/>
      <c r="K41" s="21"/>
      <c r="L41" s="20"/>
      <c r="M41" s="20"/>
      <c r="N41" s="20"/>
      <c r="O41" s="20"/>
      <c r="P41" s="23">
        <v>2650.0</v>
      </c>
      <c r="Q41" s="24">
        <f t="shared" si="2"/>
        <v>0</v>
      </c>
      <c r="R41" s="54" t="s">
        <v>55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44953.0</v>
      </c>
      <c r="C42" s="17" t="s">
        <v>2262</v>
      </c>
      <c r="D42" s="18">
        <v>50595.0</v>
      </c>
      <c r="E42" s="19" t="s">
        <v>451</v>
      </c>
      <c r="F42" s="21"/>
      <c r="G42" s="20"/>
      <c r="H42" s="20"/>
      <c r="I42" s="21">
        <v>0.0</v>
      </c>
      <c r="J42" s="21"/>
      <c r="K42" s="20"/>
      <c r="L42" s="20"/>
      <c r="M42" s="21"/>
      <c r="N42" s="20"/>
      <c r="O42" s="20"/>
      <c r="P42" s="23">
        <v>48400.0</v>
      </c>
      <c r="Q42" s="24">
        <f t="shared" si="2"/>
        <v>-48400</v>
      </c>
      <c r="R42" s="54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44953.0</v>
      </c>
      <c r="C43" s="17" t="s">
        <v>2263</v>
      </c>
      <c r="D43" s="18">
        <v>54226.0</v>
      </c>
      <c r="E43" s="19" t="s">
        <v>208</v>
      </c>
      <c r="F43" s="20"/>
      <c r="G43" s="20"/>
      <c r="H43" s="20"/>
      <c r="I43" s="21">
        <v>600.0</v>
      </c>
      <c r="J43" s="21"/>
      <c r="K43" s="20"/>
      <c r="L43" s="20"/>
      <c r="M43" s="21"/>
      <c r="N43" s="21"/>
      <c r="O43" s="20"/>
      <c r="P43" s="23">
        <v>600.0</v>
      </c>
      <c r="Q43" s="24">
        <f t="shared" si="2"/>
        <v>0</v>
      </c>
      <c r="R43" s="54" t="s">
        <v>30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44953.0</v>
      </c>
      <c r="C44" s="17" t="s">
        <v>2264</v>
      </c>
      <c r="D44" s="18">
        <v>21384.0</v>
      </c>
      <c r="E44" s="19" t="s">
        <v>869</v>
      </c>
      <c r="F44" s="20"/>
      <c r="G44" s="21"/>
      <c r="H44" s="21"/>
      <c r="I44" s="21">
        <v>290.0</v>
      </c>
      <c r="J44" s="21"/>
      <c r="K44" s="21"/>
      <c r="L44" s="20"/>
      <c r="M44" s="20"/>
      <c r="N44" s="21"/>
      <c r="O44" s="20"/>
      <c r="P44" s="23">
        <v>290.0</v>
      </c>
      <c r="Q44" s="24">
        <f t="shared" si="2"/>
        <v>0</v>
      </c>
      <c r="R44" s="54" t="s">
        <v>24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44953.0</v>
      </c>
      <c r="C45" s="17" t="s">
        <v>2265</v>
      </c>
      <c r="D45" s="18">
        <v>30895.0</v>
      </c>
      <c r="E45" s="19" t="s">
        <v>278</v>
      </c>
      <c r="F45" s="20"/>
      <c r="G45" s="20"/>
      <c r="H45" s="21"/>
      <c r="I45" s="21">
        <v>45900.0</v>
      </c>
      <c r="J45" s="21"/>
      <c r="K45" s="20"/>
      <c r="L45" s="20"/>
      <c r="M45" s="20"/>
      <c r="N45" s="20"/>
      <c r="O45" s="20"/>
      <c r="P45" s="23">
        <v>45900.0</v>
      </c>
      <c r="Q45" s="24">
        <f t="shared" si="2"/>
        <v>0</v>
      </c>
      <c r="R45" s="54" t="s">
        <v>24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44953.0</v>
      </c>
      <c r="C46" s="17" t="s">
        <v>2266</v>
      </c>
      <c r="D46" s="18">
        <v>10095.0</v>
      </c>
      <c r="E46" s="19" t="s">
        <v>742</v>
      </c>
      <c r="F46" s="20"/>
      <c r="G46" s="20"/>
      <c r="H46" s="21"/>
      <c r="I46" s="21"/>
      <c r="J46" s="21"/>
      <c r="K46" s="20"/>
      <c r="L46" s="20"/>
      <c r="M46" s="20"/>
      <c r="N46" s="21">
        <v>3600.0</v>
      </c>
      <c r="O46" s="20"/>
      <c r="P46" s="23">
        <v>3600.0</v>
      </c>
      <c r="Q46" s="24">
        <f t="shared" si="2"/>
        <v>0</v>
      </c>
      <c r="R46" s="54" t="s">
        <v>24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44953.0</v>
      </c>
      <c r="C47" s="17" t="s">
        <v>2267</v>
      </c>
      <c r="D47" s="18">
        <v>50739.0</v>
      </c>
      <c r="E47" s="19" t="s">
        <v>449</v>
      </c>
      <c r="F47" s="20"/>
      <c r="G47" s="20"/>
      <c r="H47" s="21"/>
      <c r="I47" s="21">
        <v>1280.0</v>
      </c>
      <c r="J47" s="21"/>
      <c r="K47" s="21">
        <v>1220.0</v>
      </c>
      <c r="L47" s="20"/>
      <c r="M47" s="20"/>
      <c r="N47" s="20"/>
      <c r="O47" s="20"/>
      <c r="P47" s="23">
        <v>2500.0</v>
      </c>
      <c r="Q47" s="24">
        <f t="shared" si="2"/>
        <v>0</v>
      </c>
      <c r="R47" s="54" t="s">
        <v>30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44953.0</v>
      </c>
      <c r="C48" s="17" t="s">
        <v>2268</v>
      </c>
      <c r="D48" s="18">
        <v>13762.0</v>
      </c>
      <c r="E48" s="19" t="s">
        <v>756</v>
      </c>
      <c r="F48" s="21">
        <v>25000.0</v>
      </c>
      <c r="G48" s="20"/>
      <c r="H48" s="21"/>
      <c r="I48" s="21"/>
      <c r="J48" s="21"/>
      <c r="K48" s="20"/>
      <c r="L48" s="20"/>
      <c r="M48" s="20"/>
      <c r="N48" s="20"/>
      <c r="O48" s="20"/>
      <c r="P48" s="23">
        <v>25000.0</v>
      </c>
      <c r="Q48" s="24">
        <f t="shared" si="2"/>
        <v>0</v>
      </c>
      <c r="R48" s="54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44953.0</v>
      </c>
      <c r="C49" s="17" t="s">
        <v>2269</v>
      </c>
      <c r="D49" s="18">
        <v>54166.0</v>
      </c>
      <c r="E49" s="19" t="s">
        <v>195</v>
      </c>
      <c r="F49" s="20"/>
      <c r="G49" s="20"/>
      <c r="H49" s="21"/>
      <c r="I49" s="21">
        <v>5150.0</v>
      </c>
      <c r="J49" s="21"/>
      <c r="K49" s="21"/>
      <c r="L49" s="20"/>
      <c r="M49" s="20"/>
      <c r="N49" s="20"/>
      <c r="O49" s="20"/>
      <c r="P49" s="23">
        <v>5150.0</v>
      </c>
      <c r="Q49" s="24">
        <f t="shared" si="2"/>
        <v>0</v>
      </c>
      <c r="R49" s="54" t="s">
        <v>30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44953.0</v>
      </c>
      <c r="C50" s="17" t="s">
        <v>2270</v>
      </c>
      <c r="D50" s="18">
        <v>13762.0</v>
      </c>
      <c r="E50" s="19" t="s">
        <v>756</v>
      </c>
      <c r="F50" s="21">
        <v>3600.0</v>
      </c>
      <c r="G50" s="20"/>
      <c r="H50" s="21"/>
      <c r="I50" s="21"/>
      <c r="J50" s="21"/>
      <c r="K50" s="20"/>
      <c r="L50" s="20"/>
      <c r="M50" s="20"/>
      <c r="N50" s="20"/>
      <c r="O50" s="20"/>
      <c r="P50" s="23">
        <v>3600.0</v>
      </c>
      <c r="Q50" s="24">
        <f t="shared" si="2"/>
        <v>0</v>
      </c>
      <c r="R50" s="54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44953.0</v>
      </c>
      <c r="C51" s="17" t="s">
        <v>2271</v>
      </c>
      <c r="D51" s="18">
        <v>44035.0</v>
      </c>
      <c r="E51" s="19" t="s">
        <v>1275</v>
      </c>
      <c r="F51" s="20"/>
      <c r="G51" s="20"/>
      <c r="H51" s="21"/>
      <c r="I51" s="21">
        <v>25000.0</v>
      </c>
      <c r="J51" s="21"/>
      <c r="K51" s="20"/>
      <c r="L51" s="20"/>
      <c r="M51" s="20"/>
      <c r="N51" s="20"/>
      <c r="O51" s="20"/>
      <c r="P51" s="23">
        <v>25000.0</v>
      </c>
      <c r="Q51" s="24">
        <f t="shared" si="2"/>
        <v>0</v>
      </c>
      <c r="R51" s="54" t="s">
        <v>30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44953.0</v>
      </c>
      <c r="C52" s="17" t="s">
        <v>2272</v>
      </c>
      <c r="D52" s="18">
        <v>15836.0</v>
      </c>
      <c r="E52" s="19" t="s">
        <v>2273</v>
      </c>
      <c r="F52" s="21">
        <v>3600.0</v>
      </c>
      <c r="G52" s="21"/>
      <c r="H52" s="21"/>
      <c r="I52" s="21"/>
      <c r="J52" s="21"/>
      <c r="K52" s="20"/>
      <c r="L52" s="20"/>
      <c r="M52" s="20"/>
      <c r="N52" s="20"/>
      <c r="O52" s="20"/>
      <c r="P52" s="23">
        <v>3600.0</v>
      </c>
      <c r="Q52" s="24">
        <f t="shared" si="2"/>
        <v>0</v>
      </c>
      <c r="R52" s="54" t="s">
        <v>30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44953.0</v>
      </c>
      <c r="C53" s="17" t="s">
        <v>2274</v>
      </c>
      <c r="D53" s="18">
        <v>13762.0</v>
      </c>
      <c r="E53" s="19" t="s">
        <v>756</v>
      </c>
      <c r="F53" s="21">
        <v>11150.0</v>
      </c>
      <c r="G53" s="20"/>
      <c r="H53" s="21"/>
      <c r="I53" s="21"/>
      <c r="J53" s="21"/>
      <c r="K53" s="20"/>
      <c r="L53" s="20"/>
      <c r="M53" s="20"/>
      <c r="N53" s="20"/>
      <c r="O53" s="20"/>
      <c r="P53" s="23">
        <v>11150.0</v>
      </c>
      <c r="Q53" s="24">
        <f t="shared" si="2"/>
        <v>0</v>
      </c>
      <c r="R53" s="54" t="s">
        <v>30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44953.0</v>
      </c>
      <c r="C54" s="17" t="s">
        <v>2275</v>
      </c>
      <c r="D54" s="18">
        <v>75656.0</v>
      </c>
      <c r="E54" s="19" t="s">
        <v>2276</v>
      </c>
      <c r="F54" s="20"/>
      <c r="G54" s="20"/>
      <c r="H54" s="21"/>
      <c r="I54" s="21">
        <v>300.0</v>
      </c>
      <c r="J54" s="21"/>
      <c r="K54" s="20"/>
      <c r="L54" s="20"/>
      <c r="M54" s="20"/>
      <c r="N54" s="20"/>
      <c r="O54" s="20"/>
      <c r="P54" s="23">
        <v>300.0</v>
      </c>
      <c r="Q54" s="24">
        <f t="shared" si="2"/>
        <v>0</v>
      </c>
      <c r="R54" s="54" t="s">
        <v>30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44953.0</v>
      </c>
      <c r="C55" s="17" t="s">
        <v>2277</v>
      </c>
      <c r="D55" s="18">
        <v>67430.0</v>
      </c>
      <c r="E55" s="19" t="s">
        <v>2278</v>
      </c>
      <c r="F55" s="21">
        <v>1600.0</v>
      </c>
      <c r="G55" s="20"/>
      <c r="H55" s="21"/>
      <c r="I55" s="21"/>
      <c r="J55" s="21"/>
      <c r="K55" s="20"/>
      <c r="L55" s="20"/>
      <c r="M55" s="20"/>
      <c r="N55" s="20"/>
      <c r="O55" s="20"/>
      <c r="P55" s="23">
        <v>1600.0</v>
      </c>
      <c r="Q55" s="44">
        <v>0.0</v>
      </c>
      <c r="R55" s="54" t="s">
        <v>24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44953.0</v>
      </c>
      <c r="C56" s="17" t="s">
        <v>2279</v>
      </c>
      <c r="D56" s="18">
        <v>50342.0</v>
      </c>
      <c r="E56" s="19" t="s">
        <v>304</v>
      </c>
      <c r="F56" s="21"/>
      <c r="G56" s="20"/>
      <c r="H56" s="21">
        <v>700.0</v>
      </c>
      <c r="I56" s="21"/>
      <c r="J56" s="21"/>
      <c r="K56" s="20"/>
      <c r="L56" s="20"/>
      <c r="M56" s="20"/>
      <c r="N56" s="20"/>
      <c r="O56" s="20"/>
      <c r="P56" s="23">
        <v>700.0</v>
      </c>
      <c r="Q56" s="24">
        <f t="shared" ref="Q56:Q59" si="3">F56+G56+H56+I56+J56+K56+L56+M56+N56+O56-P56</f>
        <v>0</v>
      </c>
      <c r="R56" s="54"/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44953.0</v>
      </c>
      <c r="C57" s="17" t="s">
        <v>2280</v>
      </c>
      <c r="D57" s="18">
        <v>42046.0</v>
      </c>
      <c r="E57" s="19" t="s">
        <v>485</v>
      </c>
      <c r="F57" s="20"/>
      <c r="G57" s="20"/>
      <c r="H57" s="21">
        <v>13125.0</v>
      </c>
      <c r="I57" s="21"/>
      <c r="J57" s="21"/>
      <c r="K57" s="20"/>
      <c r="L57" s="20"/>
      <c r="M57" s="20"/>
      <c r="N57" s="21"/>
      <c r="O57" s="20"/>
      <c r="P57" s="23">
        <v>13125.0</v>
      </c>
      <c r="Q57" s="24">
        <f t="shared" si="3"/>
        <v>0</v>
      </c>
      <c r="R57" s="54"/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44953.0</v>
      </c>
      <c r="C58" s="17" t="s">
        <v>2281</v>
      </c>
      <c r="D58" s="18">
        <v>37642.0</v>
      </c>
      <c r="E58" s="19" t="s">
        <v>329</v>
      </c>
      <c r="F58" s="20"/>
      <c r="G58" s="20"/>
      <c r="H58" s="21">
        <v>10200.0</v>
      </c>
      <c r="I58" s="21"/>
      <c r="J58" s="21"/>
      <c r="K58" s="20"/>
      <c r="L58" s="20"/>
      <c r="M58" s="20"/>
      <c r="N58" s="20"/>
      <c r="O58" s="20"/>
      <c r="P58" s="23">
        <v>10200.0</v>
      </c>
      <c r="Q58" s="24">
        <f t="shared" si="3"/>
        <v>0</v>
      </c>
      <c r="R58" s="54"/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44953.0</v>
      </c>
      <c r="C59" s="17" t="s">
        <v>2282</v>
      </c>
      <c r="D59" s="18">
        <v>75643.0</v>
      </c>
      <c r="E59" s="19" t="s">
        <v>2283</v>
      </c>
      <c r="F59" s="20"/>
      <c r="G59" s="20"/>
      <c r="H59" s="21">
        <v>27000.0</v>
      </c>
      <c r="I59" s="21"/>
      <c r="J59" s="21"/>
      <c r="K59" s="20"/>
      <c r="L59" s="20"/>
      <c r="M59" s="20"/>
      <c r="N59" s="20"/>
      <c r="O59" s="20"/>
      <c r="P59" s="23">
        <v>27000.0</v>
      </c>
      <c r="Q59" s="24">
        <f t="shared" si="3"/>
        <v>0</v>
      </c>
      <c r="R59" s="54"/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55.0</v>
      </c>
      <c r="B60" s="16">
        <v>44953.0</v>
      </c>
      <c r="C60" s="19" t="s">
        <v>2284</v>
      </c>
      <c r="D60" s="19">
        <v>49918.0</v>
      </c>
      <c r="E60" s="19" t="s">
        <v>318</v>
      </c>
      <c r="F60" s="52"/>
      <c r="G60" s="52"/>
      <c r="H60" s="52">
        <v>625.0</v>
      </c>
      <c r="I60" s="52"/>
      <c r="J60" s="52"/>
      <c r="K60" s="52"/>
      <c r="L60" s="52"/>
      <c r="M60" s="52"/>
      <c r="N60" s="52"/>
      <c r="O60" s="52"/>
      <c r="P60" s="58">
        <v>625.0</v>
      </c>
      <c r="Q60" s="24"/>
      <c r="R60" s="65"/>
      <c r="S60" s="63"/>
      <c r="T60" s="66"/>
      <c r="U60" s="66"/>
      <c r="V60" s="66"/>
      <c r="W60" s="66"/>
      <c r="X60" s="67"/>
      <c r="Y60" s="67"/>
      <c r="Z60" s="67"/>
      <c r="AA60" s="67"/>
      <c r="AB60" s="67"/>
      <c r="AC60" s="67"/>
      <c r="AD60" s="67"/>
    </row>
    <row r="61">
      <c r="A61" s="15"/>
      <c r="B61" s="68"/>
      <c r="C61" s="68"/>
      <c r="D61" s="68"/>
      <c r="E61" s="34"/>
      <c r="F61" s="52">
        <f t="shared" ref="F61:P61" si="4">SUM(F5:F60)</f>
        <v>66350</v>
      </c>
      <c r="G61" s="52">
        <f t="shared" si="4"/>
        <v>0</v>
      </c>
      <c r="H61" s="52">
        <f t="shared" si="4"/>
        <v>130650</v>
      </c>
      <c r="I61" s="52">
        <f t="shared" si="4"/>
        <v>333065</v>
      </c>
      <c r="J61" s="52">
        <f t="shared" si="4"/>
        <v>29050</v>
      </c>
      <c r="K61" s="52">
        <f t="shared" si="4"/>
        <v>1220</v>
      </c>
      <c r="L61" s="52">
        <f t="shared" si="4"/>
        <v>0</v>
      </c>
      <c r="M61" s="52">
        <f t="shared" si="4"/>
        <v>0</v>
      </c>
      <c r="N61" s="52">
        <f t="shared" si="4"/>
        <v>3600</v>
      </c>
      <c r="O61" s="52">
        <f t="shared" si="4"/>
        <v>0</v>
      </c>
      <c r="P61" s="38">
        <f t="shared" si="4"/>
        <v>612335</v>
      </c>
      <c r="Q61" s="24">
        <f>SUM(Q5:Q53)</f>
        <v>-48400</v>
      </c>
      <c r="R61" s="65"/>
      <c r="S61" s="63"/>
      <c r="T61" s="66"/>
      <c r="U61" s="66"/>
      <c r="V61" s="66"/>
      <c r="W61" s="66"/>
      <c r="X61" s="67"/>
      <c r="Y61" s="67"/>
      <c r="Z61" s="67"/>
      <c r="AA61" s="67"/>
      <c r="AB61" s="67"/>
      <c r="AC61" s="67"/>
      <c r="AD61" s="67"/>
    </row>
    <row r="62">
      <c r="A62" s="15"/>
      <c r="B62" s="36"/>
      <c r="C62" s="36"/>
      <c r="D62" s="36"/>
      <c r="E62" s="36"/>
      <c r="F62" s="42">
        <f>F61+G61+H61+I61+J61+K61+L61+M61+N61+O61</f>
        <v>563935</v>
      </c>
      <c r="G62" s="8"/>
      <c r="H62" s="8"/>
      <c r="I62" s="8"/>
      <c r="J62" s="8"/>
      <c r="K62" s="8"/>
      <c r="L62" s="9"/>
      <c r="M62" s="43"/>
      <c r="N62" s="43"/>
      <c r="O62" s="43"/>
      <c r="P62" s="40"/>
      <c r="Q62" s="40"/>
      <c r="R62" s="27"/>
      <c r="S62" s="26"/>
      <c r="T62" s="26"/>
      <c r="U62" s="26"/>
      <c r="V62" s="26"/>
      <c r="W62" s="26"/>
      <c r="X62" s="40"/>
      <c r="Y62" s="40"/>
      <c r="Z62" s="40"/>
      <c r="AA62" s="40"/>
      <c r="AB62" s="40"/>
      <c r="AC62" s="40"/>
      <c r="AD62" s="40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7"/>
      <c r="S67" s="27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 t="s">
        <v>159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27"/>
      <c r="S73" s="27"/>
      <c r="T73" s="27" t="s">
        <v>160</v>
      </c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</sheetData>
  <mergeCells count="17">
    <mergeCell ref="E2:E4"/>
    <mergeCell ref="F3:F4"/>
    <mergeCell ref="G3:H3"/>
    <mergeCell ref="I3:J3"/>
    <mergeCell ref="K3:K4"/>
    <mergeCell ref="L3:L4"/>
    <mergeCell ref="F62:L6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2285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44953.0</v>
      </c>
      <c r="C5" s="17" t="s">
        <v>2286</v>
      </c>
      <c r="D5" s="18">
        <v>38496.0</v>
      </c>
      <c r="E5" s="19" t="s">
        <v>2287</v>
      </c>
      <c r="F5" s="21"/>
      <c r="G5" s="20"/>
      <c r="H5" s="21"/>
      <c r="I5" s="21">
        <v>420.0</v>
      </c>
      <c r="J5" s="29"/>
      <c r="K5" s="21"/>
      <c r="L5" s="20"/>
      <c r="M5" s="20"/>
      <c r="N5" s="21"/>
      <c r="O5" s="20"/>
      <c r="P5" s="23">
        <v>420.0</v>
      </c>
      <c r="Q5" s="24">
        <f t="shared" ref="Q5:Q20" si="1">F5+G5+H5+I5+J5+K5+L5+M5+N5+O5-P5</f>
        <v>0</v>
      </c>
      <c r="R5" s="53" t="s">
        <v>27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44954.0</v>
      </c>
      <c r="C6" s="17" t="s">
        <v>2288</v>
      </c>
      <c r="D6" s="18">
        <v>10320.0</v>
      </c>
      <c r="E6" s="19" t="s">
        <v>965</v>
      </c>
      <c r="F6" s="22"/>
      <c r="G6" s="20"/>
      <c r="H6" s="21"/>
      <c r="I6" s="21">
        <v>1250.0</v>
      </c>
      <c r="J6" s="60"/>
      <c r="K6" s="20"/>
      <c r="L6" s="20"/>
      <c r="M6" s="20"/>
      <c r="N6" s="21"/>
      <c r="O6" s="20"/>
      <c r="P6" s="23">
        <v>1250.0</v>
      </c>
      <c r="Q6" s="24">
        <f t="shared" si="1"/>
        <v>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44954.0</v>
      </c>
      <c r="C7" s="17" t="s">
        <v>2289</v>
      </c>
      <c r="D7" s="18">
        <v>68268.0</v>
      </c>
      <c r="E7" s="19" t="s">
        <v>82</v>
      </c>
      <c r="F7" s="21"/>
      <c r="G7" s="29"/>
      <c r="H7" s="21"/>
      <c r="I7" s="21">
        <v>300.0</v>
      </c>
      <c r="J7" s="21"/>
      <c r="K7" s="21"/>
      <c r="L7" s="20"/>
      <c r="M7" s="20"/>
      <c r="N7" s="20"/>
      <c r="O7" s="20"/>
      <c r="P7" s="23">
        <v>300.0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44954.0</v>
      </c>
      <c r="C8" s="17" t="s">
        <v>2290</v>
      </c>
      <c r="D8" s="18">
        <v>33065.0</v>
      </c>
      <c r="E8" s="19" t="s">
        <v>1978</v>
      </c>
      <c r="F8" s="21"/>
      <c r="G8" s="22"/>
      <c r="H8" s="21"/>
      <c r="I8" s="21">
        <v>2650.0</v>
      </c>
      <c r="J8" s="21"/>
      <c r="K8" s="20"/>
      <c r="L8" s="20"/>
      <c r="M8" s="20"/>
      <c r="N8" s="20"/>
      <c r="O8" s="20"/>
      <c r="P8" s="23">
        <v>2650.0</v>
      </c>
      <c r="Q8" s="24">
        <f t="shared" si="1"/>
        <v>0</v>
      </c>
      <c r="R8" s="54" t="s">
        <v>30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44954.0</v>
      </c>
      <c r="C9" s="17" t="s">
        <v>2291</v>
      </c>
      <c r="D9" s="18">
        <v>37078.0</v>
      </c>
      <c r="E9" s="19" t="s">
        <v>2292</v>
      </c>
      <c r="F9" s="20"/>
      <c r="G9" s="29"/>
      <c r="H9" s="20"/>
      <c r="I9" s="21">
        <v>1300.0</v>
      </c>
      <c r="J9" s="21"/>
      <c r="K9" s="20"/>
      <c r="L9" s="20"/>
      <c r="M9" s="20"/>
      <c r="N9" s="20"/>
      <c r="O9" s="20"/>
      <c r="P9" s="23">
        <v>1300.0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44954.0</v>
      </c>
      <c r="C10" s="17" t="s">
        <v>2293</v>
      </c>
      <c r="D10" s="18">
        <v>75660.0</v>
      </c>
      <c r="E10" s="19" t="s">
        <v>2294</v>
      </c>
      <c r="F10" s="20"/>
      <c r="G10" s="29"/>
      <c r="H10" s="21"/>
      <c r="I10" s="21"/>
      <c r="J10" s="21">
        <v>27000.0</v>
      </c>
      <c r="K10" s="20"/>
      <c r="L10" s="20"/>
      <c r="M10" s="20"/>
      <c r="N10" s="20"/>
      <c r="O10" s="20"/>
      <c r="P10" s="23">
        <v>27000.0</v>
      </c>
      <c r="Q10" s="24">
        <f t="shared" si="1"/>
        <v>0</v>
      </c>
      <c r="R10" s="54" t="s">
        <v>55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44954.0</v>
      </c>
      <c r="C11" s="17" t="s">
        <v>2295</v>
      </c>
      <c r="D11" s="18">
        <v>71595.0</v>
      </c>
      <c r="E11" s="19" t="s">
        <v>2296</v>
      </c>
      <c r="F11" s="20"/>
      <c r="G11" s="29"/>
      <c r="H11" s="21"/>
      <c r="I11" s="21"/>
      <c r="J11" s="21">
        <v>2250.0</v>
      </c>
      <c r="K11" s="20"/>
      <c r="L11" s="20"/>
      <c r="M11" s="20"/>
      <c r="N11" s="20"/>
      <c r="O11" s="20"/>
      <c r="P11" s="23">
        <v>2250.0</v>
      </c>
      <c r="Q11" s="24">
        <f t="shared" si="1"/>
        <v>0</v>
      </c>
      <c r="R11" s="54" t="s">
        <v>30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44954.0</v>
      </c>
      <c r="C12" s="17" t="s">
        <v>2297</v>
      </c>
      <c r="D12" s="18">
        <v>46778.0</v>
      </c>
      <c r="E12" s="19" t="s">
        <v>433</v>
      </c>
      <c r="F12" s="20"/>
      <c r="G12" s="22"/>
      <c r="H12" s="21"/>
      <c r="I12" s="21"/>
      <c r="J12" s="21">
        <v>15500.0</v>
      </c>
      <c r="K12" s="21"/>
      <c r="L12" s="20"/>
      <c r="M12" s="20"/>
      <c r="N12" s="20"/>
      <c r="O12" s="20"/>
      <c r="P12" s="23">
        <v>15500.0</v>
      </c>
      <c r="Q12" s="24">
        <f t="shared" si="1"/>
        <v>0</v>
      </c>
      <c r="R12" s="54" t="s">
        <v>30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44954.0</v>
      </c>
      <c r="C13" s="17" t="s">
        <v>2298</v>
      </c>
      <c r="D13" s="18">
        <v>42046.0</v>
      </c>
      <c r="E13" s="19" t="s">
        <v>485</v>
      </c>
      <c r="F13" s="21"/>
      <c r="G13" s="22"/>
      <c r="H13" s="20"/>
      <c r="I13" s="21">
        <v>45350.0</v>
      </c>
      <c r="J13" s="21"/>
      <c r="K13" s="20"/>
      <c r="L13" s="20"/>
      <c r="M13" s="20"/>
      <c r="N13" s="20"/>
      <c r="O13" s="20"/>
      <c r="P13" s="23">
        <v>45350.0</v>
      </c>
      <c r="Q13" s="24">
        <f t="shared" si="1"/>
        <v>0</v>
      </c>
      <c r="R13" s="54" t="s">
        <v>30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44954.0</v>
      </c>
      <c r="C14" s="17" t="s">
        <v>2299</v>
      </c>
      <c r="D14" s="18">
        <v>51814.0</v>
      </c>
      <c r="E14" s="19" t="s">
        <v>677</v>
      </c>
      <c r="F14" s="20"/>
      <c r="G14" s="29"/>
      <c r="H14" s="21"/>
      <c r="I14" s="21">
        <v>10000.0</v>
      </c>
      <c r="J14" s="21"/>
      <c r="K14" s="21"/>
      <c r="L14" s="20"/>
      <c r="M14" s="20"/>
      <c r="N14" s="20"/>
      <c r="O14" s="20"/>
      <c r="P14" s="23">
        <v>10000.0</v>
      </c>
      <c r="Q14" s="24">
        <f t="shared" si="1"/>
        <v>0</v>
      </c>
      <c r="R14" s="54" t="s">
        <v>30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44954.0</v>
      </c>
      <c r="C15" s="17" t="s">
        <v>2300</v>
      </c>
      <c r="D15" s="18">
        <v>57026.0</v>
      </c>
      <c r="E15" s="19" t="s">
        <v>1058</v>
      </c>
      <c r="F15" s="20"/>
      <c r="G15" s="22"/>
      <c r="H15" s="20"/>
      <c r="I15" s="21">
        <v>5000.0</v>
      </c>
      <c r="J15" s="21"/>
      <c r="K15" s="20"/>
      <c r="L15" s="20"/>
      <c r="M15" s="20"/>
      <c r="N15" s="20"/>
      <c r="O15" s="20"/>
      <c r="P15" s="23">
        <v>5000.0</v>
      </c>
      <c r="Q15" s="24">
        <f t="shared" si="1"/>
        <v>0</v>
      </c>
      <c r="R15" s="54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44954.0</v>
      </c>
      <c r="C16" s="17" t="s">
        <v>2301</v>
      </c>
      <c r="D16" s="18">
        <v>68284.0</v>
      </c>
      <c r="E16" s="19" t="s">
        <v>1002</v>
      </c>
      <c r="F16" s="20"/>
      <c r="G16" s="22"/>
      <c r="H16" s="21"/>
      <c r="I16" s="21"/>
      <c r="J16" s="21">
        <v>3600.0</v>
      </c>
      <c r="K16" s="20"/>
      <c r="L16" s="20"/>
      <c r="M16" s="20"/>
      <c r="N16" s="20"/>
      <c r="O16" s="20"/>
      <c r="P16" s="23">
        <v>3600.0</v>
      </c>
      <c r="Q16" s="24">
        <f t="shared" si="1"/>
        <v>0</v>
      </c>
      <c r="R16" s="54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44954.0</v>
      </c>
      <c r="C17" s="17" t="s">
        <v>2302</v>
      </c>
      <c r="D17" s="18">
        <v>68284.0</v>
      </c>
      <c r="E17" s="19" t="s">
        <v>1002</v>
      </c>
      <c r="F17" s="20"/>
      <c r="G17" s="22"/>
      <c r="H17" s="21"/>
      <c r="I17" s="21"/>
      <c r="J17" s="21">
        <v>4650.0</v>
      </c>
      <c r="K17" s="20"/>
      <c r="L17" s="20"/>
      <c r="M17" s="20"/>
      <c r="N17" s="20"/>
      <c r="O17" s="20"/>
      <c r="P17" s="23">
        <v>4650.0</v>
      </c>
      <c r="Q17" s="24">
        <f t="shared" si="1"/>
        <v>0</v>
      </c>
      <c r="R17" s="54" t="s">
        <v>30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44954.0</v>
      </c>
      <c r="C18" s="17" t="s">
        <v>2303</v>
      </c>
      <c r="D18" s="18">
        <v>33342.0</v>
      </c>
      <c r="E18" s="19" t="s">
        <v>2304</v>
      </c>
      <c r="F18" s="20"/>
      <c r="G18" s="22"/>
      <c r="H18" s="21"/>
      <c r="I18" s="21">
        <v>5000.0</v>
      </c>
      <c r="J18" s="21"/>
      <c r="K18" s="21"/>
      <c r="L18" s="20"/>
      <c r="M18" s="20"/>
      <c r="N18" s="21"/>
      <c r="O18" s="20"/>
      <c r="P18" s="23">
        <v>5000.0</v>
      </c>
      <c r="Q18" s="24">
        <f t="shared" si="1"/>
        <v>0</v>
      </c>
      <c r="R18" s="54" t="s">
        <v>30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44954.0</v>
      </c>
      <c r="C19" s="17" t="s">
        <v>2305</v>
      </c>
      <c r="D19" s="18">
        <v>54196.0</v>
      </c>
      <c r="E19" s="19" t="s">
        <v>2306</v>
      </c>
      <c r="F19" s="20"/>
      <c r="G19" s="22"/>
      <c r="H19" s="20"/>
      <c r="I19" s="21">
        <v>5000.0</v>
      </c>
      <c r="J19" s="21"/>
      <c r="K19" s="21"/>
      <c r="L19" s="20"/>
      <c r="M19" s="20"/>
      <c r="N19" s="20"/>
      <c r="O19" s="20"/>
      <c r="P19" s="23">
        <v>5000.0</v>
      </c>
      <c r="Q19" s="24">
        <f t="shared" si="1"/>
        <v>0</v>
      </c>
      <c r="R19" s="54" t="s">
        <v>30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44954.0</v>
      </c>
      <c r="C20" s="17" t="s">
        <v>2307</v>
      </c>
      <c r="D20" s="18">
        <v>30855.0</v>
      </c>
      <c r="E20" s="19" t="s">
        <v>1743</v>
      </c>
      <c r="F20" s="20"/>
      <c r="G20" s="29"/>
      <c r="H20" s="21"/>
      <c r="I20" s="21"/>
      <c r="J20" s="21">
        <v>15000.0</v>
      </c>
      <c r="K20" s="21"/>
      <c r="L20" s="20"/>
      <c r="M20" s="20"/>
      <c r="N20" s="21"/>
      <c r="O20" s="20"/>
      <c r="P20" s="23">
        <v>15000.0</v>
      </c>
      <c r="Q20" s="24">
        <f t="shared" si="1"/>
        <v>0</v>
      </c>
      <c r="R20" s="54" t="s">
        <v>30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44954.0</v>
      </c>
      <c r="C21" s="17" t="s">
        <v>2308</v>
      </c>
      <c r="D21" s="18">
        <v>51017.0</v>
      </c>
      <c r="E21" s="19" t="s">
        <v>349</v>
      </c>
      <c r="F21" s="20"/>
      <c r="G21" s="29"/>
      <c r="H21" s="21">
        <v>43400.0</v>
      </c>
      <c r="I21" s="21"/>
      <c r="J21" s="21"/>
      <c r="K21" s="21"/>
      <c r="L21" s="20"/>
      <c r="M21" s="20"/>
      <c r="N21" s="20"/>
      <c r="O21" s="20"/>
      <c r="P21" s="23">
        <v>43400.0</v>
      </c>
      <c r="Q21" s="44">
        <v>0.0</v>
      </c>
      <c r="R21" s="54" t="s">
        <v>55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44954.0</v>
      </c>
      <c r="C22" s="17" t="s">
        <v>2309</v>
      </c>
      <c r="D22" s="18">
        <v>50557.0</v>
      </c>
      <c r="E22" s="19" t="s">
        <v>1461</v>
      </c>
      <c r="F22" s="20"/>
      <c r="G22" s="29"/>
      <c r="H22" s="20"/>
      <c r="I22" s="21">
        <v>5000.0</v>
      </c>
      <c r="J22" s="50"/>
      <c r="K22" s="21"/>
      <c r="L22" s="20"/>
      <c r="M22" s="20"/>
      <c r="N22" s="20"/>
      <c r="O22" s="20"/>
      <c r="P22" s="23">
        <v>5000.0</v>
      </c>
      <c r="Q22" s="44">
        <v>0.0</v>
      </c>
      <c r="R22" s="54" t="s">
        <v>55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44954.0</v>
      </c>
      <c r="C23" s="17" t="s">
        <v>2310</v>
      </c>
      <c r="D23" s="18">
        <v>53283.0</v>
      </c>
      <c r="E23" s="19" t="s">
        <v>84</v>
      </c>
      <c r="F23" s="20"/>
      <c r="G23" s="22"/>
      <c r="H23" s="20"/>
      <c r="I23" s="21">
        <v>2900.0</v>
      </c>
      <c r="J23" s="21"/>
      <c r="K23" s="20"/>
      <c r="L23" s="20"/>
      <c r="M23" s="20"/>
      <c r="N23" s="20"/>
      <c r="O23" s="20"/>
      <c r="P23" s="23">
        <v>2900.0</v>
      </c>
      <c r="Q23" s="44">
        <v>0.0</v>
      </c>
      <c r="R23" s="54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44954.0</v>
      </c>
      <c r="C24" s="17" t="s">
        <v>2311</v>
      </c>
      <c r="D24" s="18">
        <v>53249.0</v>
      </c>
      <c r="E24" s="19" t="s">
        <v>61</v>
      </c>
      <c r="F24" s="20"/>
      <c r="G24" s="22"/>
      <c r="H24" s="21"/>
      <c r="I24" s="21"/>
      <c r="J24" s="21">
        <v>30000.0</v>
      </c>
      <c r="K24" s="21"/>
      <c r="L24" s="20"/>
      <c r="M24" s="20"/>
      <c r="N24" s="20"/>
      <c r="O24" s="20"/>
      <c r="P24" s="23">
        <v>30000.0</v>
      </c>
      <c r="Q24" s="24">
        <f t="shared" ref="Q24:Q54" si="2">F24+G24+H24+I24+J24+K24+L24+M24+N24+O24-P24</f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44954.0</v>
      </c>
      <c r="C25" s="17" t="s">
        <v>2312</v>
      </c>
      <c r="D25" s="18">
        <v>53249.0</v>
      </c>
      <c r="E25" s="19" t="s">
        <v>61</v>
      </c>
      <c r="F25" s="21">
        <v>200.0</v>
      </c>
      <c r="G25" s="29"/>
      <c r="H25" s="20"/>
      <c r="I25" s="21"/>
      <c r="J25" s="21">
        <v>600.0</v>
      </c>
      <c r="K25" s="20"/>
      <c r="L25" s="20"/>
      <c r="M25" s="20"/>
      <c r="N25" s="21"/>
      <c r="O25" s="20"/>
      <c r="P25" s="23">
        <v>800.0</v>
      </c>
      <c r="Q25" s="24">
        <f t="shared" si="2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44954.0</v>
      </c>
      <c r="C26" s="17" t="s">
        <v>2313</v>
      </c>
      <c r="D26" s="18">
        <v>51743.0</v>
      </c>
      <c r="E26" s="19" t="s">
        <v>2314</v>
      </c>
      <c r="F26" s="21"/>
      <c r="G26" s="22"/>
      <c r="H26" s="20"/>
      <c r="I26" s="21"/>
      <c r="J26" s="21">
        <v>10290.0</v>
      </c>
      <c r="K26" s="20"/>
      <c r="L26" s="20"/>
      <c r="M26" s="21"/>
      <c r="N26" s="21"/>
      <c r="O26" s="20"/>
      <c r="P26" s="23">
        <v>10290.0</v>
      </c>
      <c r="Q26" s="24">
        <f t="shared" si="2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44954.0</v>
      </c>
      <c r="C27" s="17" t="s">
        <v>2315</v>
      </c>
      <c r="D27" s="18">
        <v>51434.0</v>
      </c>
      <c r="E27" s="19" t="s">
        <v>2316</v>
      </c>
      <c r="F27" s="20"/>
      <c r="G27" s="22"/>
      <c r="H27" s="21"/>
      <c r="I27" s="21">
        <v>5150.0</v>
      </c>
      <c r="J27" s="21"/>
      <c r="K27" s="20"/>
      <c r="L27" s="20"/>
      <c r="M27" s="20"/>
      <c r="N27" s="20"/>
      <c r="O27" s="20"/>
      <c r="P27" s="23">
        <v>5150.0</v>
      </c>
      <c r="Q27" s="24">
        <f t="shared" si="2"/>
        <v>0</v>
      </c>
      <c r="R27" s="54" t="s">
        <v>55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44954.0</v>
      </c>
      <c r="C28" s="17" t="s">
        <v>2317</v>
      </c>
      <c r="D28" s="18">
        <v>52993.0</v>
      </c>
      <c r="E28" s="19" t="s">
        <v>668</v>
      </c>
      <c r="F28" s="20"/>
      <c r="G28" s="22"/>
      <c r="H28" s="21"/>
      <c r="I28" s="21"/>
      <c r="J28" s="21"/>
      <c r="K28" s="21">
        <v>8000.0</v>
      </c>
      <c r="L28" s="20"/>
      <c r="M28" s="20"/>
      <c r="N28" s="21"/>
      <c r="O28" s="20"/>
      <c r="P28" s="23">
        <v>8000.0</v>
      </c>
      <c r="Q28" s="24">
        <f t="shared" si="2"/>
        <v>0</v>
      </c>
      <c r="R28" s="54" t="s">
        <v>30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44954.0</v>
      </c>
      <c r="C29" s="17" t="s">
        <v>2318</v>
      </c>
      <c r="D29" s="18">
        <v>22727.0</v>
      </c>
      <c r="E29" s="19" t="s">
        <v>443</v>
      </c>
      <c r="F29" s="20"/>
      <c r="G29" s="22"/>
      <c r="H29" s="20"/>
      <c r="I29" s="21">
        <v>7025.0</v>
      </c>
      <c r="J29" s="21"/>
      <c r="K29" s="20"/>
      <c r="L29" s="20"/>
      <c r="M29" s="20"/>
      <c r="N29" s="20"/>
      <c r="O29" s="20"/>
      <c r="P29" s="23">
        <v>7025.0</v>
      </c>
      <c r="Q29" s="24">
        <f t="shared" si="2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44954.0</v>
      </c>
      <c r="C30" s="17" t="s">
        <v>2319</v>
      </c>
      <c r="D30" s="18">
        <v>10701.0</v>
      </c>
      <c r="E30" s="19" t="s">
        <v>883</v>
      </c>
      <c r="F30" s="21"/>
      <c r="G30" s="22"/>
      <c r="H30" s="20"/>
      <c r="I30" s="21">
        <v>3900.0</v>
      </c>
      <c r="J30" s="21"/>
      <c r="K30" s="21"/>
      <c r="L30" s="20"/>
      <c r="M30" s="20"/>
      <c r="N30" s="20"/>
      <c r="O30" s="20"/>
      <c r="P30" s="23">
        <v>3900.0</v>
      </c>
      <c r="Q30" s="24">
        <f t="shared" si="2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44954.0</v>
      </c>
      <c r="C31" s="17" t="s">
        <v>2320</v>
      </c>
      <c r="D31" s="18">
        <v>31927.0</v>
      </c>
      <c r="E31" s="19" t="s">
        <v>546</v>
      </c>
      <c r="F31" s="21"/>
      <c r="G31" s="22"/>
      <c r="H31" s="21"/>
      <c r="I31" s="21">
        <v>1050.0</v>
      </c>
      <c r="J31" s="21"/>
      <c r="K31" s="21"/>
      <c r="L31" s="20"/>
      <c r="M31" s="20"/>
      <c r="N31" s="20"/>
      <c r="O31" s="20"/>
      <c r="P31" s="23">
        <v>1050.0</v>
      </c>
      <c r="Q31" s="24">
        <f t="shared" si="2"/>
        <v>0</v>
      </c>
      <c r="R31" s="54" t="s">
        <v>24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44954.0</v>
      </c>
      <c r="C32" s="17" t="s">
        <v>2321</v>
      </c>
      <c r="D32" s="18">
        <v>51941.0</v>
      </c>
      <c r="E32" s="19" t="s">
        <v>1785</v>
      </c>
      <c r="F32" s="20"/>
      <c r="G32" s="22"/>
      <c r="H32" s="21"/>
      <c r="I32" s="21">
        <v>10700.0</v>
      </c>
      <c r="J32" s="21"/>
      <c r="K32" s="20"/>
      <c r="L32" s="20"/>
      <c r="M32" s="20"/>
      <c r="N32" s="20"/>
      <c r="O32" s="20"/>
      <c r="P32" s="23">
        <v>10700.0</v>
      </c>
      <c r="Q32" s="24">
        <f t="shared" si="2"/>
        <v>0</v>
      </c>
      <c r="R32" s="54" t="s">
        <v>24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44954.0</v>
      </c>
      <c r="C33" s="17" t="s">
        <v>2322</v>
      </c>
      <c r="D33" s="18">
        <v>57363.0</v>
      </c>
      <c r="E33" s="19" t="s">
        <v>276</v>
      </c>
      <c r="F33" s="21"/>
      <c r="G33" s="22"/>
      <c r="H33" s="20"/>
      <c r="I33" s="21">
        <v>3550.0</v>
      </c>
      <c r="J33" s="21"/>
      <c r="K33" s="21"/>
      <c r="L33" s="20"/>
      <c r="M33" s="20"/>
      <c r="N33" s="20"/>
      <c r="O33" s="20"/>
      <c r="P33" s="23">
        <v>3550.0</v>
      </c>
      <c r="Q33" s="24">
        <f t="shared" si="2"/>
        <v>0</v>
      </c>
      <c r="R33" s="54" t="s">
        <v>24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44954.0</v>
      </c>
      <c r="C34" s="17" t="s">
        <v>2323</v>
      </c>
      <c r="D34" s="18">
        <v>52373.0</v>
      </c>
      <c r="E34" s="19" t="s">
        <v>1929</v>
      </c>
      <c r="F34" s="20"/>
      <c r="G34" s="22"/>
      <c r="H34" s="21"/>
      <c r="I34" s="21"/>
      <c r="J34" s="21">
        <v>10000.0</v>
      </c>
      <c r="K34" s="20"/>
      <c r="L34" s="20"/>
      <c r="M34" s="20"/>
      <c r="N34" s="20"/>
      <c r="O34" s="20"/>
      <c r="P34" s="23">
        <v>10000.0</v>
      </c>
      <c r="Q34" s="24">
        <f t="shared" si="2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44954.0</v>
      </c>
      <c r="C35" s="17" t="s">
        <v>2324</v>
      </c>
      <c r="D35" s="18">
        <v>73210.0</v>
      </c>
      <c r="E35" s="19" t="s">
        <v>108</v>
      </c>
      <c r="F35" s="20"/>
      <c r="G35" s="20"/>
      <c r="H35" s="21"/>
      <c r="I35" s="21"/>
      <c r="J35" s="29">
        <v>3700.0</v>
      </c>
      <c r="K35" s="21"/>
      <c r="L35" s="20"/>
      <c r="M35" s="20"/>
      <c r="N35" s="20"/>
      <c r="O35" s="20"/>
      <c r="P35" s="23">
        <v>3700.0</v>
      </c>
      <c r="Q35" s="24">
        <f t="shared" si="2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44954.0</v>
      </c>
      <c r="C36" s="17" t="s">
        <v>2325</v>
      </c>
      <c r="D36" s="18">
        <v>74595.0</v>
      </c>
      <c r="E36" s="19" t="s">
        <v>2326</v>
      </c>
      <c r="F36" s="21"/>
      <c r="G36" s="20"/>
      <c r="H36" s="21"/>
      <c r="I36" s="21">
        <v>27000.0</v>
      </c>
      <c r="J36" s="29"/>
      <c r="K36" s="20"/>
      <c r="L36" s="20"/>
      <c r="M36" s="20"/>
      <c r="N36" s="20"/>
      <c r="O36" s="20"/>
      <c r="P36" s="23">
        <v>27000.0</v>
      </c>
      <c r="Q36" s="24">
        <f t="shared" si="2"/>
        <v>0</v>
      </c>
      <c r="R36" s="54" t="s">
        <v>24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44954.0</v>
      </c>
      <c r="C37" s="17" t="s">
        <v>2327</v>
      </c>
      <c r="D37" s="18">
        <v>50436.0</v>
      </c>
      <c r="E37" s="19" t="s">
        <v>134</v>
      </c>
      <c r="F37" s="21"/>
      <c r="G37" s="21"/>
      <c r="H37" s="20"/>
      <c r="I37" s="21">
        <v>5000.0</v>
      </c>
      <c r="J37" s="21"/>
      <c r="K37" s="29"/>
      <c r="L37" s="20"/>
      <c r="M37" s="20"/>
      <c r="N37" s="20"/>
      <c r="O37" s="20"/>
      <c r="P37" s="23">
        <v>5000.0</v>
      </c>
      <c r="Q37" s="24">
        <f t="shared" si="2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44954.0</v>
      </c>
      <c r="C38" s="17" t="s">
        <v>2328</v>
      </c>
      <c r="D38" s="18">
        <v>10249.0</v>
      </c>
      <c r="E38" s="19" t="s">
        <v>528</v>
      </c>
      <c r="F38" s="20"/>
      <c r="G38" s="21"/>
      <c r="H38" s="20"/>
      <c r="I38" s="21"/>
      <c r="J38" s="21">
        <v>600.0</v>
      </c>
      <c r="K38" s="21"/>
      <c r="L38" s="20"/>
      <c r="M38" s="20"/>
      <c r="N38" s="20"/>
      <c r="O38" s="20"/>
      <c r="P38" s="23">
        <v>600.0</v>
      </c>
      <c r="Q38" s="24">
        <f t="shared" si="2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44954.0</v>
      </c>
      <c r="C39" s="17" t="s">
        <v>2329</v>
      </c>
      <c r="D39" s="18">
        <v>54226.0</v>
      </c>
      <c r="E39" s="19" t="s">
        <v>208</v>
      </c>
      <c r="F39" s="21"/>
      <c r="G39" s="21"/>
      <c r="H39" s="20"/>
      <c r="I39" s="21">
        <v>10000.0</v>
      </c>
      <c r="J39" s="21"/>
      <c r="K39" s="21"/>
      <c r="L39" s="20"/>
      <c r="M39" s="20"/>
      <c r="N39" s="21"/>
      <c r="O39" s="20"/>
      <c r="P39" s="23">
        <v>10000.0</v>
      </c>
      <c r="Q39" s="24">
        <f t="shared" si="2"/>
        <v>0</v>
      </c>
      <c r="R39" s="54" t="s">
        <v>30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44954.0</v>
      </c>
      <c r="C40" s="17" t="s">
        <v>2330</v>
      </c>
      <c r="D40" s="18">
        <v>57746.0</v>
      </c>
      <c r="E40" s="19" t="s">
        <v>2331</v>
      </c>
      <c r="F40" s="20"/>
      <c r="G40" s="20"/>
      <c r="H40" s="20"/>
      <c r="I40" s="21"/>
      <c r="J40" s="21">
        <v>2650.0</v>
      </c>
      <c r="K40" s="21"/>
      <c r="L40" s="20"/>
      <c r="M40" s="20"/>
      <c r="N40" s="21"/>
      <c r="O40" s="20"/>
      <c r="P40" s="23">
        <v>2650.0</v>
      </c>
      <c r="Q40" s="24">
        <f t="shared" si="2"/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44954.0</v>
      </c>
      <c r="C41" s="17" t="s">
        <v>2332</v>
      </c>
      <c r="D41" s="18">
        <v>54226.0</v>
      </c>
      <c r="E41" s="19" t="s">
        <v>208</v>
      </c>
      <c r="F41" s="21"/>
      <c r="G41" s="21"/>
      <c r="H41" s="20"/>
      <c r="I41" s="21">
        <v>200.0</v>
      </c>
      <c r="J41" s="21"/>
      <c r="K41" s="21"/>
      <c r="L41" s="20"/>
      <c r="M41" s="20"/>
      <c r="N41" s="20"/>
      <c r="O41" s="20"/>
      <c r="P41" s="23">
        <v>200.0</v>
      </c>
      <c r="Q41" s="24">
        <f t="shared" si="2"/>
        <v>0</v>
      </c>
      <c r="R41" s="54" t="s">
        <v>55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44954.0</v>
      </c>
      <c r="C42" s="17" t="s">
        <v>2333</v>
      </c>
      <c r="D42" s="18">
        <v>52206.0</v>
      </c>
      <c r="E42" s="19" t="s">
        <v>44</v>
      </c>
      <c r="F42" s="21"/>
      <c r="G42" s="20"/>
      <c r="H42" s="20"/>
      <c r="I42" s="21">
        <v>600.0</v>
      </c>
      <c r="J42" s="21"/>
      <c r="K42" s="20"/>
      <c r="L42" s="20"/>
      <c r="M42" s="21"/>
      <c r="N42" s="20"/>
      <c r="O42" s="20"/>
      <c r="P42" s="23">
        <v>600.0</v>
      </c>
      <c r="Q42" s="24">
        <f t="shared" si="2"/>
        <v>0</v>
      </c>
      <c r="R42" s="54" t="s">
        <v>30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44954.0</v>
      </c>
      <c r="C43" s="17" t="s">
        <v>2334</v>
      </c>
      <c r="D43" s="18">
        <v>45813.0</v>
      </c>
      <c r="E43" s="19" t="s">
        <v>2335</v>
      </c>
      <c r="F43" s="20"/>
      <c r="G43" s="20"/>
      <c r="H43" s="20"/>
      <c r="I43" s="21">
        <v>1450.0</v>
      </c>
      <c r="J43" s="21"/>
      <c r="K43" s="20"/>
      <c r="L43" s="20"/>
      <c r="M43" s="21"/>
      <c r="N43" s="21"/>
      <c r="O43" s="20"/>
      <c r="P43" s="23">
        <v>1450.0</v>
      </c>
      <c r="Q43" s="24">
        <f t="shared" si="2"/>
        <v>0</v>
      </c>
      <c r="R43" s="54" t="s">
        <v>30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44954.0</v>
      </c>
      <c r="C44" s="17" t="s">
        <v>2336</v>
      </c>
      <c r="D44" s="18">
        <v>52247.0</v>
      </c>
      <c r="E44" s="19" t="s">
        <v>992</v>
      </c>
      <c r="F44" s="20"/>
      <c r="G44" s="21"/>
      <c r="H44" s="21"/>
      <c r="I44" s="21">
        <v>23400.0</v>
      </c>
      <c r="J44" s="21"/>
      <c r="K44" s="21"/>
      <c r="L44" s="20"/>
      <c r="M44" s="20"/>
      <c r="N44" s="21"/>
      <c r="O44" s="20"/>
      <c r="P44" s="23">
        <v>23400.0</v>
      </c>
      <c r="Q44" s="24">
        <f t="shared" si="2"/>
        <v>0</v>
      </c>
      <c r="R44" s="54" t="s">
        <v>24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44954.0</v>
      </c>
      <c r="C45" s="17" t="s">
        <v>2337</v>
      </c>
      <c r="D45" s="18">
        <v>75676.0</v>
      </c>
      <c r="E45" s="19" t="s">
        <v>2338</v>
      </c>
      <c r="F45" s="20"/>
      <c r="G45" s="20"/>
      <c r="H45" s="21"/>
      <c r="I45" s="21">
        <v>300.0</v>
      </c>
      <c r="J45" s="21"/>
      <c r="K45" s="20"/>
      <c r="L45" s="20"/>
      <c r="M45" s="20"/>
      <c r="N45" s="20"/>
      <c r="O45" s="20"/>
      <c r="P45" s="23">
        <v>300.0</v>
      </c>
      <c r="Q45" s="24">
        <f t="shared" si="2"/>
        <v>0</v>
      </c>
      <c r="R45" s="54" t="s">
        <v>24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44954.0</v>
      </c>
      <c r="C46" s="17" t="s">
        <v>2339</v>
      </c>
      <c r="D46" s="18">
        <v>75678.0</v>
      </c>
      <c r="E46" s="19" t="s">
        <v>2340</v>
      </c>
      <c r="F46" s="20"/>
      <c r="G46" s="20"/>
      <c r="H46" s="21"/>
      <c r="I46" s="21">
        <v>300.0</v>
      </c>
      <c r="J46" s="21"/>
      <c r="K46" s="20"/>
      <c r="L46" s="20"/>
      <c r="M46" s="20"/>
      <c r="N46" s="21"/>
      <c r="O46" s="20"/>
      <c r="P46" s="23">
        <v>300.0</v>
      </c>
      <c r="Q46" s="24">
        <f t="shared" si="2"/>
        <v>0</v>
      </c>
      <c r="R46" s="54" t="s">
        <v>24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44954.0</v>
      </c>
      <c r="C47" s="17" t="s">
        <v>2341</v>
      </c>
      <c r="D47" s="18">
        <v>52247.0</v>
      </c>
      <c r="E47" s="19" t="s">
        <v>992</v>
      </c>
      <c r="F47" s="20"/>
      <c r="G47" s="20"/>
      <c r="H47" s="21"/>
      <c r="I47" s="21">
        <v>2500.0</v>
      </c>
      <c r="J47" s="21"/>
      <c r="K47" s="21"/>
      <c r="L47" s="20"/>
      <c r="M47" s="20"/>
      <c r="N47" s="20"/>
      <c r="O47" s="20"/>
      <c r="P47" s="23">
        <v>2500.0</v>
      </c>
      <c r="Q47" s="24">
        <f t="shared" si="2"/>
        <v>0</v>
      </c>
      <c r="R47" s="54" t="s">
        <v>30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44954.0</v>
      </c>
      <c r="C48" s="17" t="s">
        <v>2342</v>
      </c>
      <c r="D48" s="18">
        <v>57499.0</v>
      </c>
      <c r="E48" s="19" t="s">
        <v>656</v>
      </c>
      <c r="F48" s="21"/>
      <c r="G48" s="20"/>
      <c r="H48" s="21"/>
      <c r="I48" s="21">
        <v>10000.0</v>
      </c>
      <c r="J48" s="21"/>
      <c r="K48" s="20"/>
      <c r="L48" s="20"/>
      <c r="M48" s="20"/>
      <c r="N48" s="20"/>
      <c r="O48" s="20"/>
      <c r="P48" s="23">
        <v>10000.0</v>
      </c>
      <c r="Q48" s="24">
        <f t="shared" si="2"/>
        <v>0</v>
      </c>
      <c r="R48" s="54" t="s">
        <v>30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44954.0</v>
      </c>
      <c r="C49" s="17" t="s">
        <v>2343</v>
      </c>
      <c r="D49" s="18">
        <v>39317.0</v>
      </c>
      <c r="E49" s="19" t="s">
        <v>139</v>
      </c>
      <c r="F49" s="20"/>
      <c r="G49" s="20"/>
      <c r="H49" s="21"/>
      <c r="I49" s="21"/>
      <c r="J49" s="21">
        <v>16250.0</v>
      </c>
      <c r="K49" s="21"/>
      <c r="L49" s="20"/>
      <c r="M49" s="20"/>
      <c r="N49" s="20"/>
      <c r="O49" s="20"/>
      <c r="P49" s="23">
        <v>16250.0</v>
      </c>
      <c r="Q49" s="24">
        <f t="shared" si="2"/>
        <v>0</v>
      </c>
      <c r="R49" s="54" t="s">
        <v>30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44954.0</v>
      </c>
      <c r="C50" s="17" t="s">
        <v>2344</v>
      </c>
      <c r="D50" s="18">
        <v>35227.0</v>
      </c>
      <c r="E50" s="19" t="s">
        <v>286</v>
      </c>
      <c r="F50" s="21"/>
      <c r="G50" s="21">
        <v>1500.0</v>
      </c>
      <c r="H50" s="21"/>
      <c r="I50" s="21">
        <v>6000.0</v>
      </c>
      <c r="J50" s="21"/>
      <c r="K50" s="20"/>
      <c r="L50" s="20"/>
      <c r="M50" s="20"/>
      <c r="N50" s="20"/>
      <c r="O50" s="20"/>
      <c r="P50" s="23">
        <v>7500.0</v>
      </c>
      <c r="Q50" s="24">
        <f t="shared" si="2"/>
        <v>0</v>
      </c>
      <c r="R50" s="54" t="s">
        <v>30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44954.0</v>
      </c>
      <c r="C51" s="17" t="s">
        <v>2345</v>
      </c>
      <c r="D51" s="18">
        <v>35227.0</v>
      </c>
      <c r="E51" s="19" t="s">
        <v>286</v>
      </c>
      <c r="F51" s="20"/>
      <c r="G51" s="20"/>
      <c r="H51" s="21"/>
      <c r="I51" s="21">
        <v>800.0</v>
      </c>
      <c r="J51" s="21"/>
      <c r="K51" s="20"/>
      <c r="L51" s="20"/>
      <c r="M51" s="20"/>
      <c r="N51" s="20"/>
      <c r="O51" s="20"/>
      <c r="P51" s="23">
        <v>800.0</v>
      </c>
      <c r="Q51" s="24">
        <f t="shared" si="2"/>
        <v>0</v>
      </c>
      <c r="R51" s="54" t="s">
        <v>30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44954.0</v>
      </c>
      <c r="C52" s="17" t="s">
        <v>2346</v>
      </c>
      <c r="D52" s="18">
        <v>35227.0</v>
      </c>
      <c r="E52" s="19" t="s">
        <v>286</v>
      </c>
      <c r="F52" s="21">
        <v>290.0</v>
      </c>
      <c r="G52" s="21"/>
      <c r="H52" s="21"/>
      <c r="I52" s="21"/>
      <c r="J52" s="21"/>
      <c r="K52" s="20"/>
      <c r="L52" s="20"/>
      <c r="M52" s="20"/>
      <c r="N52" s="20"/>
      <c r="O52" s="20"/>
      <c r="P52" s="23">
        <v>290.0</v>
      </c>
      <c r="Q52" s="24">
        <f t="shared" si="2"/>
        <v>0</v>
      </c>
      <c r="R52" s="54" t="s">
        <v>30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44954.0</v>
      </c>
      <c r="C53" s="17" t="s">
        <v>2347</v>
      </c>
      <c r="D53" s="18">
        <v>57499.0</v>
      </c>
      <c r="E53" s="19" t="s">
        <v>656</v>
      </c>
      <c r="F53" s="21"/>
      <c r="G53" s="20"/>
      <c r="H53" s="21"/>
      <c r="I53" s="21">
        <v>350.0</v>
      </c>
      <c r="J53" s="21"/>
      <c r="K53" s="20"/>
      <c r="L53" s="20"/>
      <c r="M53" s="20"/>
      <c r="N53" s="20"/>
      <c r="O53" s="20"/>
      <c r="P53" s="23">
        <v>350.0</v>
      </c>
      <c r="Q53" s="24">
        <f t="shared" si="2"/>
        <v>0</v>
      </c>
      <c r="R53" s="54" t="s">
        <v>30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44954.0</v>
      </c>
      <c r="C54" s="17" t="s">
        <v>2348</v>
      </c>
      <c r="D54" s="18">
        <v>57499.0</v>
      </c>
      <c r="E54" s="19" t="s">
        <v>656</v>
      </c>
      <c r="F54" s="20"/>
      <c r="G54" s="20"/>
      <c r="H54" s="21"/>
      <c r="I54" s="21">
        <v>350.0</v>
      </c>
      <c r="J54" s="21"/>
      <c r="K54" s="20"/>
      <c r="L54" s="20"/>
      <c r="M54" s="20"/>
      <c r="N54" s="20"/>
      <c r="O54" s="20"/>
      <c r="P54" s="23">
        <v>350.0</v>
      </c>
      <c r="Q54" s="24">
        <f t="shared" si="2"/>
        <v>0</v>
      </c>
      <c r="R54" s="54" t="s">
        <v>30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44954.0</v>
      </c>
      <c r="C55" s="17" t="s">
        <v>2349</v>
      </c>
      <c r="D55" s="18">
        <v>49682.0</v>
      </c>
      <c r="E55" s="19" t="s">
        <v>105</v>
      </c>
      <c r="F55" s="21"/>
      <c r="G55" s="20"/>
      <c r="H55" s="21"/>
      <c r="I55" s="21"/>
      <c r="J55" s="21">
        <v>10000.0</v>
      </c>
      <c r="K55" s="20"/>
      <c r="L55" s="20"/>
      <c r="M55" s="20"/>
      <c r="N55" s="20"/>
      <c r="O55" s="20"/>
      <c r="P55" s="23">
        <v>10000.0</v>
      </c>
      <c r="Q55" s="44">
        <v>0.0</v>
      </c>
      <c r="R55" s="54" t="s">
        <v>24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44954.0</v>
      </c>
      <c r="C56" s="17" t="s">
        <v>2350</v>
      </c>
      <c r="D56" s="18">
        <v>55562.0</v>
      </c>
      <c r="E56" s="19" t="s">
        <v>80</v>
      </c>
      <c r="F56" s="21"/>
      <c r="G56" s="20"/>
      <c r="H56" s="21"/>
      <c r="I56" s="21">
        <v>10000.0</v>
      </c>
      <c r="J56" s="21"/>
      <c r="K56" s="20"/>
      <c r="L56" s="20"/>
      <c r="M56" s="20"/>
      <c r="N56" s="20"/>
      <c r="O56" s="20"/>
      <c r="P56" s="23">
        <v>10000.0</v>
      </c>
      <c r="Q56" s="24">
        <f t="shared" ref="Q56:Q59" si="3">F56+G56+H56+I56+J56+K56+L56+M56+N56+O56-P56</f>
        <v>0</v>
      </c>
      <c r="R56" s="54"/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44954.0</v>
      </c>
      <c r="C57" s="17" t="s">
        <v>2351</v>
      </c>
      <c r="D57" s="18">
        <v>35245.0</v>
      </c>
      <c r="E57" s="19" t="s">
        <v>934</v>
      </c>
      <c r="F57" s="20"/>
      <c r="G57" s="20"/>
      <c r="H57" s="21"/>
      <c r="I57" s="21">
        <v>22500.0</v>
      </c>
      <c r="J57" s="21"/>
      <c r="K57" s="20"/>
      <c r="L57" s="20"/>
      <c r="M57" s="20"/>
      <c r="N57" s="21"/>
      <c r="O57" s="20"/>
      <c r="P57" s="23">
        <v>22500.0</v>
      </c>
      <c r="Q57" s="24">
        <f t="shared" si="3"/>
        <v>0</v>
      </c>
      <c r="R57" s="54"/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44954.0</v>
      </c>
      <c r="C58" s="17" t="s">
        <v>2352</v>
      </c>
      <c r="D58" s="18">
        <v>64925.0</v>
      </c>
      <c r="E58" s="19" t="s">
        <v>988</v>
      </c>
      <c r="F58" s="20"/>
      <c r="G58" s="20"/>
      <c r="H58" s="21"/>
      <c r="I58" s="21">
        <v>3700.0</v>
      </c>
      <c r="J58" s="21"/>
      <c r="K58" s="20"/>
      <c r="L58" s="20"/>
      <c r="M58" s="20"/>
      <c r="N58" s="20"/>
      <c r="O58" s="20"/>
      <c r="P58" s="23">
        <v>3700.0</v>
      </c>
      <c r="Q58" s="24">
        <f t="shared" si="3"/>
        <v>0</v>
      </c>
      <c r="R58" s="54"/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44953.0</v>
      </c>
      <c r="C59" s="17" t="s">
        <v>2353</v>
      </c>
      <c r="D59" s="18">
        <v>52215.0</v>
      </c>
      <c r="E59" s="19" t="s">
        <v>472</v>
      </c>
      <c r="F59" s="20"/>
      <c r="G59" s="20"/>
      <c r="H59" s="21">
        <v>1250.0</v>
      </c>
      <c r="I59" s="21"/>
      <c r="J59" s="21"/>
      <c r="K59" s="20"/>
      <c r="L59" s="20"/>
      <c r="M59" s="20"/>
      <c r="N59" s="20"/>
      <c r="O59" s="20"/>
      <c r="P59" s="23">
        <v>1250.0</v>
      </c>
      <c r="Q59" s="24">
        <f t="shared" si="3"/>
        <v>0</v>
      </c>
      <c r="R59" s="54"/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55.0</v>
      </c>
      <c r="B60" s="16">
        <v>44954.0</v>
      </c>
      <c r="C60" s="19" t="s">
        <v>2354</v>
      </c>
      <c r="D60" s="19">
        <v>51782.0</v>
      </c>
      <c r="E60" s="19" t="s">
        <v>129</v>
      </c>
      <c r="F60" s="52"/>
      <c r="G60" s="52"/>
      <c r="H60" s="52">
        <v>350.0</v>
      </c>
      <c r="I60" s="52"/>
      <c r="J60" s="52"/>
      <c r="K60" s="52"/>
      <c r="L60" s="52"/>
      <c r="M60" s="52"/>
      <c r="N60" s="52"/>
      <c r="O60" s="52"/>
      <c r="P60" s="58">
        <v>350.0</v>
      </c>
      <c r="Q60" s="24"/>
      <c r="R60" s="65"/>
      <c r="S60" s="63"/>
      <c r="T60" s="66"/>
      <c r="U60" s="66"/>
      <c r="V60" s="66"/>
      <c r="W60" s="66"/>
      <c r="X60" s="67"/>
      <c r="Y60" s="67"/>
      <c r="Z60" s="67"/>
      <c r="AA60" s="67"/>
      <c r="AB60" s="67"/>
      <c r="AC60" s="67"/>
      <c r="AD60" s="67"/>
    </row>
    <row r="61">
      <c r="A61" s="47">
        <v>56.0</v>
      </c>
      <c r="B61" s="16">
        <v>44954.0</v>
      </c>
      <c r="C61" s="19" t="s">
        <v>2355</v>
      </c>
      <c r="D61" s="19">
        <v>49918.0</v>
      </c>
      <c r="E61" s="19" t="s">
        <v>318</v>
      </c>
      <c r="F61" s="52"/>
      <c r="G61" s="52"/>
      <c r="H61" s="52">
        <v>2700.0</v>
      </c>
      <c r="I61" s="52"/>
      <c r="J61" s="52"/>
      <c r="K61" s="52"/>
      <c r="L61" s="52"/>
      <c r="M61" s="52"/>
      <c r="N61" s="52"/>
      <c r="O61" s="52"/>
      <c r="P61" s="58">
        <v>2700.0</v>
      </c>
      <c r="Q61" s="24">
        <f>SUM(Q5:Q53)</f>
        <v>0</v>
      </c>
      <c r="R61" s="65"/>
      <c r="S61" s="63"/>
      <c r="T61" s="66"/>
      <c r="U61" s="66"/>
      <c r="V61" s="66"/>
      <c r="W61" s="66"/>
      <c r="X61" s="67"/>
      <c r="Y61" s="67"/>
      <c r="Z61" s="67"/>
      <c r="AA61" s="67"/>
      <c r="AB61" s="67"/>
      <c r="AC61" s="67"/>
      <c r="AD61" s="67"/>
    </row>
    <row r="62">
      <c r="A62" s="15"/>
      <c r="B62" s="36"/>
      <c r="C62" s="36"/>
      <c r="D62" s="36"/>
      <c r="E62" s="36"/>
      <c r="F62" s="70">
        <f t="shared" ref="F62:P62" si="4">SUM(F5:F61)</f>
        <v>490</v>
      </c>
      <c r="G62" s="70">
        <f t="shared" si="4"/>
        <v>1500</v>
      </c>
      <c r="H62" s="70">
        <f t="shared" si="4"/>
        <v>47700</v>
      </c>
      <c r="I62" s="70">
        <f t="shared" si="4"/>
        <v>239995</v>
      </c>
      <c r="J62" s="70">
        <f t="shared" si="4"/>
        <v>152090</v>
      </c>
      <c r="K62" s="70">
        <f t="shared" si="4"/>
        <v>8000</v>
      </c>
      <c r="L62" s="70">
        <f t="shared" si="4"/>
        <v>0</v>
      </c>
      <c r="M62" s="70">
        <f t="shared" si="4"/>
        <v>0</v>
      </c>
      <c r="N62" s="70">
        <f t="shared" si="4"/>
        <v>0</v>
      </c>
      <c r="O62" s="70">
        <f t="shared" si="4"/>
        <v>0</v>
      </c>
      <c r="P62" s="71">
        <f t="shared" si="4"/>
        <v>449775</v>
      </c>
      <c r="Q62" s="40"/>
      <c r="R62" s="27"/>
      <c r="S62" s="26"/>
      <c r="T62" s="26"/>
      <c r="U62" s="26"/>
      <c r="V62" s="26"/>
      <c r="W62" s="26"/>
      <c r="X62" s="40"/>
      <c r="Y62" s="40"/>
      <c r="Z62" s="40"/>
      <c r="AA62" s="40"/>
      <c r="AB62" s="40"/>
      <c r="AC62" s="40"/>
      <c r="AD62" s="40"/>
    </row>
    <row r="63">
      <c r="A63" s="15"/>
      <c r="B63" s="36"/>
      <c r="C63" s="36"/>
      <c r="D63" s="36"/>
      <c r="E63" s="36"/>
      <c r="F63" s="42">
        <f>F62+G62+H62+I62+J62+K62+L62+M62+N62+O62</f>
        <v>449775</v>
      </c>
      <c r="G63" s="8"/>
      <c r="H63" s="8"/>
      <c r="I63" s="8"/>
      <c r="J63" s="8"/>
      <c r="K63" s="8"/>
      <c r="L63" s="9"/>
      <c r="M63" s="43"/>
      <c r="N63" s="43"/>
      <c r="O63" s="43"/>
      <c r="P63" s="40"/>
      <c r="Q63" s="40"/>
      <c r="R63" s="27"/>
      <c r="S63" s="26"/>
      <c r="T63" s="26"/>
      <c r="U63" s="26"/>
      <c r="V63" s="26"/>
      <c r="W63" s="26"/>
      <c r="X63" s="40"/>
      <c r="Y63" s="40"/>
      <c r="Z63" s="40"/>
      <c r="AA63" s="40"/>
      <c r="AB63" s="40"/>
      <c r="AC63" s="40"/>
      <c r="AD63" s="40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7"/>
      <c r="S66" s="27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7"/>
      <c r="S68" s="27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 t="s">
        <v>159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27"/>
      <c r="S69" s="27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7"/>
      <c r="S70" s="27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27"/>
      <c r="S71" s="27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7"/>
      <c r="S72" s="27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27"/>
      <c r="S73" s="27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27"/>
      <c r="S74" s="27"/>
      <c r="T74" s="27" t="s">
        <v>160</v>
      </c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27"/>
      <c r="S75" s="27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</sheetData>
  <mergeCells count="17">
    <mergeCell ref="E2:E4"/>
    <mergeCell ref="F3:F4"/>
    <mergeCell ref="G3:H3"/>
    <mergeCell ref="I3:J3"/>
    <mergeCell ref="K3:K4"/>
    <mergeCell ref="L3:L4"/>
    <mergeCell ref="F63:L6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2356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44954.0</v>
      </c>
      <c r="C5" s="17" t="s">
        <v>2357</v>
      </c>
      <c r="D5" s="18">
        <v>75680.0</v>
      </c>
      <c r="E5" s="19" t="s">
        <v>2358</v>
      </c>
      <c r="F5" s="21">
        <v>300.0</v>
      </c>
      <c r="G5" s="20"/>
      <c r="H5" s="21"/>
      <c r="I5" s="21"/>
      <c r="J5" s="29"/>
      <c r="K5" s="21"/>
      <c r="L5" s="20"/>
      <c r="M5" s="20"/>
      <c r="N5" s="21"/>
      <c r="O5" s="20"/>
      <c r="P5" s="23">
        <v>300.0</v>
      </c>
      <c r="Q5" s="24">
        <f t="shared" ref="Q5:Q13" si="1">F5+G5+H5+I5+J5+K5+L5+M5+N5+O5-P5</f>
        <v>0</v>
      </c>
      <c r="R5" s="53" t="s">
        <v>30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44954.0</v>
      </c>
      <c r="C6" s="17" t="s">
        <v>2359</v>
      </c>
      <c r="D6" s="18">
        <v>75680.0</v>
      </c>
      <c r="E6" s="19" t="s">
        <v>2358</v>
      </c>
      <c r="F6" s="22"/>
      <c r="G6" s="21">
        <v>30000.0</v>
      </c>
      <c r="H6" s="21"/>
      <c r="I6" s="21"/>
      <c r="J6" s="60"/>
      <c r="K6" s="20"/>
      <c r="L6" s="20"/>
      <c r="M6" s="20"/>
      <c r="N6" s="21"/>
      <c r="O6" s="20"/>
      <c r="P6" s="23">
        <v>30000.0</v>
      </c>
      <c r="Q6" s="24">
        <f t="shared" si="1"/>
        <v>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44954.0</v>
      </c>
      <c r="C7" s="17" t="s">
        <v>2360</v>
      </c>
      <c r="D7" s="18">
        <v>51697.0</v>
      </c>
      <c r="E7" s="19" t="s">
        <v>1087</v>
      </c>
      <c r="F7" s="21"/>
      <c r="G7" s="29">
        <v>5000.0</v>
      </c>
      <c r="H7" s="21"/>
      <c r="I7" s="21"/>
      <c r="J7" s="21"/>
      <c r="K7" s="21"/>
      <c r="L7" s="20"/>
      <c r="M7" s="20"/>
      <c r="N7" s="20"/>
      <c r="O7" s="20"/>
      <c r="P7" s="23">
        <v>5000.0</v>
      </c>
      <c r="Q7" s="24">
        <f t="shared" si="1"/>
        <v>0</v>
      </c>
      <c r="R7" s="54" t="s">
        <v>30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44955.0</v>
      </c>
      <c r="C8" s="17" t="s">
        <v>2361</v>
      </c>
      <c r="D8" s="18">
        <v>74290.0</v>
      </c>
      <c r="E8" s="19" t="s">
        <v>1602</v>
      </c>
      <c r="F8" s="21"/>
      <c r="G8" s="22"/>
      <c r="H8" s="21"/>
      <c r="I8" s="21">
        <v>1400.0</v>
      </c>
      <c r="J8" s="21"/>
      <c r="K8" s="20"/>
      <c r="L8" s="20"/>
      <c r="M8" s="20"/>
      <c r="N8" s="20"/>
      <c r="O8" s="20"/>
      <c r="P8" s="23">
        <v>1400.0</v>
      </c>
      <c r="Q8" s="24">
        <f t="shared" si="1"/>
        <v>0</v>
      </c>
      <c r="R8" s="54" t="s">
        <v>106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44955.0</v>
      </c>
      <c r="C9" s="17" t="s">
        <v>2362</v>
      </c>
      <c r="D9" s="18">
        <v>53160.0</v>
      </c>
      <c r="E9" s="19" t="s">
        <v>648</v>
      </c>
      <c r="F9" s="20"/>
      <c r="G9" s="29"/>
      <c r="H9" s="20"/>
      <c r="I9" s="21"/>
      <c r="J9" s="21">
        <v>2650.0</v>
      </c>
      <c r="K9" s="20"/>
      <c r="L9" s="20"/>
      <c r="M9" s="20"/>
      <c r="N9" s="20"/>
      <c r="O9" s="20"/>
      <c r="P9" s="23">
        <v>2650.0</v>
      </c>
      <c r="Q9" s="24">
        <f t="shared" si="1"/>
        <v>0</v>
      </c>
      <c r="R9" s="54" t="s">
        <v>106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44955.0</v>
      </c>
      <c r="C10" s="17" t="s">
        <v>2363</v>
      </c>
      <c r="D10" s="18">
        <v>75684.0</v>
      </c>
      <c r="E10" s="19" t="s">
        <v>2364</v>
      </c>
      <c r="F10" s="20"/>
      <c r="G10" s="29"/>
      <c r="H10" s="21"/>
      <c r="I10" s="21">
        <v>27000.0</v>
      </c>
      <c r="J10" s="21"/>
      <c r="K10" s="20"/>
      <c r="L10" s="20"/>
      <c r="M10" s="20"/>
      <c r="N10" s="20"/>
      <c r="O10" s="20"/>
      <c r="P10" s="23">
        <v>27000.0</v>
      </c>
      <c r="Q10" s="24">
        <f t="shared" si="1"/>
        <v>0</v>
      </c>
      <c r="R10" s="54" t="s">
        <v>30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44955.0</v>
      </c>
      <c r="C11" s="17" t="s">
        <v>2365</v>
      </c>
      <c r="D11" s="18">
        <v>52576.0</v>
      </c>
      <c r="E11" s="19" t="s">
        <v>2366</v>
      </c>
      <c r="F11" s="20"/>
      <c r="G11" s="29"/>
      <c r="H11" s="21"/>
      <c r="I11" s="21">
        <v>10000.0</v>
      </c>
      <c r="J11" s="21"/>
      <c r="K11" s="20"/>
      <c r="L11" s="20"/>
      <c r="M11" s="20"/>
      <c r="N11" s="20"/>
      <c r="O11" s="20"/>
      <c r="P11" s="23">
        <v>10000.0</v>
      </c>
      <c r="Q11" s="24">
        <f t="shared" si="1"/>
        <v>0</v>
      </c>
      <c r="R11" s="54" t="s">
        <v>106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44955.0</v>
      </c>
      <c r="C12" s="17" t="s">
        <v>2367</v>
      </c>
      <c r="D12" s="18">
        <v>58152.0</v>
      </c>
      <c r="E12" s="19" t="s">
        <v>2368</v>
      </c>
      <c r="F12" s="20"/>
      <c r="G12" s="22"/>
      <c r="H12" s="21"/>
      <c r="I12" s="21">
        <v>2650.0</v>
      </c>
      <c r="J12" s="21"/>
      <c r="K12" s="21"/>
      <c r="L12" s="20"/>
      <c r="M12" s="20"/>
      <c r="N12" s="20"/>
      <c r="O12" s="20"/>
      <c r="P12" s="23">
        <v>2650.0</v>
      </c>
      <c r="Q12" s="24">
        <f t="shared" si="1"/>
        <v>0</v>
      </c>
      <c r="R12" s="54" t="s">
        <v>106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44955.0</v>
      </c>
      <c r="C13" s="17" t="s">
        <v>2369</v>
      </c>
      <c r="D13" s="18">
        <v>51017.0</v>
      </c>
      <c r="E13" s="19" t="s">
        <v>349</v>
      </c>
      <c r="F13" s="21"/>
      <c r="G13" s="22"/>
      <c r="H13" s="21">
        <v>37000.0</v>
      </c>
      <c r="I13" s="21"/>
      <c r="J13" s="21"/>
      <c r="K13" s="20"/>
      <c r="L13" s="20"/>
      <c r="M13" s="20"/>
      <c r="N13" s="20"/>
      <c r="O13" s="20"/>
      <c r="P13" s="23">
        <v>37000.0</v>
      </c>
      <c r="Q13" s="24">
        <f t="shared" si="1"/>
        <v>0</v>
      </c>
      <c r="R13" s="54" t="s">
        <v>30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44955.0</v>
      </c>
      <c r="C14" s="17" t="s">
        <v>2370</v>
      </c>
      <c r="D14" s="18">
        <v>51941.0</v>
      </c>
      <c r="E14" s="19" t="s">
        <v>1785</v>
      </c>
      <c r="F14" s="20"/>
      <c r="G14" s="29"/>
      <c r="H14" s="21"/>
      <c r="I14" s="21">
        <v>10000.0</v>
      </c>
      <c r="J14" s="21"/>
      <c r="K14" s="21"/>
      <c r="L14" s="20"/>
      <c r="M14" s="20"/>
      <c r="N14" s="20"/>
      <c r="O14" s="20"/>
      <c r="P14" s="23">
        <v>10000.0</v>
      </c>
      <c r="Q14" s="44" t="s">
        <v>160</v>
      </c>
      <c r="R14" s="54" t="s">
        <v>30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44955.0</v>
      </c>
      <c r="C15" s="17" t="s">
        <v>2371</v>
      </c>
      <c r="D15" s="18">
        <v>50871.0</v>
      </c>
      <c r="E15" s="19" t="s">
        <v>2372</v>
      </c>
      <c r="F15" s="20"/>
      <c r="G15" s="22"/>
      <c r="H15" s="20"/>
      <c r="I15" s="21">
        <v>5000.0</v>
      </c>
      <c r="J15" s="21"/>
      <c r="K15" s="20"/>
      <c r="L15" s="20"/>
      <c r="M15" s="20"/>
      <c r="N15" s="20"/>
      <c r="O15" s="20"/>
      <c r="P15" s="23">
        <v>5000.0</v>
      </c>
      <c r="Q15" s="24">
        <f t="shared" ref="Q15:Q20" si="2">F15+G15+H15+I15+J15+K15+L15+M15+N15+O15-P15</f>
        <v>0</v>
      </c>
      <c r="R15" s="54" t="s">
        <v>30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44955.0</v>
      </c>
      <c r="C16" s="17" t="s">
        <v>2373</v>
      </c>
      <c r="D16" s="18">
        <v>39820.0</v>
      </c>
      <c r="E16" s="19" t="s">
        <v>2374</v>
      </c>
      <c r="F16" s="20"/>
      <c r="G16" s="22"/>
      <c r="H16" s="21"/>
      <c r="I16" s="21"/>
      <c r="J16" s="21">
        <v>2650.0</v>
      </c>
      <c r="K16" s="20"/>
      <c r="L16" s="20"/>
      <c r="M16" s="20"/>
      <c r="N16" s="20"/>
      <c r="O16" s="20"/>
      <c r="P16" s="23">
        <v>2650.0</v>
      </c>
      <c r="Q16" s="24">
        <f t="shared" si="2"/>
        <v>0</v>
      </c>
      <c r="R16" s="54" t="s">
        <v>30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44955.0</v>
      </c>
      <c r="C17" s="17" t="s">
        <v>2375</v>
      </c>
      <c r="D17" s="18">
        <v>32700.0</v>
      </c>
      <c r="E17" s="19" t="s">
        <v>101</v>
      </c>
      <c r="F17" s="20"/>
      <c r="G17" s="22"/>
      <c r="H17" s="21"/>
      <c r="I17" s="21"/>
      <c r="J17" s="21">
        <v>1400.0</v>
      </c>
      <c r="K17" s="20"/>
      <c r="L17" s="20"/>
      <c r="M17" s="20"/>
      <c r="N17" s="20"/>
      <c r="O17" s="20"/>
      <c r="P17" s="23">
        <v>1400.0</v>
      </c>
      <c r="Q17" s="24">
        <f t="shared" si="2"/>
        <v>0</v>
      </c>
      <c r="R17" s="54" t="s">
        <v>30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44955.0</v>
      </c>
      <c r="C18" s="17" t="s">
        <v>2376</v>
      </c>
      <c r="D18" s="18">
        <v>25541.0</v>
      </c>
      <c r="E18" s="19" t="s">
        <v>1194</v>
      </c>
      <c r="F18" s="20"/>
      <c r="G18" s="29">
        <v>3600.0</v>
      </c>
      <c r="H18" s="21"/>
      <c r="I18" s="21"/>
      <c r="J18" s="21"/>
      <c r="K18" s="21"/>
      <c r="L18" s="20"/>
      <c r="M18" s="20"/>
      <c r="N18" s="21"/>
      <c r="O18" s="20"/>
      <c r="P18" s="23">
        <v>3600.0</v>
      </c>
      <c r="Q18" s="24">
        <f t="shared" si="2"/>
        <v>0</v>
      </c>
      <c r="R18" s="54" t="s">
        <v>30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44955.0</v>
      </c>
      <c r="C19" s="17" t="s">
        <v>2377</v>
      </c>
      <c r="D19" s="18">
        <v>25541.0</v>
      </c>
      <c r="E19" s="19" t="s">
        <v>1194</v>
      </c>
      <c r="F19" s="20"/>
      <c r="G19" s="29">
        <v>5900.0</v>
      </c>
      <c r="H19" s="20"/>
      <c r="I19" s="21"/>
      <c r="J19" s="21"/>
      <c r="K19" s="21"/>
      <c r="L19" s="20"/>
      <c r="M19" s="20"/>
      <c r="N19" s="20"/>
      <c r="O19" s="20"/>
      <c r="P19" s="23">
        <v>5900.0</v>
      </c>
      <c r="Q19" s="24">
        <f t="shared" si="2"/>
        <v>0</v>
      </c>
      <c r="R19" s="54" t="s">
        <v>106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44955.0</v>
      </c>
      <c r="C20" s="17" t="s">
        <v>2378</v>
      </c>
      <c r="D20" s="18">
        <v>25541.0</v>
      </c>
      <c r="E20" s="19" t="s">
        <v>1194</v>
      </c>
      <c r="F20" s="20"/>
      <c r="G20" s="29">
        <v>5000.0</v>
      </c>
      <c r="H20" s="21"/>
      <c r="I20" s="21"/>
      <c r="J20" s="21"/>
      <c r="K20" s="21"/>
      <c r="L20" s="20"/>
      <c r="M20" s="20"/>
      <c r="N20" s="21"/>
      <c r="O20" s="20"/>
      <c r="P20" s="23">
        <v>5000.0</v>
      </c>
      <c r="Q20" s="24">
        <f t="shared" si="2"/>
        <v>0</v>
      </c>
      <c r="R20" s="54" t="s">
        <v>106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44955.0</v>
      </c>
      <c r="C21" s="17" t="s">
        <v>2379</v>
      </c>
      <c r="D21" s="18">
        <v>39317.0</v>
      </c>
      <c r="E21" s="19" t="s">
        <v>139</v>
      </c>
      <c r="F21" s="20"/>
      <c r="G21" s="29"/>
      <c r="H21" s="21"/>
      <c r="I21" s="21"/>
      <c r="J21" s="21">
        <v>2650.0</v>
      </c>
      <c r="K21" s="21"/>
      <c r="L21" s="20"/>
      <c r="M21" s="20"/>
      <c r="N21" s="20"/>
      <c r="O21" s="20"/>
      <c r="P21" s="23">
        <v>2650.0</v>
      </c>
      <c r="Q21" s="44">
        <v>0.0</v>
      </c>
      <c r="R21" s="54" t="s">
        <v>106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44955.0</v>
      </c>
      <c r="C22" s="17" t="s">
        <v>2380</v>
      </c>
      <c r="D22" s="18">
        <v>50557.0</v>
      </c>
      <c r="E22" s="19" t="s">
        <v>1461</v>
      </c>
      <c r="F22" s="20"/>
      <c r="G22" s="29"/>
      <c r="H22" s="20"/>
      <c r="I22" s="21"/>
      <c r="J22" s="50">
        <v>15000.0</v>
      </c>
      <c r="K22" s="21"/>
      <c r="L22" s="20"/>
      <c r="M22" s="20"/>
      <c r="N22" s="20"/>
      <c r="O22" s="20"/>
      <c r="P22" s="23">
        <v>15000.0</v>
      </c>
      <c r="Q22" s="44">
        <v>0.0</v>
      </c>
      <c r="R22" s="54" t="s">
        <v>106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44955.0</v>
      </c>
      <c r="C23" s="17" t="s">
        <v>2381</v>
      </c>
      <c r="D23" s="18">
        <v>22727.0</v>
      </c>
      <c r="E23" s="19" t="s">
        <v>443</v>
      </c>
      <c r="F23" s="20"/>
      <c r="G23" s="22"/>
      <c r="H23" s="20"/>
      <c r="I23" s="21">
        <v>5000.0</v>
      </c>
      <c r="J23" s="21"/>
      <c r="K23" s="20"/>
      <c r="L23" s="20"/>
      <c r="M23" s="20"/>
      <c r="N23" s="20"/>
      <c r="O23" s="20"/>
      <c r="P23" s="23">
        <v>5000.0</v>
      </c>
      <c r="Q23" s="44">
        <v>0.0</v>
      </c>
      <c r="R23" s="54" t="s">
        <v>106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44955.0</v>
      </c>
      <c r="C24" s="17" t="s">
        <v>2382</v>
      </c>
      <c r="D24" s="18">
        <v>20924.0</v>
      </c>
      <c r="E24" s="19" t="s">
        <v>2383</v>
      </c>
      <c r="F24" s="20"/>
      <c r="G24" s="22"/>
      <c r="H24" s="21"/>
      <c r="I24" s="21">
        <v>2250.0</v>
      </c>
      <c r="J24" s="21"/>
      <c r="K24" s="21"/>
      <c r="L24" s="20"/>
      <c r="M24" s="20"/>
      <c r="N24" s="20"/>
      <c r="O24" s="20"/>
      <c r="P24" s="23">
        <v>2250.0</v>
      </c>
      <c r="Q24" s="24">
        <f t="shared" ref="Q24:Q49" si="3">F24+G24+H24+I24+J24+K24+L24+M24+N24+O24-P24</f>
        <v>0</v>
      </c>
      <c r="R24" s="54" t="s">
        <v>30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44955.0</v>
      </c>
      <c r="C25" s="17" t="s">
        <v>2384</v>
      </c>
      <c r="D25" s="18">
        <v>71003.0</v>
      </c>
      <c r="E25" s="19" t="s">
        <v>2385</v>
      </c>
      <c r="F25" s="21"/>
      <c r="G25" s="29"/>
      <c r="H25" s="20"/>
      <c r="I25" s="21"/>
      <c r="J25" s="21">
        <v>3600.0</v>
      </c>
      <c r="K25" s="20"/>
      <c r="L25" s="20"/>
      <c r="M25" s="20"/>
      <c r="N25" s="21"/>
      <c r="O25" s="20"/>
      <c r="P25" s="23">
        <v>3600.0</v>
      </c>
      <c r="Q25" s="24">
        <f t="shared" si="3"/>
        <v>0</v>
      </c>
      <c r="R25" s="54" t="s">
        <v>30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44955.0</v>
      </c>
      <c r="C26" s="17" t="s">
        <v>2386</v>
      </c>
      <c r="D26" s="18">
        <v>10291.0</v>
      </c>
      <c r="E26" s="19" t="s">
        <v>475</v>
      </c>
      <c r="F26" s="21"/>
      <c r="G26" s="22"/>
      <c r="H26" s="20"/>
      <c r="I26" s="21"/>
      <c r="J26" s="21">
        <v>600.0</v>
      </c>
      <c r="K26" s="20"/>
      <c r="L26" s="20"/>
      <c r="M26" s="21"/>
      <c r="N26" s="21"/>
      <c r="O26" s="20"/>
      <c r="P26" s="23">
        <v>600.0</v>
      </c>
      <c r="Q26" s="24">
        <f t="shared" si="3"/>
        <v>0</v>
      </c>
      <c r="R26" s="54" t="s">
        <v>30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44955.0</v>
      </c>
      <c r="C27" s="17" t="s">
        <v>2387</v>
      </c>
      <c r="D27" s="18">
        <v>50436.0</v>
      </c>
      <c r="E27" s="19" t="s">
        <v>134</v>
      </c>
      <c r="F27" s="20"/>
      <c r="G27" s="22"/>
      <c r="H27" s="21"/>
      <c r="I27" s="21">
        <v>3750.0</v>
      </c>
      <c r="J27" s="21"/>
      <c r="K27" s="20"/>
      <c r="L27" s="20"/>
      <c r="M27" s="20"/>
      <c r="N27" s="20"/>
      <c r="O27" s="20"/>
      <c r="P27" s="23">
        <v>3750.0</v>
      </c>
      <c r="Q27" s="24">
        <f t="shared" si="3"/>
        <v>0</v>
      </c>
      <c r="R27" s="54" t="s">
        <v>30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44955.0</v>
      </c>
      <c r="C28" s="17" t="s">
        <v>2388</v>
      </c>
      <c r="D28" s="18">
        <v>10001.0</v>
      </c>
      <c r="E28" s="19" t="s">
        <v>1447</v>
      </c>
      <c r="F28" s="20"/>
      <c r="G28" s="22"/>
      <c r="H28" s="21"/>
      <c r="I28" s="21"/>
      <c r="J28" s="21"/>
      <c r="K28" s="21"/>
      <c r="L28" s="20"/>
      <c r="M28" s="20"/>
      <c r="N28" s="21">
        <v>2400.0</v>
      </c>
      <c r="O28" s="20"/>
      <c r="P28" s="23">
        <v>2400.0</v>
      </c>
      <c r="Q28" s="24">
        <f t="shared" si="3"/>
        <v>0</v>
      </c>
      <c r="R28" s="54" t="s">
        <v>106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44955.0</v>
      </c>
      <c r="C29" s="17" t="s">
        <v>2389</v>
      </c>
      <c r="D29" s="18">
        <v>10001.0</v>
      </c>
      <c r="E29" s="19" t="s">
        <v>1447</v>
      </c>
      <c r="F29" s="20"/>
      <c r="G29" s="22"/>
      <c r="H29" s="20"/>
      <c r="I29" s="21"/>
      <c r="J29" s="21"/>
      <c r="K29" s="20"/>
      <c r="L29" s="20"/>
      <c r="M29" s="20"/>
      <c r="N29" s="21">
        <v>5000.0</v>
      </c>
      <c r="O29" s="20"/>
      <c r="P29" s="23">
        <v>5000.0</v>
      </c>
      <c r="Q29" s="24">
        <f t="shared" si="3"/>
        <v>0</v>
      </c>
      <c r="R29" s="54" t="s">
        <v>106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44955.0</v>
      </c>
      <c r="C30" s="17" t="s">
        <v>2390</v>
      </c>
      <c r="D30" s="18">
        <v>10001.0</v>
      </c>
      <c r="E30" s="19" t="s">
        <v>1447</v>
      </c>
      <c r="F30" s="21">
        <v>1000.0</v>
      </c>
      <c r="G30" s="22"/>
      <c r="H30" s="20"/>
      <c r="I30" s="21"/>
      <c r="J30" s="21"/>
      <c r="K30" s="21"/>
      <c r="L30" s="20"/>
      <c r="M30" s="20"/>
      <c r="N30" s="20"/>
      <c r="O30" s="20"/>
      <c r="P30" s="23">
        <v>1000.0</v>
      </c>
      <c r="Q30" s="24">
        <f t="shared" si="3"/>
        <v>0</v>
      </c>
      <c r="R30" s="54" t="s">
        <v>106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44955.0</v>
      </c>
      <c r="C31" s="17" t="s">
        <v>2391</v>
      </c>
      <c r="D31" s="18">
        <v>61420.0</v>
      </c>
      <c r="E31" s="19" t="s">
        <v>97</v>
      </c>
      <c r="F31" s="21"/>
      <c r="G31" s="22"/>
      <c r="H31" s="21"/>
      <c r="I31" s="21">
        <v>300.0</v>
      </c>
      <c r="J31" s="21"/>
      <c r="K31" s="21"/>
      <c r="L31" s="20"/>
      <c r="M31" s="20"/>
      <c r="N31" s="20"/>
      <c r="O31" s="20"/>
      <c r="P31" s="23">
        <v>300.0</v>
      </c>
      <c r="Q31" s="24">
        <f t="shared" si="3"/>
        <v>0</v>
      </c>
      <c r="R31" s="54" t="s">
        <v>30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44955.0</v>
      </c>
      <c r="C32" s="17" t="s">
        <v>2392</v>
      </c>
      <c r="D32" s="18">
        <v>75689.0</v>
      </c>
      <c r="E32" s="19" t="s">
        <v>2393</v>
      </c>
      <c r="F32" s="20"/>
      <c r="G32" s="22"/>
      <c r="H32" s="21"/>
      <c r="I32" s="21">
        <v>27000.0</v>
      </c>
      <c r="J32" s="21"/>
      <c r="K32" s="20"/>
      <c r="L32" s="20"/>
      <c r="M32" s="20"/>
      <c r="N32" s="20"/>
      <c r="O32" s="20"/>
      <c r="P32" s="23">
        <v>27000.0</v>
      </c>
      <c r="Q32" s="24">
        <f t="shared" si="3"/>
        <v>0</v>
      </c>
      <c r="R32" s="54" t="s">
        <v>30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44955.0</v>
      </c>
      <c r="C33" s="17" t="s">
        <v>2394</v>
      </c>
      <c r="D33" s="18">
        <v>48052.0</v>
      </c>
      <c r="E33" s="19" t="s">
        <v>1061</v>
      </c>
      <c r="F33" s="21"/>
      <c r="G33" s="22"/>
      <c r="H33" s="20"/>
      <c r="I33" s="21">
        <v>2500.0</v>
      </c>
      <c r="J33" s="21"/>
      <c r="K33" s="21"/>
      <c r="L33" s="20"/>
      <c r="M33" s="20"/>
      <c r="N33" s="20"/>
      <c r="O33" s="20"/>
      <c r="P33" s="23">
        <v>2500.0</v>
      </c>
      <c r="Q33" s="24">
        <f t="shared" si="3"/>
        <v>0</v>
      </c>
      <c r="R33" s="54" t="s">
        <v>30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44955.0</v>
      </c>
      <c r="C34" s="17" t="s">
        <v>2395</v>
      </c>
      <c r="D34" s="18">
        <v>19688.0</v>
      </c>
      <c r="E34" s="19" t="s">
        <v>183</v>
      </c>
      <c r="F34" s="20"/>
      <c r="G34" s="22"/>
      <c r="H34" s="21"/>
      <c r="I34" s="21"/>
      <c r="J34" s="21">
        <v>10000.0</v>
      </c>
      <c r="K34" s="20"/>
      <c r="L34" s="20"/>
      <c r="M34" s="20"/>
      <c r="N34" s="20"/>
      <c r="O34" s="20"/>
      <c r="P34" s="23">
        <v>10000.0</v>
      </c>
      <c r="Q34" s="24">
        <f t="shared" si="3"/>
        <v>0</v>
      </c>
      <c r="R34" s="54" t="s">
        <v>30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44955.0</v>
      </c>
      <c r="C35" s="17" t="s">
        <v>2396</v>
      </c>
      <c r="D35" s="18">
        <v>55992.0</v>
      </c>
      <c r="E35" s="19" t="s">
        <v>167</v>
      </c>
      <c r="F35" s="20"/>
      <c r="G35" s="20"/>
      <c r="H35" s="21"/>
      <c r="I35" s="21">
        <v>2500.0</v>
      </c>
      <c r="J35" s="29"/>
      <c r="K35" s="21"/>
      <c r="L35" s="20"/>
      <c r="M35" s="20"/>
      <c r="N35" s="20"/>
      <c r="O35" s="20"/>
      <c r="P35" s="23">
        <v>2500.0</v>
      </c>
      <c r="Q35" s="24">
        <f t="shared" si="3"/>
        <v>0</v>
      </c>
      <c r="R35" s="54" t="s">
        <v>106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44955.0</v>
      </c>
      <c r="C36" s="17" t="s">
        <v>2397</v>
      </c>
      <c r="D36" s="18">
        <v>13762.0</v>
      </c>
      <c r="E36" s="19" t="s">
        <v>756</v>
      </c>
      <c r="F36" s="21">
        <v>4900.0</v>
      </c>
      <c r="G36" s="20"/>
      <c r="H36" s="21"/>
      <c r="I36" s="21"/>
      <c r="J36" s="29"/>
      <c r="K36" s="20"/>
      <c r="L36" s="20"/>
      <c r="M36" s="20"/>
      <c r="N36" s="21">
        <v>2000.0</v>
      </c>
      <c r="O36" s="20"/>
      <c r="P36" s="23">
        <v>6900.0</v>
      </c>
      <c r="Q36" s="24">
        <f t="shared" si="3"/>
        <v>0</v>
      </c>
      <c r="R36" s="54" t="s">
        <v>106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44955.0</v>
      </c>
      <c r="C37" s="17" t="s">
        <v>2398</v>
      </c>
      <c r="D37" s="18">
        <v>42278.0</v>
      </c>
      <c r="E37" s="19" t="s">
        <v>2399</v>
      </c>
      <c r="F37" s="21"/>
      <c r="G37" s="21">
        <v>8150.0</v>
      </c>
      <c r="H37" s="20"/>
      <c r="I37" s="21"/>
      <c r="J37" s="21"/>
      <c r="K37" s="29"/>
      <c r="L37" s="20"/>
      <c r="M37" s="20"/>
      <c r="N37" s="20"/>
      <c r="O37" s="20"/>
      <c r="P37" s="23">
        <v>8150.0</v>
      </c>
      <c r="Q37" s="24">
        <f t="shared" si="3"/>
        <v>0</v>
      </c>
      <c r="R37" s="54" t="s">
        <v>30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44955.0</v>
      </c>
      <c r="C38" s="17" t="s">
        <v>2400</v>
      </c>
      <c r="D38" s="18">
        <v>29723.0</v>
      </c>
      <c r="E38" s="19" t="s">
        <v>2401</v>
      </c>
      <c r="F38" s="20"/>
      <c r="G38" s="21">
        <v>3600.0</v>
      </c>
      <c r="H38" s="20"/>
      <c r="I38" s="21"/>
      <c r="J38" s="21"/>
      <c r="K38" s="21"/>
      <c r="L38" s="20"/>
      <c r="M38" s="20"/>
      <c r="N38" s="20"/>
      <c r="O38" s="20"/>
      <c r="P38" s="23">
        <v>3600.0</v>
      </c>
      <c r="Q38" s="24">
        <f t="shared" si="3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44955.0</v>
      </c>
      <c r="C39" s="17" t="s">
        <v>2402</v>
      </c>
      <c r="D39" s="18">
        <v>20541.0</v>
      </c>
      <c r="E39" s="19" t="s">
        <v>1097</v>
      </c>
      <c r="F39" s="21"/>
      <c r="G39" s="21">
        <v>3600.0</v>
      </c>
      <c r="H39" s="20"/>
      <c r="I39" s="21"/>
      <c r="J39" s="21"/>
      <c r="K39" s="21"/>
      <c r="L39" s="20"/>
      <c r="M39" s="20"/>
      <c r="N39" s="21"/>
      <c r="O39" s="20"/>
      <c r="P39" s="23">
        <v>3600.0</v>
      </c>
      <c r="Q39" s="24">
        <f t="shared" si="3"/>
        <v>0</v>
      </c>
      <c r="R39" s="54" t="s">
        <v>30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44955.0</v>
      </c>
      <c r="C40" s="17" t="s">
        <v>2403</v>
      </c>
      <c r="D40" s="18">
        <v>64680.0</v>
      </c>
      <c r="E40" s="19" t="s">
        <v>2404</v>
      </c>
      <c r="F40" s="20"/>
      <c r="G40" s="21">
        <v>3000.0</v>
      </c>
      <c r="H40" s="20"/>
      <c r="I40" s="21">
        <v>24000.0</v>
      </c>
      <c r="J40" s="21"/>
      <c r="K40" s="21"/>
      <c r="L40" s="20"/>
      <c r="M40" s="20"/>
      <c r="N40" s="21"/>
      <c r="O40" s="20"/>
      <c r="P40" s="23">
        <v>27000.0</v>
      </c>
      <c r="Q40" s="24">
        <f t="shared" si="3"/>
        <v>0</v>
      </c>
      <c r="R40" s="54" t="s">
        <v>106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44955.0</v>
      </c>
      <c r="C41" s="17" t="s">
        <v>2405</v>
      </c>
      <c r="D41" s="18">
        <v>67110.0</v>
      </c>
      <c r="E41" s="19" t="s">
        <v>2406</v>
      </c>
      <c r="F41" s="21"/>
      <c r="G41" s="21"/>
      <c r="H41" s="20"/>
      <c r="I41" s="21">
        <v>300.0</v>
      </c>
      <c r="J41" s="21"/>
      <c r="K41" s="21"/>
      <c r="L41" s="20"/>
      <c r="M41" s="20"/>
      <c r="N41" s="20"/>
      <c r="O41" s="20"/>
      <c r="P41" s="23">
        <v>300.0</v>
      </c>
      <c r="Q41" s="24">
        <f t="shared" si="3"/>
        <v>0</v>
      </c>
      <c r="R41" s="54" t="s">
        <v>106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44955.0</v>
      </c>
      <c r="C42" s="17" t="s">
        <v>2407</v>
      </c>
      <c r="D42" s="18">
        <v>74327.0</v>
      </c>
      <c r="E42" s="19" t="s">
        <v>599</v>
      </c>
      <c r="F42" s="21"/>
      <c r="G42" s="20"/>
      <c r="H42" s="20"/>
      <c r="I42" s="21"/>
      <c r="J42" s="21">
        <v>5150.0</v>
      </c>
      <c r="K42" s="20"/>
      <c r="L42" s="20"/>
      <c r="M42" s="21"/>
      <c r="N42" s="20"/>
      <c r="O42" s="20"/>
      <c r="P42" s="23">
        <v>5150.0</v>
      </c>
      <c r="Q42" s="24">
        <f t="shared" si="3"/>
        <v>0</v>
      </c>
      <c r="R42" s="54" t="s">
        <v>106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44955.0</v>
      </c>
      <c r="C43" s="17" t="s">
        <v>2408</v>
      </c>
      <c r="D43" s="18">
        <v>10291.0</v>
      </c>
      <c r="E43" s="19" t="s">
        <v>475</v>
      </c>
      <c r="F43" s="20"/>
      <c r="G43" s="20"/>
      <c r="H43" s="20"/>
      <c r="I43" s="21"/>
      <c r="J43" s="21">
        <v>600.0</v>
      </c>
      <c r="K43" s="20"/>
      <c r="L43" s="20"/>
      <c r="M43" s="21"/>
      <c r="N43" s="21"/>
      <c r="O43" s="20"/>
      <c r="P43" s="23">
        <v>600.0</v>
      </c>
      <c r="Q43" s="24">
        <f t="shared" si="3"/>
        <v>0</v>
      </c>
      <c r="R43" s="54" t="s">
        <v>30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44955.0</v>
      </c>
      <c r="C44" s="17" t="s">
        <v>2409</v>
      </c>
      <c r="D44" s="18">
        <v>73909.0</v>
      </c>
      <c r="E44" s="19" t="s">
        <v>249</v>
      </c>
      <c r="F44" s="20"/>
      <c r="G44" s="21"/>
      <c r="H44" s="21"/>
      <c r="I44" s="21"/>
      <c r="J44" s="21">
        <v>10000.0</v>
      </c>
      <c r="K44" s="21"/>
      <c r="L44" s="20"/>
      <c r="M44" s="20"/>
      <c r="N44" s="21"/>
      <c r="O44" s="20"/>
      <c r="P44" s="23">
        <v>10000.0</v>
      </c>
      <c r="Q44" s="24">
        <f t="shared" si="3"/>
        <v>0</v>
      </c>
      <c r="R44" s="54" t="s">
        <v>30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44955.0</v>
      </c>
      <c r="C45" s="17" t="s">
        <v>2410</v>
      </c>
      <c r="D45" s="18">
        <v>67798.0</v>
      </c>
      <c r="E45" s="19" t="s">
        <v>2411</v>
      </c>
      <c r="F45" s="20"/>
      <c r="G45" s="21">
        <v>27000.0</v>
      </c>
      <c r="H45" s="21"/>
      <c r="I45" s="21"/>
      <c r="J45" s="21"/>
      <c r="K45" s="20"/>
      <c r="L45" s="20"/>
      <c r="M45" s="20"/>
      <c r="N45" s="20"/>
      <c r="O45" s="20"/>
      <c r="P45" s="23">
        <v>27000.0</v>
      </c>
      <c r="Q45" s="24">
        <f t="shared" si="3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44955.0</v>
      </c>
      <c r="C46" s="17" t="s">
        <v>2412</v>
      </c>
      <c r="D46" s="18">
        <v>39317.0</v>
      </c>
      <c r="E46" s="19" t="s">
        <v>139</v>
      </c>
      <c r="F46" s="20"/>
      <c r="G46" s="20"/>
      <c r="H46" s="21"/>
      <c r="I46" s="21"/>
      <c r="J46" s="21">
        <v>1500.0</v>
      </c>
      <c r="K46" s="20"/>
      <c r="L46" s="20"/>
      <c r="M46" s="20"/>
      <c r="N46" s="21"/>
      <c r="O46" s="20"/>
      <c r="P46" s="23">
        <v>1500.0</v>
      </c>
      <c r="Q46" s="24">
        <f t="shared" si="3"/>
        <v>0</v>
      </c>
      <c r="R46" s="54" t="s">
        <v>30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44955.0</v>
      </c>
      <c r="C47" s="17" t="s">
        <v>2413</v>
      </c>
      <c r="D47" s="18">
        <v>66129.0</v>
      </c>
      <c r="E47" s="19" t="s">
        <v>2414</v>
      </c>
      <c r="F47" s="20"/>
      <c r="G47" s="20"/>
      <c r="H47" s="21"/>
      <c r="I47" s="21">
        <v>50000.0</v>
      </c>
      <c r="J47" s="21"/>
      <c r="K47" s="21"/>
      <c r="L47" s="20"/>
      <c r="M47" s="20"/>
      <c r="N47" s="20"/>
      <c r="O47" s="20"/>
      <c r="P47" s="23">
        <v>50000.0</v>
      </c>
      <c r="Q47" s="24">
        <f t="shared" si="3"/>
        <v>0</v>
      </c>
      <c r="R47" s="54" t="s">
        <v>106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44955.0</v>
      </c>
      <c r="C48" s="17" t="s">
        <v>2415</v>
      </c>
      <c r="D48" s="18">
        <v>13781.0</v>
      </c>
      <c r="E48" s="19" t="s">
        <v>216</v>
      </c>
      <c r="F48" s="21"/>
      <c r="G48" s="20"/>
      <c r="H48" s="21"/>
      <c r="I48" s="21">
        <v>6875.0</v>
      </c>
      <c r="J48" s="21"/>
      <c r="K48" s="20"/>
      <c r="L48" s="20"/>
      <c r="M48" s="20"/>
      <c r="N48" s="20"/>
      <c r="O48" s="20"/>
      <c r="P48" s="23">
        <v>6875.0</v>
      </c>
      <c r="Q48" s="24">
        <f t="shared" si="3"/>
        <v>0</v>
      </c>
      <c r="R48" s="54" t="s">
        <v>106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44955.0</v>
      </c>
      <c r="C49" s="17" t="s">
        <v>2416</v>
      </c>
      <c r="D49" s="18">
        <v>75694.0</v>
      </c>
      <c r="E49" s="19" t="s">
        <v>2417</v>
      </c>
      <c r="F49" s="20"/>
      <c r="G49" s="20"/>
      <c r="H49" s="21"/>
      <c r="I49" s="21"/>
      <c r="J49" s="21"/>
      <c r="K49" s="21"/>
      <c r="L49" s="20"/>
      <c r="M49" s="20"/>
      <c r="N49" s="21">
        <v>1600.0</v>
      </c>
      <c r="O49" s="20"/>
      <c r="P49" s="23">
        <v>1600.0</v>
      </c>
      <c r="Q49" s="24">
        <f t="shared" si="3"/>
        <v>0</v>
      </c>
      <c r="R49" s="54" t="s">
        <v>106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47">
        <v>46.0</v>
      </c>
      <c r="B50" s="16">
        <v>44955.0</v>
      </c>
      <c r="C50" s="17" t="s">
        <v>2418</v>
      </c>
      <c r="D50" s="18">
        <v>10001.0</v>
      </c>
      <c r="E50" s="19" t="s">
        <v>1447</v>
      </c>
      <c r="F50" s="21">
        <v>200.0</v>
      </c>
      <c r="G50" s="21"/>
      <c r="H50" s="21"/>
      <c r="I50" s="21"/>
      <c r="J50" s="21"/>
      <c r="K50" s="20"/>
      <c r="L50" s="20"/>
      <c r="M50" s="20"/>
      <c r="N50" s="20"/>
      <c r="O50" s="20"/>
      <c r="P50" s="23">
        <v>200.0</v>
      </c>
      <c r="Q50" s="44">
        <v>0.0</v>
      </c>
      <c r="R50" s="54" t="s">
        <v>106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47">
        <v>47.0</v>
      </c>
      <c r="B51" s="16">
        <v>44955.0</v>
      </c>
      <c r="C51" s="17" t="s">
        <v>2419</v>
      </c>
      <c r="D51" s="18">
        <v>50595.0</v>
      </c>
      <c r="E51" s="19" t="s">
        <v>451</v>
      </c>
      <c r="F51" s="21"/>
      <c r="G51" s="21"/>
      <c r="H51" s="21">
        <v>40000.0</v>
      </c>
      <c r="I51" s="21"/>
      <c r="J51" s="21"/>
      <c r="K51" s="20"/>
      <c r="L51" s="20"/>
      <c r="M51" s="20"/>
      <c r="N51" s="20"/>
      <c r="O51" s="20"/>
      <c r="P51" s="23">
        <v>40000.0</v>
      </c>
      <c r="Q51" s="24">
        <f>F51+G51+H51+I51+J51+K51+L51+M51+N51+O51-P51</f>
        <v>0</v>
      </c>
      <c r="R51" s="54"/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/>
      <c r="B52" s="36"/>
      <c r="C52" s="36"/>
      <c r="D52" s="36"/>
      <c r="E52" s="36"/>
      <c r="F52" s="70">
        <f t="shared" ref="F52:P52" si="4">SUM(F5:F51)</f>
        <v>6400</v>
      </c>
      <c r="G52" s="70">
        <f t="shared" si="4"/>
        <v>94850</v>
      </c>
      <c r="H52" s="70">
        <f t="shared" si="4"/>
        <v>77000</v>
      </c>
      <c r="I52" s="70">
        <f t="shared" si="4"/>
        <v>180525</v>
      </c>
      <c r="J52" s="70">
        <f t="shared" si="4"/>
        <v>55800</v>
      </c>
      <c r="K52" s="70">
        <f t="shared" si="4"/>
        <v>0</v>
      </c>
      <c r="L52" s="70">
        <f t="shared" si="4"/>
        <v>0</v>
      </c>
      <c r="M52" s="70">
        <f t="shared" si="4"/>
        <v>0</v>
      </c>
      <c r="N52" s="70">
        <f t="shared" si="4"/>
        <v>11000</v>
      </c>
      <c r="O52" s="70">
        <f t="shared" si="4"/>
        <v>0</v>
      </c>
      <c r="P52" s="71">
        <f t="shared" si="4"/>
        <v>425575</v>
      </c>
      <c r="Q52" s="40"/>
      <c r="R52" s="27"/>
      <c r="S52" s="26"/>
      <c r="T52" s="26"/>
      <c r="U52" s="26"/>
      <c r="V52" s="26"/>
      <c r="W52" s="26"/>
      <c r="X52" s="40"/>
      <c r="Y52" s="40"/>
      <c r="Z52" s="40"/>
      <c r="AA52" s="40"/>
      <c r="AB52" s="40"/>
      <c r="AC52" s="40"/>
      <c r="AD52" s="40"/>
    </row>
    <row r="53">
      <c r="A53" s="15"/>
      <c r="B53" s="36"/>
      <c r="C53" s="36"/>
      <c r="D53" s="36"/>
      <c r="E53" s="36"/>
      <c r="F53" s="42">
        <f>F52+G52+H52+I52+J52+K52+L52+M52+N52+O52</f>
        <v>425575</v>
      </c>
      <c r="G53" s="8"/>
      <c r="H53" s="8"/>
      <c r="I53" s="8"/>
      <c r="J53" s="8"/>
      <c r="K53" s="8"/>
      <c r="L53" s="9"/>
      <c r="M53" s="43"/>
      <c r="N53" s="43"/>
      <c r="O53" s="43"/>
      <c r="P53" s="40"/>
      <c r="Q53" s="40"/>
      <c r="R53" s="27"/>
      <c r="S53" s="26"/>
      <c r="T53" s="26"/>
      <c r="U53" s="26"/>
      <c r="V53" s="26"/>
      <c r="W53" s="26"/>
      <c r="X53" s="40"/>
      <c r="Y53" s="40"/>
      <c r="Z53" s="40"/>
      <c r="AA53" s="40"/>
      <c r="AB53" s="40"/>
      <c r="AC53" s="40"/>
      <c r="AD53" s="40"/>
    </row>
    <row r="54">
      <c r="A54" s="4"/>
      <c r="B54" s="4"/>
      <c r="C54" s="4"/>
      <c r="D54" s="4"/>
      <c r="E54" s="4"/>
      <c r="F54" s="72" t="s">
        <v>2420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7"/>
      <c r="S54" s="27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7"/>
      <c r="S55" s="27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7"/>
      <c r="S56" s="27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7"/>
      <c r="S58" s="27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 t="s">
        <v>159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7"/>
      <c r="S59" s="27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7"/>
      <c r="S60" s="27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7"/>
      <c r="S61" s="27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7"/>
      <c r="S62" s="27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7"/>
      <c r="S63" s="27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7"/>
      <c r="S64" s="27"/>
      <c r="T64" s="27" t="s">
        <v>160</v>
      </c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7"/>
      <c r="S65" s="27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5.5"/>
    <col customWidth="1" min="3" max="3" width="27.25"/>
    <col customWidth="1" min="4" max="4" width="8.88"/>
    <col customWidth="1" min="5" max="5" width="73.25"/>
    <col customWidth="1" min="16" max="16" width="14.13"/>
    <col customWidth="1" min="18" max="18" width="15.75"/>
  </cols>
  <sheetData>
    <row r="1">
      <c r="A1" s="1" t="s">
        <v>2421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44955.0</v>
      </c>
      <c r="C5" s="17" t="s">
        <v>2422</v>
      </c>
      <c r="D5" s="18">
        <v>13762.0</v>
      </c>
      <c r="E5" s="19" t="s">
        <v>756</v>
      </c>
      <c r="F5" s="21">
        <v>300.0</v>
      </c>
      <c r="G5" s="20"/>
      <c r="H5" s="21"/>
      <c r="I5" s="21"/>
      <c r="J5" s="29"/>
      <c r="K5" s="21"/>
      <c r="L5" s="20"/>
      <c r="M5" s="20"/>
      <c r="N5" s="21"/>
      <c r="O5" s="20"/>
      <c r="P5" s="23">
        <v>300.0</v>
      </c>
      <c r="Q5" s="24">
        <f t="shared" ref="Q5:Q89" si="1">F5+G5+H5+I5+J5+K5+L5+N5+O5-P5</f>
        <v>0</v>
      </c>
      <c r="R5" s="53" t="s">
        <v>106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44955.0</v>
      </c>
      <c r="C6" s="17" t="s">
        <v>2423</v>
      </c>
      <c r="D6" s="18">
        <v>57201.0</v>
      </c>
      <c r="E6" s="19" t="s">
        <v>469</v>
      </c>
      <c r="F6" s="22"/>
      <c r="G6" s="21"/>
      <c r="H6" s="21"/>
      <c r="I6" s="21">
        <v>150.0</v>
      </c>
      <c r="J6" s="60"/>
      <c r="K6" s="20"/>
      <c r="L6" s="20"/>
      <c r="M6" s="20"/>
      <c r="N6" s="21"/>
      <c r="O6" s="20"/>
      <c r="P6" s="23">
        <v>150.0</v>
      </c>
      <c r="Q6" s="24">
        <f t="shared" si="1"/>
        <v>0</v>
      </c>
      <c r="R6" s="54" t="s">
        <v>30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44956.0</v>
      </c>
      <c r="C7" s="17" t="s">
        <v>2424</v>
      </c>
      <c r="D7" s="18">
        <v>61479.0</v>
      </c>
      <c r="E7" s="19" t="s">
        <v>2425</v>
      </c>
      <c r="F7" s="21"/>
      <c r="G7" s="29"/>
      <c r="H7" s="21"/>
      <c r="I7" s="21">
        <v>5000.0</v>
      </c>
      <c r="J7" s="21"/>
      <c r="K7" s="21"/>
      <c r="L7" s="20"/>
      <c r="M7" s="20"/>
      <c r="N7" s="20"/>
      <c r="O7" s="20"/>
      <c r="P7" s="23">
        <v>5000.0</v>
      </c>
      <c r="Q7" s="24">
        <f t="shared" si="1"/>
        <v>0</v>
      </c>
      <c r="R7" s="54" t="s">
        <v>42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44956.0</v>
      </c>
      <c r="C8" s="17" t="s">
        <v>2426</v>
      </c>
      <c r="D8" s="18">
        <v>43134.0</v>
      </c>
      <c r="E8" s="19" t="s">
        <v>1047</v>
      </c>
      <c r="F8" s="21"/>
      <c r="G8" s="22"/>
      <c r="H8" s="21"/>
      <c r="I8" s="21">
        <v>25000.0</v>
      </c>
      <c r="J8" s="21"/>
      <c r="K8" s="20"/>
      <c r="L8" s="20"/>
      <c r="M8" s="20"/>
      <c r="N8" s="20"/>
      <c r="O8" s="20"/>
      <c r="P8" s="23">
        <v>25000.0</v>
      </c>
      <c r="Q8" s="24">
        <f t="shared" si="1"/>
        <v>0</v>
      </c>
      <c r="R8" s="54" t="s">
        <v>42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44956.0</v>
      </c>
      <c r="C9" s="17" t="s">
        <v>2427</v>
      </c>
      <c r="D9" s="18">
        <v>67054.0</v>
      </c>
      <c r="E9" s="19" t="s">
        <v>1068</v>
      </c>
      <c r="F9" s="20"/>
      <c r="G9" s="29"/>
      <c r="H9" s="20"/>
      <c r="I9" s="21"/>
      <c r="J9" s="21">
        <v>5500.0</v>
      </c>
      <c r="K9" s="20"/>
      <c r="L9" s="20"/>
      <c r="M9" s="20"/>
      <c r="N9" s="20"/>
      <c r="O9" s="20"/>
      <c r="P9" s="23">
        <v>5500.0</v>
      </c>
      <c r="Q9" s="24">
        <f t="shared" si="1"/>
        <v>0</v>
      </c>
      <c r="R9" s="54" t="s">
        <v>55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44956.0</v>
      </c>
      <c r="C10" s="17" t="s">
        <v>2428</v>
      </c>
      <c r="D10" s="18">
        <v>64740.0</v>
      </c>
      <c r="E10" s="19" t="s">
        <v>347</v>
      </c>
      <c r="F10" s="20"/>
      <c r="G10" s="29"/>
      <c r="H10" s="21"/>
      <c r="I10" s="21"/>
      <c r="J10" s="21"/>
      <c r="K10" s="21">
        <v>2315.0</v>
      </c>
      <c r="L10" s="20"/>
      <c r="M10" s="20"/>
      <c r="N10" s="20"/>
      <c r="O10" s="20"/>
      <c r="P10" s="23">
        <v>2315.0</v>
      </c>
      <c r="Q10" s="24">
        <f t="shared" si="1"/>
        <v>0</v>
      </c>
      <c r="R10" s="54" t="s">
        <v>42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44956.0</v>
      </c>
      <c r="C11" s="17" t="s">
        <v>2429</v>
      </c>
      <c r="D11" s="18">
        <v>19122.0</v>
      </c>
      <c r="E11" s="19" t="s">
        <v>881</v>
      </c>
      <c r="F11" s="20"/>
      <c r="G11" s="29"/>
      <c r="H11" s="21"/>
      <c r="I11" s="21">
        <v>1600.0</v>
      </c>
      <c r="J11" s="21"/>
      <c r="K11" s="20"/>
      <c r="L11" s="20"/>
      <c r="M11" s="20"/>
      <c r="N11" s="20"/>
      <c r="O11" s="20"/>
      <c r="P11" s="23">
        <v>1600.0</v>
      </c>
      <c r="Q11" s="24">
        <f t="shared" si="1"/>
        <v>0</v>
      </c>
      <c r="R11" s="54" t="s">
        <v>106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44956.0</v>
      </c>
      <c r="C12" s="17" t="s">
        <v>2430</v>
      </c>
      <c r="D12" s="18">
        <v>68512.0</v>
      </c>
      <c r="E12" s="19" t="s">
        <v>2431</v>
      </c>
      <c r="F12" s="20"/>
      <c r="G12" s="22"/>
      <c r="H12" s="21"/>
      <c r="I12" s="21">
        <v>14200.0</v>
      </c>
      <c r="J12" s="21"/>
      <c r="K12" s="21"/>
      <c r="L12" s="20"/>
      <c r="M12" s="20"/>
      <c r="N12" s="20"/>
      <c r="O12" s="20"/>
      <c r="P12" s="23">
        <v>14200.0</v>
      </c>
      <c r="Q12" s="24">
        <f t="shared" si="1"/>
        <v>0</v>
      </c>
      <c r="R12" s="54" t="s">
        <v>55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44956.0</v>
      </c>
      <c r="C13" s="17" t="s">
        <v>2432</v>
      </c>
      <c r="D13" s="18">
        <v>51941.0</v>
      </c>
      <c r="E13" s="19" t="s">
        <v>1785</v>
      </c>
      <c r="F13" s="21"/>
      <c r="G13" s="22"/>
      <c r="H13" s="21"/>
      <c r="I13" s="21">
        <v>17950.0</v>
      </c>
      <c r="J13" s="21"/>
      <c r="K13" s="20"/>
      <c r="L13" s="20"/>
      <c r="M13" s="20"/>
      <c r="N13" s="20"/>
      <c r="O13" s="20"/>
      <c r="P13" s="23">
        <v>17950.0</v>
      </c>
      <c r="Q13" s="24">
        <f t="shared" si="1"/>
        <v>0</v>
      </c>
      <c r="R13" s="54" t="s">
        <v>106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44956.0</v>
      </c>
      <c r="C14" s="17" t="s">
        <v>2433</v>
      </c>
      <c r="D14" s="18">
        <v>48299.0</v>
      </c>
      <c r="E14" s="19" t="s">
        <v>2434</v>
      </c>
      <c r="F14" s="20"/>
      <c r="G14" s="29"/>
      <c r="H14" s="21"/>
      <c r="I14" s="21"/>
      <c r="J14" s="21">
        <v>500.0</v>
      </c>
      <c r="K14" s="21"/>
      <c r="L14" s="20"/>
      <c r="M14" s="20"/>
      <c r="N14" s="20"/>
      <c r="O14" s="20"/>
      <c r="P14" s="23">
        <v>500.0</v>
      </c>
      <c r="Q14" s="24">
        <f t="shared" si="1"/>
        <v>0</v>
      </c>
      <c r="R14" s="54" t="s">
        <v>106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44956.0</v>
      </c>
      <c r="C15" s="17" t="s">
        <v>2435</v>
      </c>
      <c r="D15" s="18">
        <v>51017.0</v>
      </c>
      <c r="E15" s="19" t="s">
        <v>349</v>
      </c>
      <c r="F15" s="20"/>
      <c r="G15" s="22"/>
      <c r="H15" s="21">
        <v>25000.0</v>
      </c>
      <c r="I15" s="21"/>
      <c r="J15" s="21"/>
      <c r="K15" s="20"/>
      <c r="L15" s="20"/>
      <c r="M15" s="20"/>
      <c r="N15" s="20"/>
      <c r="O15" s="20"/>
      <c r="P15" s="23">
        <v>25000.0</v>
      </c>
      <c r="Q15" s="24">
        <f t="shared" si="1"/>
        <v>0</v>
      </c>
      <c r="R15" s="54" t="s">
        <v>24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44956.0</v>
      </c>
      <c r="C16" s="17" t="s">
        <v>2436</v>
      </c>
      <c r="D16" s="18">
        <v>48052.0</v>
      </c>
      <c r="E16" s="19" t="s">
        <v>1061</v>
      </c>
      <c r="F16" s="20"/>
      <c r="G16" s="22"/>
      <c r="H16" s="21"/>
      <c r="I16" s="21">
        <v>350.0</v>
      </c>
      <c r="J16" s="21"/>
      <c r="K16" s="20"/>
      <c r="L16" s="20"/>
      <c r="M16" s="20"/>
      <c r="N16" s="20"/>
      <c r="O16" s="20"/>
      <c r="P16" s="23">
        <v>350.0</v>
      </c>
      <c r="Q16" s="24">
        <f t="shared" si="1"/>
        <v>0</v>
      </c>
      <c r="R16" s="54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44956.0</v>
      </c>
      <c r="C17" s="17" t="s">
        <v>2437</v>
      </c>
      <c r="D17" s="18">
        <v>52373.0</v>
      </c>
      <c r="E17" s="19" t="s">
        <v>1929</v>
      </c>
      <c r="F17" s="20"/>
      <c r="G17" s="22"/>
      <c r="H17" s="21"/>
      <c r="I17" s="21"/>
      <c r="J17" s="21">
        <v>25000.0</v>
      </c>
      <c r="K17" s="20"/>
      <c r="L17" s="20"/>
      <c r="M17" s="20"/>
      <c r="N17" s="20"/>
      <c r="O17" s="20"/>
      <c r="P17" s="23">
        <v>25000.0</v>
      </c>
      <c r="Q17" s="24">
        <f t="shared" si="1"/>
        <v>0</v>
      </c>
      <c r="R17" s="54" t="s">
        <v>24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44956.0</v>
      </c>
      <c r="C18" s="17" t="s">
        <v>2438</v>
      </c>
      <c r="D18" s="18">
        <v>28414.0</v>
      </c>
      <c r="E18" s="19" t="s">
        <v>1324</v>
      </c>
      <c r="F18" s="20"/>
      <c r="G18" s="29"/>
      <c r="H18" s="21"/>
      <c r="I18" s="21">
        <v>3900.0</v>
      </c>
      <c r="J18" s="21"/>
      <c r="K18" s="21"/>
      <c r="L18" s="20"/>
      <c r="M18" s="20"/>
      <c r="N18" s="21"/>
      <c r="O18" s="20"/>
      <c r="P18" s="23">
        <v>3900.0</v>
      </c>
      <c r="Q18" s="24">
        <f t="shared" si="1"/>
        <v>0</v>
      </c>
      <c r="R18" s="54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44956.0</v>
      </c>
      <c r="C19" s="17" t="s">
        <v>2439</v>
      </c>
      <c r="D19" s="18">
        <v>10320.0</v>
      </c>
      <c r="E19" s="19" t="s">
        <v>965</v>
      </c>
      <c r="F19" s="20"/>
      <c r="G19" s="29"/>
      <c r="H19" s="20"/>
      <c r="I19" s="21">
        <v>9100.0</v>
      </c>
      <c r="J19" s="21"/>
      <c r="K19" s="21"/>
      <c r="L19" s="20"/>
      <c r="M19" s="20"/>
      <c r="N19" s="20"/>
      <c r="O19" s="20"/>
      <c r="P19" s="23">
        <v>9100.0</v>
      </c>
      <c r="Q19" s="24">
        <f t="shared" si="1"/>
        <v>0</v>
      </c>
      <c r="R19" s="54" t="s">
        <v>27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44956.0</v>
      </c>
      <c r="C20" s="17" t="s">
        <v>2440</v>
      </c>
      <c r="D20" s="18">
        <v>14343.0</v>
      </c>
      <c r="E20" s="19" t="s">
        <v>902</v>
      </c>
      <c r="F20" s="20"/>
      <c r="G20" s="29"/>
      <c r="H20" s="21"/>
      <c r="I20" s="21">
        <v>25000.0</v>
      </c>
      <c r="J20" s="21"/>
      <c r="K20" s="21"/>
      <c r="L20" s="20"/>
      <c r="M20" s="20"/>
      <c r="N20" s="21"/>
      <c r="O20" s="20"/>
      <c r="P20" s="23">
        <v>25000.0</v>
      </c>
      <c r="Q20" s="24">
        <f t="shared" si="1"/>
        <v>0</v>
      </c>
      <c r="R20" s="54" t="s">
        <v>24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44956.0</v>
      </c>
      <c r="C21" s="17" t="s">
        <v>2441</v>
      </c>
      <c r="D21" s="18">
        <v>36555.0</v>
      </c>
      <c r="E21" s="19" t="s">
        <v>812</v>
      </c>
      <c r="F21" s="20"/>
      <c r="G21" s="29"/>
      <c r="H21" s="21"/>
      <c r="I21" s="21"/>
      <c r="J21" s="21"/>
      <c r="K21" s="21">
        <v>1500.0</v>
      </c>
      <c r="L21" s="20"/>
      <c r="M21" s="20"/>
      <c r="N21" s="20"/>
      <c r="O21" s="20"/>
      <c r="P21" s="23">
        <v>1500.0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44956.0</v>
      </c>
      <c r="C22" s="17" t="s">
        <v>2442</v>
      </c>
      <c r="D22" s="18">
        <v>69346.0</v>
      </c>
      <c r="E22" s="19" t="s">
        <v>224</v>
      </c>
      <c r="F22" s="20"/>
      <c r="G22" s="29"/>
      <c r="H22" s="20"/>
      <c r="I22" s="21"/>
      <c r="J22" s="50">
        <v>7400.0</v>
      </c>
      <c r="K22" s="21"/>
      <c r="L22" s="20"/>
      <c r="M22" s="20"/>
      <c r="N22" s="20"/>
      <c r="O22" s="20"/>
      <c r="P22" s="23">
        <v>7400.0</v>
      </c>
      <c r="Q22" s="24">
        <f t="shared" si="1"/>
        <v>0</v>
      </c>
      <c r="R22" s="54" t="s">
        <v>55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44956.0</v>
      </c>
      <c r="C23" s="17" t="s">
        <v>2443</v>
      </c>
      <c r="D23" s="18">
        <v>55097.0</v>
      </c>
      <c r="E23" s="19" t="s">
        <v>1909</v>
      </c>
      <c r="F23" s="20"/>
      <c r="G23" s="22"/>
      <c r="H23" s="20"/>
      <c r="I23" s="21"/>
      <c r="J23" s="21">
        <v>1450.0</v>
      </c>
      <c r="K23" s="20"/>
      <c r="L23" s="20"/>
      <c r="M23" s="20"/>
      <c r="N23" s="20"/>
      <c r="O23" s="20"/>
      <c r="P23" s="23">
        <v>1450.0</v>
      </c>
      <c r="Q23" s="24">
        <f t="shared" si="1"/>
        <v>0</v>
      </c>
      <c r="R23" s="54" t="s">
        <v>55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44956.0</v>
      </c>
      <c r="C24" s="17" t="s">
        <v>2444</v>
      </c>
      <c r="D24" s="18">
        <v>43380.0</v>
      </c>
      <c r="E24" s="19" t="s">
        <v>199</v>
      </c>
      <c r="F24" s="20"/>
      <c r="G24" s="22"/>
      <c r="H24" s="21"/>
      <c r="I24" s="21">
        <v>2700.0</v>
      </c>
      <c r="J24" s="21"/>
      <c r="K24" s="21"/>
      <c r="L24" s="20"/>
      <c r="M24" s="20"/>
      <c r="N24" s="20"/>
      <c r="O24" s="20"/>
      <c r="P24" s="23">
        <v>2700.0</v>
      </c>
      <c r="Q24" s="24">
        <f t="shared" si="1"/>
        <v>0</v>
      </c>
      <c r="R24" s="54" t="s">
        <v>42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44956.0</v>
      </c>
      <c r="C25" s="17" t="s">
        <v>2445</v>
      </c>
      <c r="D25" s="18">
        <v>57499.0</v>
      </c>
      <c r="E25" s="19" t="s">
        <v>656</v>
      </c>
      <c r="F25" s="21"/>
      <c r="G25" s="29"/>
      <c r="H25" s="20"/>
      <c r="I25" s="21">
        <v>5000.0</v>
      </c>
      <c r="J25" s="21"/>
      <c r="K25" s="20"/>
      <c r="L25" s="20"/>
      <c r="M25" s="20"/>
      <c r="N25" s="21"/>
      <c r="O25" s="20"/>
      <c r="P25" s="23">
        <v>5000.0</v>
      </c>
      <c r="Q25" s="24">
        <f t="shared" si="1"/>
        <v>0</v>
      </c>
      <c r="R25" s="54" t="s">
        <v>24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44956.0</v>
      </c>
      <c r="C26" s="17" t="s">
        <v>2446</v>
      </c>
      <c r="D26" s="18">
        <v>66932.0</v>
      </c>
      <c r="E26" s="19" t="s">
        <v>384</v>
      </c>
      <c r="F26" s="21"/>
      <c r="G26" s="22"/>
      <c r="H26" s="20"/>
      <c r="I26" s="21"/>
      <c r="J26" s="21">
        <v>1350.0</v>
      </c>
      <c r="K26" s="20"/>
      <c r="L26" s="20"/>
      <c r="M26" s="21"/>
      <c r="N26" s="21"/>
      <c r="O26" s="20"/>
      <c r="P26" s="23">
        <v>1350.0</v>
      </c>
      <c r="Q26" s="24">
        <f t="shared" si="1"/>
        <v>0</v>
      </c>
      <c r="R26" s="54" t="s">
        <v>27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44956.0</v>
      </c>
      <c r="C27" s="17" t="s">
        <v>2447</v>
      </c>
      <c r="D27" s="18">
        <v>13781.0</v>
      </c>
      <c r="E27" s="19" t="s">
        <v>216</v>
      </c>
      <c r="F27" s="20"/>
      <c r="G27" s="22"/>
      <c r="H27" s="21"/>
      <c r="I27" s="21">
        <v>1450.0</v>
      </c>
      <c r="J27" s="21"/>
      <c r="K27" s="20"/>
      <c r="L27" s="20"/>
      <c r="M27" s="20"/>
      <c r="N27" s="20"/>
      <c r="O27" s="20"/>
      <c r="P27" s="23">
        <v>1450.0</v>
      </c>
      <c r="Q27" s="24">
        <f t="shared" si="1"/>
        <v>0</v>
      </c>
      <c r="R27" s="54" t="s">
        <v>24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44956.0</v>
      </c>
      <c r="C28" s="17" t="s">
        <v>2448</v>
      </c>
      <c r="D28" s="18">
        <v>55162.0</v>
      </c>
      <c r="E28" s="19" t="s">
        <v>641</v>
      </c>
      <c r="F28" s="20"/>
      <c r="G28" s="22"/>
      <c r="H28" s="21"/>
      <c r="I28" s="21"/>
      <c r="J28" s="21">
        <v>35000.0</v>
      </c>
      <c r="K28" s="21"/>
      <c r="L28" s="20"/>
      <c r="M28" s="20"/>
      <c r="N28" s="21"/>
      <c r="O28" s="20"/>
      <c r="P28" s="23">
        <v>35000.0</v>
      </c>
      <c r="Q28" s="24">
        <f t="shared" si="1"/>
        <v>0</v>
      </c>
      <c r="R28" s="54" t="s">
        <v>42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44956.0</v>
      </c>
      <c r="C29" s="17" t="s">
        <v>2449</v>
      </c>
      <c r="D29" s="18">
        <v>13781.0</v>
      </c>
      <c r="E29" s="19" t="s">
        <v>216</v>
      </c>
      <c r="F29" s="20"/>
      <c r="G29" s="22"/>
      <c r="H29" s="20"/>
      <c r="I29" s="21">
        <v>3600.0</v>
      </c>
      <c r="J29" s="21"/>
      <c r="K29" s="20"/>
      <c r="L29" s="20"/>
      <c r="M29" s="20"/>
      <c r="N29" s="21"/>
      <c r="O29" s="20"/>
      <c r="P29" s="23">
        <v>3600.0</v>
      </c>
      <c r="Q29" s="24">
        <f t="shared" si="1"/>
        <v>0</v>
      </c>
      <c r="R29" s="54" t="s">
        <v>24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44956.0</v>
      </c>
      <c r="C30" s="17" t="s">
        <v>2450</v>
      </c>
      <c r="D30" s="18">
        <v>13781.0</v>
      </c>
      <c r="E30" s="19" t="s">
        <v>216</v>
      </c>
      <c r="F30" s="21"/>
      <c r="G30" s="22"/>
      <c r="H30" s="20"/>
      <c r="I30" s="21">
        <v>3025.0</v>
      </c>
      <c r="J30" s="21"/>
      <c r="K30" s="21"/>
      <c r="L30" s="20"/>
      <c r="M30" s="20"/>
      <c r="N30" s="20"/>
      <c r="O30" s="20"/>
      <c r="P30" s="23">
        <v>3025.0</v>
      </c>
      <c r="Q30" s="24">
        <f t="shared" si="1"/>
        <v>0</v>
      </c>
      <c r="R30" s="54" t="s">
        <v>24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44956.0</v>
      </c>
      <c r="C31" s="17" t="s">
        <v>2451</v>
      </c>
      <c r="D31" s="18">
        <v>48471.0</v>
      </c>
      <c r="E31" s="19" t="s">
        <v>2452</v>
      </c>
      <c r="F31" s="21"/>
      <c r="G31" s="22"/>
      <c r="H31" s="21"/>
      <c r="I31" s="21">
        <v>5150.0</v>
      </c>
      <c r="J31" s="21"/>
      <c r="K31" s="21"/>
      <c r="L31" s="20"/>
      <c r="M31" s="20"/>
      <c r="N31" s="20"/>
      <c r="O31" s="20"/>
      <c r="P31" s="23">
        <v>5150.0</v>
      </c>
      <c r="Q31" s="24">
        <f t="shared" si="1"/>
        <v>0</v>
      </c>
      <c r="R31" s="54" t="s">
        <v>106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44956.0</v>
      </c>
      <c r="C32" s="17" t="s">
        <v>2453</v>
      </c>
      <c r="D32" s="18">
        <v>19688.0</v>
      </c>
      <c r="E32" s="19" t="s">
        <v>183</v>
      </c>
      <c r="F32" s="20"/>
      <c r="G32" s="22"/>
      <c r="H32" s="21"/>
      <c r="I32" s="21"/>
      <c r="J32" s="21">
        <v>8200.0</v>
      </c>
      <c r="K32" s="20"/>
      <c r="L32" s="20"/>
      <c r="M32" s="20"/>
      <c r="N32" s="20"/>
      <c r="O32" s="20"/>
      <c r="P32" s="23">
        <v>8200.0</v>
      </c>
      <c r="Q32" s="24">
        <f t="shared" si="1"/>
        <v>0</v>
      </c>
      <c r="R32" s="54" t="s">
        <v>24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44956.0</v>
      </c>
      <c r="C33" s="17" t="s">
        <v>2454</v>
      </c>
      <c r="D33" s="18">
        <v>75699.0</v>
      </c>
      <c r="E33" s="19" t="s">
        <v>2455</v>
      </c>
      <c r="F33" s="21"/>
      <c r="G33" s="22"/>
      <c r="H33" s="20"/>
      <c r="I33" s="21"/>
      <c r="J33" s="21">
        <v>27000.0</v>
      </c>
      <c r="K33" s="21"/>
      <c r="L33" s="20"/>
      <c r="M33" s="20"/>
      <c r="N33" s="20"/>
      <c r="O33" s="20"/>
      <c r="P33" s="23">
        <v>27000.0</v>
      </c>
      <c r="Q33" s="24">
        <f t="shared" si="1"/>
        <v>0</v>
      </c>
      <c r="R33" s="54" t="s">
        <v>106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44956.0</v>
      </c>
      <c r="C34" s="17" t="s">
        <v>2456</v>
      </c>
      <c r="D34" s="18">
        <v>61396.0</v>
      </c>
      <c r="E34" s="19" t="s">
        <v>2457</v>
      </c>
      <c r="F34" s="20"/>
      <c r="G34" s="22"/>
      <c r="H34" s="21"/>
      <c r="I34" s="21">
        <v>1400.0</v>
      </c>
      <c r="J34" s="21"/>
      <c r="K34" s="20"/>
      <c r="L34" s="20"/>
      <c r="M34" s="20"/>
      <c r="N34" s="20"/>
      <c r="O34" s="20"/>
      <c r="P34" s="23">
        <v>1400.0</v>
      </c>
      <c r="Q34" s="24">
        <f t="shared" si="1"/>
        <v>0</v>
      </c>
      <c r="R34" s="54" t="s">
        <v>55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44956.0</v>
      </c>
      <c r="C35" s="17" t="s">
        <v>2458</v>
      </c>
      <c r="D35" s="18">
        <v>58427.0</v>
      </c>
      <c r="E35" s="19" t="s">
        <v>226</v>
      </c>
      <c r="F35" s="21">
        <v>625.0</v>
      </c>
      <c r="G35" s="20"/>
      <c r="H35" s="21"/>
      <c r="I35" s="21"/>
      <c r="J35" s="29"/>
      <c r="K35" s="21"/>
      <c r="L35" s="20"/>
      <c r="M35" s="20"/>
      <c r="N35" s="20"/>
      <c r="O35" s="20"/>
      <c r="P35" s="23">
        <v>625.0</v>
      </c>
      <c r="Q35" s="24">
        <f t="shared" si="1"/>
        <v>0</v>
      </c>
      <c r="R35" s="54" t="s">
        <v>106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44956.0</v>
      </c>
      <c r="C36" s="17" t="s">
        <v>2459</v>
      </c>
      <c r="D36" s="18">
        <v>35396.0</v>
      </c>
      <c r="E36" s="19" t="s">
        <v>2460</v>
      </c>
      <c r="F36" s="21"/>
      <c r="G36" s="20"/>
      <c r="H36" s="21"/>
      <c r="I36" s="21"/>
      <c r="J36" s="29">
        <v>10000.0</v>
      </c>
      <c r="K36" s="20"/>
      <c r="L36" s="20"/>
      <c r="M36" s="20"/>
      <c r="N36" s="21"/>
      <c r="O36" s="20"/>
      <c r="P36" s="23">
        <v>10000.0</v>
      </c>
      <c r="Q36" s="24">
        <f t="shared" si="1"/>
        <v>0</v>
      </c>
      <c r="R36" s="54" t="s">
        <v>55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44956.0</v>
      </c>
      <c r="C37" s="17" t="s">
        <v>2461</v>
      </c>
      <c r="D37" s="18">
        <v>52247.0</v>
      </c>
      <c r="E37" s="19" t="s">
        <v>992</v>
      </c>
      <c r="F37" s="21"/>
      <c r="G37" s="21"/>
      <c r="H37" s="20"/>
      <c r="I37" s="21">
        <v>3275.0</v>
      </c>
      <c r="J37" s="21"/>
      <c r="K37" s="29"/>
      <c r="L37" s="20"/>
      <c r="M37" s="20"/>
      <c r="N37" s="20"/>
      <c r="O37" s="20"/>
      <c r="P37" s="23">
        <v>3275.0</v>
      </c>
      <c r="Q37" s="24">
        <f t="shared" si="1"/>
        <v>0</v>
      </c>
      <c r="R37" s="54" t="s">
        <v>27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44956.0</v>
      </c>
      <c r="C38" s="17" t="s">
        <v>2462</v>
      </c>
      <c r="D38" s="18">
        <v>53283.0</v>
      </c>
      <c r="E38" s="19" t="s">
        <v>84</v>
      </c>
      <c r="F38" s="20"/>
      <c r="G38" s="21"/>
      <c r="H38" s="20"/>
      <c r="I38" s="21">
        <v>10200.0</v>
      </c>
      <c r="J38" s="21"/>
      <c r="K38" s="21"/>
      <c r="L38" s="20"/>
      <c r="M38" s="20"/>
      <c r="N38" s="20"/>
      <c r="O38" s="20"/>
      <c r="P38" s="23">
        <v>10200.0</v>
      </c>
      <c r="Q38" s="24">
        <f t="shared" si="1"/>
        <v>0</v>
      </c>
      <c r="R38" s="54" t="s">
        <v>55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44956.0</v>
      </c>
      <c r="C39" s="17" t="s">
        <v>2463</v>
      </c>
      <c r="D39" s="18">
        <v>69575.0</v>
      </c>
      <c r="E39" s="19" t="s">
        <v>1337</v>
      </c>
      <c r="F39" s="21"/>
      <c r="G39" s="21"/>
      <c r="H39" s="20"/>
      <c r="I39" s="21">
        <v>2650.0</v>
      </c>
      <c r="J39" s="21"/>
      <c r="K39" s="21"/>
      <c r="L39" s="20"/>
      <c r="M39" s="20"/>
      <c r="N39" s="21"/>
      <c r="O39" s="20"/>
      <c r="P39" s="23">
        <v>2650.0</v>
      </c>
      <c r="Q39" s="24">
        <f t="shared" si="1"/>
        <v>0</v>
      </c>
      <c r="R39" s="54" t="s">
        <v>55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44956.0</v>
      </c>
      <c r="C40" s="17" t="s">
        <v>2464</v>
      </c>
      <c r="D40" s="18">
        <v>22332.0</v>
      </c>
      <c r="E40" s="19" t="s">
        <v>136</v>
      </c>
      <c r="F40" s="20"/>
      <c r="G40" s="21"/>
      <c r="H40" s="20"/>
      <c r="I40" s="21">
        <v>2025.0</v>
      </c>
      <c r="J40" s="21"/>
      <c r="K40" s="21"/>
      <c r="L40" s="20"/>
      <c r="M40" s="20"/>
      <c r="N40" s="21"/>
      <c r="O40" s="20"/>
      <c r="P40" s="23">
        <v>2025.0</v>
      </c>
      <c r="Q40" s="24">
        <f t="shared" si="1"/>
        <v>0</v>
      </c>
      <c r="R40" s="54" t="s">
        <v>106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44956.0</v>
      </c>
      <c r="C41" s="17" t="s">
        <v>2465</v>
      </c>
      <c r="D41" s="18">
        <v>70184.0</v>
      </c>
      <c r="E41" s="19" t="s">
        <v>2466</v>
      </c>
      <c r="F41" s="21"/>
      <c r="G41" s="21"/>
      <c r="H41" s="20"/>
      <c r="I41" s="21">
        <v>870.0</v>
      </c>
      <c r="J41" s="21"/>
      <c r="K41" s="21"/>
      <c r="L41" s="20"/>
      <c r="M41" s="20"/>
      <c r="N41" s="20"/>
      <c r="O41" s="20"/>
      <c r="P41" s="23">
        <v>870.0</v>
      </c>
      <c r="Q41" s="24">
        <f t="shared" si="1"/>
        <v>0</v>
      </c>
      <c r="R41" s="54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44956.0</v>
      </c>
      <c r="C42" s="17" t="s">
        <v>2467</v>
      </c>
      <c r="D42" s="18">
        <v>74344.0</v>
      </c>
      <c r="E42" s="19" t="s">
        <v>2468</v>
      </c>
      <c r="F42" s="21"/>
      <c r="G42" s="20"/>
      <c r="H42" s="20"/>
      <c r="I42" s="21">
        <v>7500.0</v>
      </c>
      <c r="J42" s="21"/>
      <c r="K42" s="20"/>
      <c r="L42" s="20"/>
      <c r="M42" s="21"/>
      <c r="N42" s="20"/>
      <c r="O42" s="20"/>
      <c r="P42" s="23">
        <v>7500.0</v>
      </c>
      <c r="Q42" s="24">
        <f t="shared" si="1"/>
        <v>0</v>
      </c>
      <c r="R42" s="54" t="s">
        <v>27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44956.0</v>
      </c>
      <c r="C43" s="17" t="s">
        <v>2469</v>
      </c>
      <c r="D43" s="18">
        <v>35227.0</v>
      </c>
      <c r="E43" s="19" t="s">
        <v>286</v>
      </c>
      <c r="F43" s="20"/>
      <c r="G43" s="20"/>
      <c r="H43" s="20"/>
      <c r="I43" s="21">
        <v>1250.0</v>
      </c>
      <c r="J43" s="21"/>
      <c r="K43" s="20"/>
      <c r="L43" s="20"/>
      <c r="M43" s="21"/>
      <c r="N43" s="21"/>
      <c r="O43" s="20"/>
      <c r="P43" s="23">
        <v>1250.0</v>
      </c>
      <c r="Q43" s="24">
        <f t="shared" si="1"/>
        <v>0</v>
      </c>
      <c r="R43" s="54" t="s">
        <v>27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44956.0</v>
      </c>
      <c r="C44" s="17" t="s">
        <v>2470</v>
      </c>
      <c r="D44" s="18">
        <v>33994.0</v>
      </c>
      <c r="E44" s="19" t="s">
        <v>2471</v>
      </c>
      <c r="F44" s="20"/>
      <c r="G44" s="21">
        <v>3600.0</v>
      </c>
      <c r="H44" s="21"/>
      <c r="I44" s="21"/>
      <c r="J44" s="21"/>
      <c r="K44" s="21"/>
      <c r="L44" s="20"/>
      <c r="M44" s="20"/>
      <c r="N44" s="21"/>
      <c r="O44" s="20"/>
      <c r="P44" s="23">
        <v>3600.0</v>
      </c>
      <c r="Q44" s="24">
        <f t="shared" si="1"/>
        <v>0</v>
      </c>
      <c r="R44" s="54" t="s">
        <v>106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44956.0</v>
      </c>
      <c r="C45" s="17" t="s">
        <v>2472</v>
      </c>
      <c r="D45" s="18">
        <v>33994.0</v>
      </c>
      <c r="E45" s="19" t="s">
        <v>2471</v>
      </c>
      <c r="F45" s="20"/>
      <c r="G45" s="21">
        <v>3600.0</v>
      </c>
      <c r="H45" s="21"/>
      <c r="I45" s="21"/>
      <c r="J45" s="21"/>
      <c r="K45" s="20"/>
      <c r="L45" s="20"/>
      <c r="M45" s="20"/>
      <c r="N45" s="20"/>
      <c r="O45" s="20"/>
      <c r="P45" s="23">
        <v>3600.0</v>
      </c>
      <c r="Q45" s="24">
        <f t="shared" si="1"/>
        <v>0</v>
      </c>
      <c r="R45" s="54" t="s">
        <v>106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44956.0</v>
      </c>
      <c r="C46" s="17" t="s">
        <v>2473</v>
      </c>
      <c r="D46" s="18">
        <v>61420.0</v>
      </c>
      <c r="E46" s="19" t="s">
        <v>97</v>
      </c>
      <c r="F46" s="20"/>
      <c r="G46" s="20"/>
      <c r="H46" s="21"/>
      <c r="I46" s="21">
        <v>300.0</v>
      </c>
      <c r="J46" s="21"/>
      <c r="K46" s="20"/>
      <c r="L46" s="20"/>
      <c r="M46" s="20"/>
      <c r="N46" s="21"/>
      <c r="O46" s="20"/>
      <c r="P46" s="23">
        <v>300.0</v>
      </c>
      <c r="Q46" s="24">
        <f t="shared" si="1"/>
        <v>0</v>
      </c>
      <c r="R46" s="54" t="s">
        <v>27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44956.0</v>
      </c>
      <c r="C47" s="17" t="s">
        <v>2474</v>
      </c>
      <c r="D47" s="18">
        <v>22332.0</v>
      </c>
      <c r="E47" s="19" t="s">
        <v>136</v>
      </c>
      <c r="F47" s="20"/>
      <c r="G47" s="20"/>
      <c r="H47" s="21"/>
      <c r="I47" s="21">
        <v>8080.0</v>
      </c>
      <c r="J47" s="21"/>
      <c r="K47" s="21"/>
      <c r="L47" s="20"/>
      <c r="M47" s="20"/>
      <c r="N47" s="20"/>
      <c r="O47" s="20"/>
      <c r="P47" s="23">
        <v>8080.0</v>
      </c>
      <c r="Q47" s="24">
        <f t="shared" si="1"/>
        <v>0</v>
      </c>
      <c r="R47" s="54" t="s">
        <v>55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44956.0</v>
      </c>
      <c r="C48" s="17" t="s">
        <v>2475</v>
      </c>
      <c r="D48" s="18">
        <v>49918.0</v>
      </c>
      <c r="E48" s="19" t="s">
        <v>318</v>
      </c>
      <c r="F48" s="21"/>
      <c r="G48" s="20"/>
      <c r="H48" s="21">
        <v>15000.0</v>
      </c>
      <c r="I48" s="21"/>
      <c r="J48" s="21"/>
      <c r="K48" s="20"/>
      <c r="L48" s="20"/>
      <c r="M48" s="20"/>
      <c r="N48" s="20"/>
      <c r="O48" s="20"/>
      <c r="P48" s="23">
        <v>15000.0</v>
      </c>
      <c r="Q48" s="24">
        <f t="shared" si="1"/>
        <v>0</v>
      </c>
      <c r="R48" s="54" t="s">
        <v>27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44956.0</v>
      </c>
      <c r="C49" s="17" t="s">
        <v>2476</v>
      </c>
      <c r="D49" s="18">
        <v>22332.0</v>
      </c>
      <c r="E49" s="19" t="s">
        <v>136</v>
      </c>
      <c r="F49" s="20"/>
      <c r="G49" s="20"/>
      <c r="H49" s="21"/>
      <c r="I49" s="21">
        <v>775.0</v>
      </c>
      <c r="J49" s="21"/>
      <c r="K49" s="21"/>
      <c r="L49" s="20"/>
      <c r="M49" s="20"/>
      <c r="N49" s="21"/>
      <c r="O49" s="20"/>
      <c r="P49" s="23">
        <v>775.0</v>
      </c>
      <c r="Q49" s="24">
        <f t="shared" si="1"/>
        <v>0</v>
      </c>
      <c r="R49" s="54" t="s">
        <v>106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44956.0</v>
      </c>
      <c r="C50" s="17" t="s">
        <v>2477</v>
      </c>
      <c r="D50" s="18">
        <v>48631.0</v>
      </c>
      <c r="E50" s="19" t="s">
        <v>457</v>
      </c>
      <c r="F50" s="21"/>
      <c r="G50" s="21"/>
      <c r="H50" s="21"/>
      <c r="I50" s="21">
        <v>15000.0</v>
      </c>
      <c r="J50" s="21"/>
      <c r="K50" s="20"/>
      <c r="L50" s="20"/>
      <c r="M50" s="20"/>
      <c r="N50" s="20"/>
      <c r="O50" s="20"/>
      <c r="P50" s="23">
        <v>15000.0</v>
      </c>
      <c r="Q50" s="24">
        <f t="shared" si="1"/>
        <v>0</v>
      </c>
      <c r="R50" s="54" t="s">
        <v>27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44956.0</v>
      </c>
      <c r="C51" s="17" t="s">
        <v>2478</v>
      </c>
      <c r="D51" s="18">
        <v>22332.0</v>
      </c>
      <c r="E51" s="19" t="s">
        <v>136</v>
      </c>
      <c r="F51" s="21"/>
      <c r="G51" s="21"/>
      <c r="H51" s="21"/>
      <c r="I51" s="21">
        <v>2650.0</v>
      </c>
      <c r="J51" s="21"/>
      <c r="K51" s="20"/>
      <c r="L51" s="20"/>
      <c r="M51" s="20"/>
      <c r="N51" s="20"/>
      <c r="O51" s="20"/>
      <c r="P51" s="23">
        <v>2650.0</v>
      </c>
      <c r="Q51" s="24">
        <f t="shared" si="1"/>
        <v>0</v>
      </c>
      <c r="R51" s="54" t="s">
        <v>55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44956.0</v>
      </c>
      <c r="C52" s="17" t="s">
        <v>2479</v>
      </c>
      <c r="D52" s="18">
        <v>73961.0</v>
      </c>
      <c r="E52" s="19" t="s">
        <v>2480</v>
      </c>
      <c r="F52" s="21"/>
      <c r="G52" s="21"/>
      <c r="H52" s="21">
        <v>27000.0</v>
      </c>
      <c r="I52" s="21"/>
      <c r="J52" s="21"/>
      <c r="K52" s="20"/>
      <c r="L52" s="20"/>
      <c r="M52" s="20"/>
      <c r="N52" s="20"/>
      <c r="O52" s="20"/>
      <c r="P52" s="23">
        <v>27000.0</v>
      </c>
      <c r="Q52" s="24">
        <f t="shared" si="1"/>
        <v>0</v>
      </c>
      <c r="R52" s="54" t="s">
        <v>27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44956.0</v>
      </c>
      <c r="C53" s="17" t="s">
        <v>2481</v>
      </c>
      <c r="D53" s="18">
        <v>30855.0</v>
      </c>
      <c r="E53" s="19" t="s">
        <v>1743</v>
      </c>
      <c r="F53" s="21"/>
      <c r="G53" s="21"/>
      <c r="H53" s="21"/>
      <c r="I53" s="21"/>
      <c r="J53" s="21">
        <v>2650.0</v>
      </c>
      <c r="K53" s="20"/>
      <c r="L53" s="20"/>
      <c r="M53" s="20"/>
      <c r="N53" s="20"/>
      <c r="O53" s="20"/>
      <c r="P53" s="23">
        <v>2650.0</v>
      </c>
      <c r="Q53" s="24">
        <f t="shared" si="1"/>
        <v>0</v>
      </c>
      <c r="R53" s="54" t="s">
        <v>55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44956.0</v>
      </c>
      <c r="C54" s="17" t="s">
        <v>2482</v>
      </c>
      <c r="D54" s="18">
        <v>52083.0</v>
      </c>
      <c r="E54" s="19" t="s">
        <v>23</v>
      </c>
      <c r="F54" s="21"/>
      <c r="G54" s="21"/>
      <c r="H54" s="21"/>
      <c r="I54" s="21">
        <v>18900.0</v>
      </c>
      <c r="J54" s="21"/>
      <c r="K54" s="20"/>
      <c r="L54" s="20"/>
      <c r="M54" s="20"/>
      <c r="N54" s="20"/>
      <c r="O54" s="20"/>
      <c r="P54" s="23">
        <v>18900.0</v>
      </c>
      <c r="Q54" s="24">
        <f t="shared" si="1"/>
        <v>0</v>
      </c>
      <c r="R54" s="54" t="s">
        <v>106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44956.0</v>
      </c>
      <c r="C55" s="17" t="s">
        <v>2483</v>
      </c>
      <c r="D55" s="18">
        <v>22727.0</v>
      </c>
      <c r="E55" s="19" t="s">
        <v>443</v>
      </c>
      <c r="F55" s="21"/>
      <c r="G55" s="21"/>
      <c r="H55" s="21"/>
      <c r="I55" s="21"/>
      <c r="J55" s="21">
        <v>25000.0</v>
      </c>
      <c r="K55" s="20"/>
      <c r="L55" s="20"/>
      <c r="M55" s="20"/>
      <c r="N55" s="20"/>
      <c r="O55" s="20"/>
      <c r="P55" s="23">
        <v>25000.0</v>
      </c>
      <c r="Q55" s="24">
        <f t="shared" si="1"/>
        <v>0</v>
      </c>
      <c r="R55" s="54" t="s">
        <v>55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44956.0</v>
      </c>
      <c r="C56" s="17" t="s">
        <v>2484</v>
      </c>
      <c r="D56" s="18">
        <v>14329.0</v>
      </c>
      <c r="E56" s="19" t="s">
        <v>719</v>
      </c>
      <c r="F56" s="21"/>
      <c r="G56" s="21"/>
      <c r="H56" s="21"/>
      <c r="I56" s="21">
        <v>350.0</v>
      </c>
      <c r="J56" s="21"/>
      <c r="K56" s="20"/>
      <c r="L56" s="20"/>
      <c r="M56" s="20"/>
      <c r="N56" s="20"/>
      <c r="O56" s="20"/>
      <c r="P56" s="23">
        <v>350.0</v>
      </c>
      <c r="Q56" s="24">
        <f t="shared" si="1"/>
        <v>0</v>
      </c>
      <c r="R56" s="54" t="s">
        <v>42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44956.0</v>
      </c>
      <c r="C57" s="17" t="s">
        <v>2485</v>
      </c>
      <c r="D57" s="18">
        <v>74752.0</v>
      </c>
      <c r="E57" s="19" t="s">
        <v>2486</v>
      </c>
      <c r="F57" s="21"/>
      <c r="G57" s="21"/>
      <c r="H57" s="21"/>
      <c r="I57" s="21">
        <v>27000.0</v>
      </c>
      <c r="J57" s="21"/>
      <c r="K57" s="20"/>
      <c r="L57" s="20"/>
      <c r="M57" s="20"/>
      <c r="N57" s="20"/>
      <c r="O57" s="20"/>
      <c r="P57" s="23">
        <v>27000.0</v>
      </c>
      <c r="Q57" s="24">
        <f t="shared" si="1"/>
        <v>0</v>
      </c>
      <c r="R57" s="54" t="s">
        <v>106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54.0</v>
      </c>
      <c r="B58" s="16">
        <v>44956.0</v>
      </c>
      <c r="C58" s="17" t="s">
        <v>2487</v>
      </c>
      <c r="D58" s="18">
        <v>75446.0</v>
      </c>
      <c r="E58" s="19" t="s">
        <v>1214</v>
      </c>
      <c r="F58" s="21"/>
      <c r="G58" s="21"/>
      <c r="H58" s="21"/>
      <c r="I58" s="21">
        <v>300.0</v>
      </c>
      <c r="J58" s="21"/>
      <c r="K58" s="20"/>
      <c r="L58" s="20"/>
      <c r="M58" s="20"/>
      <c r="N58" s="20"/>
      <c r="O58" s="20"/>
      <c r="P58" s="23">
        <v>300.0</v>
      </c>
      <c r="Q58" s="24">
        <f t="shared" si="1"/>
        <v>0</v>
      </c>
      <c r="R58" s="54" t="s">
        <v>27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55.0</v>
      </c>
      <c r="B59" s="16">
        <v>44956.0</v>
      </c>
      <c r="C59" s="17" t="s">
        <v>2488</v>
      </c>
      <c r="D59" s="18">
        <v>61420.0</v>
      </c>
      <c r="E59" s="19" t="s">
        <v>97</v>
      </c>
      <c r="F59" s="21"/>
      <c r="G59" s="21"/>
      <c r="H59" s="21"/>
      <c r="I59" s="21">
        <v>625.0</v>
      </c>
      <c r="J59" s="21"/>
      <c r="K59" s="20"/>
      <c r="L59" s="20"/>
      <c r="M59" s="20"/>
      <c r="N59" s="20"/>
      <c r="O59" s="20"/>
      <c r="P59" s="23">
        <v>625.0</v>
      </c>
      <c r="Q59" s="24">
        <f t="shared" si="1"/>
        <v>0</v>
      </c>
      <c r="R59" s="54" t="s">
        <v>106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56.0</v>
      </c>
      <c r="B60" s="16">
        <v>44956.0</v>
      </c>
      <c r="C60" s="17" t="s">
        <v>2489</v>
      </c>
      <c r="D60" s="18">
        <v>65690.0</v>
      </c>
      <c r="E60" s="19" t="s">
        <v>2490</v>
      </c>
      <c r="F60" s="21"/>
      <c r="G60" s="21"/>
      <c r="H60" s="21"/>
      <c r="I60" s="21">
        <v>8990.0</v>
      </c>
      <c r="J60" s="21"/>
      <c r="K60" s="20"/>
      <c r="L60" s="20"/>
      <c r="M60" s="20"/>
      <c r="N60" s="20"/>
      <c r="O60" s="20"/>
      <c r="P60" s="23">
        <v>8990.0</v>
      </c>
      <c r="Q60" s="24">
        <f t="shared" si="1"/>
        <v>0</v>
      </c>
      <c r="R60" s="54" t="s">
        <v>27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57.0</v>
      </c>
      <c r="B61" s="16">
        <v>44956.0</v>
      </c>
      <c r="C61" s="17" t="s">
        <v>2491</v>
      </c>
      <c r="D61" s="18">
        <v>47182.0</v>
      </c>
      <c r="E61" s="19" t="s">
        <v>2492</v>
      </c>
      <c r="F61" s="21"/>
      <c r="G61" s="21"/>
      <c r="H61" s="21"/>
      <c r="I61" s="21">
        <v>10000.0</v>
      </c>
      <c r="J61" s="21"/>
      <c r="K61" s="20"/>
      <c r="L61" s="20"/>
      <c r="M61" s="20"/>
      <c r="N61" s="20"/>
      <c r="O61" s="20"/>
      <c r="P61" s="23">
        <v>10000.0</v>
      </c>
      <c r="Q61" s="24">
        <f t="shared" si="1"/>
        <v>0</v>
      </c>
      <c r="R61" s="54" t="s">
        <v>24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58.0</v>
      </c>
      <c r="B62" s="16">
        <v>44956.0</v>
      </c>
      <c r="C62" s="17" t="s">
        <v>2493</v>
      </c>
      <c r="D62" s="18">
        <v>36928.0</v>
      </c>
      <c r="E62" s="19" t="s">
        <v>380</v>
      </c>
      <c r="F62" s="21"/>
      <c r="G62" s="21"/>
      <c r="H62" s="21"/>
      <c r="I62" s="21"/>
      <c r="J62" s="21"/>
      <c r="K62" s="21">
        <v>3850.0</v>
      </c>
      <c r="L62" s="20"/>
      <c r="M62" s="20"/>
      <c r="N62" s="20"/>
      <c r="O62" s="20"/>
      <c r="P62" s="23">
        <v>3850.0</v>
      </c>
      <c r="Q62" s="24">
        <f t="shared" si="1"/>
        <v>0</v>
      </c>
      <c r="R62" s="54" t="s">
        <v>27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59.0</v>
      </c>
      <c r="B63" s="16">
        <v>44956.0</v>
      </c>
      <c r="C63" s="17" t="s">
        <v>2494</v>
      </c>
      <c r="D63" s="18">
        <v>75446.0</v>
      </c>
      <c r="E63" s="19" t="s">
        <v>1214</v>
      </c>
      <c r="F63" s="21"/>
      <c r="G63" s="21"/>
      <c r="H63" s="21"/>
      <c r="I63" s="21">
        <v>75000.0</v>
      </c>
      <c r="J63" s="21"/>
      <c r="K63" s="20"/>
      <c r="L63" s="20"/>
      <c r="M63" s="20"/>
      <c r="N63" s="20"/>
      <c r="O63" s="20"/>
      <c r="P63" s="23">
        <v>75000.0</v>
      </c>
      <c r="Q63" s="24">
        <f t="shared" si="1"/>
        <v>0</v>
      </c>
      <c r="R63" s="54" t="s">
        <v>27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60.0</v>
      </c>
      <c r="B64" s="16">
        <v>44956.0</v>
      </c>
      <c r="C64" s="17" t="s">
        <v>2495</v>
      </c>
      <c r="D64" s="18">
        <v>75707.0</v>
      </c>
      <c r="E64" s="19" t="s">
        <v>2496</v>
      </c>
      <c r="F64" s="21"/>
      <c r="G64" s="21"/>
      <c r="H64" s="21"/>
      <c r="I64" s="21">
        <v>300.0</v>
      </c>
      <c r="J64" s="21"/>
      <c r="K64" s="20"/>
      <c r="L64" s="20"/>
      <c r="M64" s="20"/>
      <c r="N64" s="20"/>
      <c r="O64" s="20"/>
      <c r="P64" s="23">
        <v>300.0</v>
      </c>
      <c r="Q64" s="24">
        <f t="shared" si="1"/>
        <v>0</v>
      </c>
      <c r="R64" s="54" t="s">
        <v>27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61.0</v>
      </c>
      <c r="B65" s="16">
        <v>44956.0</v>
      </c>
      <c r="C65" s="17" t="s">
        <v>2497</v>
      </c>
      <c r="D65" s="18">
        <v>22727.0</v>
      </c>
      <c r="E65" s="19" t="s">
        <v>443</v>
      </c>
      <c r="F65" s="21"/>
      <c r="G65" s="21"/>
      <c r="H65" s="21"/>
      <c r="I65" s="21">
        <v>2500.0</v>
      </c>
      <c r="J65" s="21"/>
      <c r="K65" s="20"/>
      <c r="L65" s="20"/>
      <c r="M65" s="20"/>
      <c r="N65" s="20"/>
      <c r="O65" s="20"/>
      <c r="P65" s="23">
        <v>2500.0</v>
      </c>
      <c r="Q65" s="24">
        <f t="shared" si="1"/>
        <v>0</v>
      </c>
      <c r="R65" s="54" t="s">
        <v>42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62.0</v>
      </c>
      <c r="B66" s="16">
        <v>44956.0</v>
      </c>
      <c r="C66" s="17" t="s">
        <v>2498</v>
      </c>
      <c r="D66" s="18">
        <v>63016.0</v>
      </c>
      <c r="E66" s="19" t="s">
        <v>1812</v>
      </c>
      <c r="F66" s="21"/>
      <c r="G66" s="21"/>
      <c r="H66" s="21"/>
      <c r="I66" s="21">
        <v>2650.0</v>
      </c>
      <c r="J66" s="21"/>
      <c r="K66" s="20"/>
      <c r="L66" s="20"/>
      <c r="M66" s="20"/>
      <c r="N66" s="20"/>
      <c r="O66" s="20"/>
      <c r="P66" s="23">
        <v>2650.0</v>
      </c>
      <c r="Q66" s="24">
        <f t="shared" si="1"/>
        <v>0</v>
      </c>
      <c r="R66" s="54" t="s">
        <v>55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63.0</v>
      </c>
      <c r="B67" s="16">
        <v>44956.0</v>
      </c>
      <c r="C67" s="17" t="s">
        <v>2499</v>
      </c>
      <c r="D67" s="18">
        <v>64461.0</v>
      </c>
      <c r="E67" s="19" t="s">
        <v>93</v>
      </c>
      <c r="F67" s="21">
        <v>600.0</v>
      </c>
      <c r="G67" s="21"/>
      <c r="H67" s="21"/>
      <c r="I67" s="21"/>
      <c r="J67" s="21"/>
      <c r="K67" s="20"/>
      <c r="L67" s="20"/>
      <c r="M67" s="20"/>
      <c r="N67" s="20"/>
      <c r="O67" s="20"/>
      <c r="P67" s="23">
        <v>600.0</v>
      </c>
      <c r="Q67" s="24">
        <f t="shared" si="1"/>
        <v>0</v>
      </c>
      <c r="R67" s="54" t="s">
        <v>24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64.0</v>
      </c>
      <c r="B68" s="16">
        <v>44956.0</v>
      </c>
      <c r="C68" s="17" t="s">
        <v>2500</v>
      </c>
      <c r="D68" s="18">
        <v>48854.0</v>
      </c>
      <c r="E68" s="19" t="s">
        <v>179</v>
      </c>
      <c r="F68" s="21"/>
      <c r="G68" s="21"/>
      <c r="H68" s="21"/>
      <c r="I68" s="21"/>
      <c r="J68" s="21">
        <v>3275.0</v>
      </c>
      <c r="K68" s="20"/>
      <c r="L68" s="20"/>
      <c r="M68" s="20"/>
      <c r="N68" s="20"/>
      <c r="O68" s="20"/>
      <c r="P68" s="23">
        <v>3275.0</v>
      </c>
      <c r="Q68" s="24">
        <f t="shared" si="1"/>
        <v>0</v>
      </c>
      <c r="R68" s="54" t="s">
        <v>42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65.0</v>
      </c>
      <c r="B69" s="16">
        <v>44956.0</v>
      </c>
      <c r="C69" s="17" t="s">
        <v>2501</v>
      </c>
      <c r="D69" s="18">
        <v>64461.0</v>
      </c>
      <c r="E69" s="19" t="s">
        <v>93</v>
      </c>
      <c r="F69" s="21">
        <v>600.0</v>
      </c>
      <c r="G69" s="21"/>
      <c r="H69" s="21"/>
      <c r="I69" s="21"/>
      <c r="J69" s="21"/>
      <c r="K69" s="20"/>
      <c r="L69" s="20"/>
      <c r="M69" s="20"/>
      <c r="N69" s="20"/>
      <c r="O69" s="20"/>
      <c r="P69" s="23">
        <v>600.0</v>
      </c>
      <c r="Q69" s="24">
        <f t="shared" si="1"/>
        <v>0</v>
      </c>
      <c r="R69" s="54" t="s">
        <v>24</v>
      </c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66.0</v>
      </c>
      <c r="B70" s="16">
        <v>44956.0</v>
      </c>
      <c r="C70" s="17" t="s">
        <v>2502</v>
      </c>
      <c r="D70" s="18">
        <v>56980.0</v>
      </c>
      <c r="E70" s="19" t="s">
        <v>775</v>
      </c>
      <c r="F70" s="21"/>
      <c r="G70" s="21">
        <v>40600.0</v>
      </c>
      <c r="H70" s="21"/>
      <c r="I70" s="21"/>
      <c r="J70" s="21"/>
      <c r="K70" s="20"/>
      <c r="L70" s="20"/>
      <c r="M70" s="20"/>
      <c r="N70" s="20"/>
      <c r="O70" s="20"/>
      <c r="P70" s="23">
        <v>40600.0</v>
      </c>
      <c r="Q70" s="24">
        <f t="shared" si="1"/>
        <v>0</v>
      </c>
      <c r="R70" s="54" t="s">
        <v>24</v>
      </c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67.0</v>
      </c>
      <c r="B71" s="16">
        <v>44956.0</v>
      </c>
      <c r="C71" s="17" t="s">
        <v>2503</v>
      </c>
      <c r="D71" s="18">
        <v>40494.0</v>
      </c>
      <c r="E71" s="19" t="s">
        <v>2504</v>
      </c>
      <c r="F71" s="21"/>
      <c r="G71" s="21"/>
      <c r="H71" s="21"/>
      <c r="I71" s="21">
        <v>4650.0</v>
      </c>
      <c r="J71" s="21"/>
      <c r="K71" s="20"/>
      <c r="L71" s="20"/>
      <c r="M71" s="20"/>
      <c r="N71" s="20"/>
      <c r="O71" s="20"/>
      <c r="P71" s="23">
        <v>4650.0</v>
      </c>
      <c r="Q71" s="24">
        <f t="shared" si="1"/>
        <v>0</v>
      </c>
      <c r="R71" s="54" t="s">
        <v>55</v>
      </c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68.0</v>
      </c>
      <c r="B72" s="16">
        <v>44956.0</v>
      </c>
      <c r="C72" s="17" t="s">
        <v>2505</v>
      </c>
      <c r="D72" s="18">
        <v>50739.0</v>
      </c>
      <c r="E72" s="19" t="s">
        <v>449</v>
      </c>
      <c r="F72" s="21"/>
      <c r="G72" s="21"/>
      <c r="H72" s="21"/>
      <c r="I72" s="21">
        <v>5000.0</v>
      </c>
      <c r="J72" s="21"/>
      <c r="K72" s="20"/>
      <c r="L72" s="20"/>
      <c r="M72" s="20"/>
      <c r="N72" s="20"/>
      <c r="O72" s="20"/>
      <c r="P72" s="23">
        <v>5000.0</v>
      </c>
      <c r="Q72" s="24">
        <f t="shared" si="1"/>
        <v>0</v>
      </c>
      <c r="R72" s="54" t="s">
        <v>55</v>
      </c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69.0</v>
      </c>
      <c r="B73" s="16">
        <v>44956.0</v>
      </c>
      <c r="C73" s="17" t="s">
        <v>2506</v>
      </c>
      <c r="D73" s="18">
        <v>21818.0</v>
      </c>
      <c r="E73" s="19" t="s">
        <v>163</v>
      </c>
      <c r="F73" s="21"/>
      <c r="G73" s="21"/>
      <c r="H73" s="21"/>
      <c r="I73" s="21">
        <v>7500.0</v>
      </c>
      <c r="J73" s="21"/>
      <c r="K73" s="20"/>
      <c r="L73" s="20"/>
      <c r="M73" s="20"/>
      <c r="N73" s="20"/>
      <c r="O73" s="20"/>
      <c r="P73" s="23">
        <v>7500.0</v>
      </c>
      <c r="Q73" s="24">
        <f t="shared" si="1"/>
        <v>0</v>
      </c>
      <c r="R73" s="54" t="s">
        <v>106</v>
      </c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70.0</v>
      </c>
      <c r="B74" s="16">
        <v>44956.0</v>
      </c>
      <c r="C74" s="17" t="s">
        <v>2507</v>
      </c>
      <c r="D74" s="18">
        <v>71126.0</v>
      </c>
      <c r="E74" s="19" t="s">
        <v>1477</v>
      </c>
      <c r="F74" s="21"/>
      <c r="G74" s="21"/>
      <c r="H74" s="21"/>
      <c r="I74" s="21">
        <v>5000.0</v>
      </c>
      <c r="J74" s="21"/>
      <c r="K74" s="20"/>
      <c r="L74" s="20"/>
      <c r="M74" s="20"/>
      <c r="N74" s="20"/>
      <c r="O74" s="20"/>
      <c r="P74" s="23">
        <v>5000.0</v>
      </c>
      <c r="Q74" s="24">
        <f t="shared" si="1"/>
        <v>0</v>
      </c>
      <c r="R74" s="54" t="s">
        <v>55</v>
      </c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71.0</v>
      </c>
      <c r="B75" s="16">
        <v>44956.0</v>
      </c>
      <c r="C75" s="17" t="s">
        <v>2508</v>
      </c>
      <c r="D75" s="18">
        <v>35824.0</v>
      </c>
      <c r="E75" s="19" t="s">
        <v>2509</v>
      </c>
      <c r="F75" s="21"/>
      <c r="G75" s="21"/>
      <c r="H75" s="21"/>
      <c r="I75" s="21">
        <v>5150.0</v>
      </c>
      <c r="J75" s="21"/>
      <c r="K75" s="20"/>
      <c r="L75" s="20"/>
      <c r="M75" s="20"/>
      <c r="N75" s="20"/>
      <c r="O75" s="20"/>
      <c r="P75" s="23">
        <v>5150.0</v>
      </c>
      <c r="Q75" s="24">
        <f t="shared" si="1"/>
        <v>0</v>
      </c>
      <c r="R75" s="54" t="s">
        <v>106</v>
      </c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72.0</v>
      </c>
      <c r="B76" s="16">
        <v>44956.0</v>
      </c>
      <c r="C76" s="17" t="s">
        <v>2510</v>
      </c>
      <c r="D76" s="18">
        <v>48910.0</v>
      </c>
      <c r="E76" s="19" t="s">
        <v>90</v>
      </c>
      <c r="F76" s="21"/>
      <c r="G76" s="21"/>
      <c r="H76" s="21"/>
      <c r="I76" s="21"/>
      <c r="J76" s="21">
        <v>10700.0</v>
      </c>
      <c r="K76" s="20"/>
      <c r="L76" s="20"/>
      <c r="M76" s="20"/>
      <c r="N76" s="20"/>
      <c r="O76" s="20"/>
      <c r="P76" s="23">
        <v>10700.0</v>
      </c>
      <c r="Q76" s="24">
        <f t="shared" si="1"/>
        <v>0</v>
      </c>
      <c r="R76" s="54" t="s">
        <v>24</v>
      </c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>
        <v>73.0</v>
      </c>
      <c r="B77" s="16">
        <v>44956.0</v>
      </c>
      <c r="C77" s="17" t="s">
        <v>2511</v>
      </c>
      <c r="D77" s="18">
        <v>34920.0</v>
      </c>
      <c r="E77" s="19" t="s">
        <v>2512</v>
      </c>
      <c r="F77" s="21"/>
      <c r="G77" s="21"/>
      <c r="H77" s="21"/>
      <c r="I77" s="21">
        <v>5000.0</v>
      </c>
      <c r="J77" s="21"/>
      <c r="K77" s="20"/>
      <c r="L77" s="20"/>
      <c r="M77" s="20"/>
      <c r="N77" s="20"/>
      <c r="O77" s="20"/>
      <c r="P77" s="23">
        <v>5000.0</v>
      </c>
      <c r="Q77" s="24">
        <f t="shared" si="1"/>
        <v>0</v>
      </c>
      <c r="R77" s="54" t="s">
        <v>106</v>
      </c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>
        <v>74.0</v>
      </c>
      <c r="B78" s="16">
        <v>44956.0</v>
      </c>
      <c r="C78" s="17" t="s">
        <v>2513</v>
      </c>
      <c r="D78" s="18">
        <v>34920.0</v>
      </c>
      <c r="E78" s="19" t="s">
        <v>2512</v>
      </c>
      <c r="F78" s="21"/>
      <c r="G78" s="21"/>
      <c r="H78" s="21"/>
      <c r="I78" s="21">
        <v>5000.0</v>
      </c>
      <c r="J78" s="21"/>
      <c r="K78" s="20"/>
      <c r="L78" s="20"/>
      <c r="M78" s="20"/>
      <c r="N78" s="20"/>
      <c r="O78" s="20"/>
      <c r="P78" s="23">
        <v>5000.0</v>
      </c>
      <c r="Q78" s="24">
        <f t="shared" si="1"/>
        <v>0</v>
      </c>
      <c r="R78" s="54" t="s">
        <v>106</v>
      </c>
      <c r="S78" s="26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15">
        <v>75.0</v>
      </c>
      <c r="B79" s="16">
        <v>44956.0</v>
      </c>
      <c r="C79" s="17" t="s">
        <v>2514</v>
      </c>
      <c r="D79" s="18">
        <v>50853.0</v>
      </c>
      <c r="E79" s="19" t="s">
        <v>2515</v>
      </c>
      <c r="F79" s="21"/>
      <c r="G79" s="21"/>
      <c r="H79" s="21"/>
      <c r="I79" s="21">
        <v>5050.0</v>
      </c>
      <c r="J79" s="21"/>
      <c r="K79" s="20"/>
      <c r="L79" s="20"/>
      <c r="M79" s="20"/>
      <c r="N79" s="20"/>
      <c r="O79" s="20"/>
      <c r="P79" s="23">
        <v>5050.0</v>
      </c>
      <c r="Q79" s="24">
        <f t="shared" si="1"/>
        <v>0</v>
      </c>
      <c r="R79" s="54" t="s">
        <v>27</v>
      </c>
      <c r="S79" s="26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15">
        <v>76.0</v>
      </c>
      <c r="B80" s="16">
        <v>44956.0</v>
      </c>
      <c r="C80" s="17" t="s">
        <v>2516</v>
      </c>
      <c r="D80" s="18">
        <v>75709.0</v>
      </c>
      <c r="E80" s="19" t="s">
        <v>2517</v>
      </c>
      <c r="F80" s="21"/>
      <c r="G80" s="21"/>
      <c r="H80" s="21"/>
      <c r="I80" s="21">
        <v>27000.0</v>
      </c>
      <c r="J80" s="21"/>
      <c r="K80" s="20"/>
      <c r="L80" s="20"/>
      <c r="M80" s="20"/>
      <c r="N80" s="20"/>
      <c r="O80" s="20"/>
      <c r="P80" s="23">
        <v>27000.0</v>
      </c>
      <c r="Q80" s="24">
        <f t="shared" si="1"/>
        <v>0</v>
      </c>
      <c r="R80" s="54" t="s">
        <v>27</v>
      </c>
      <c r="S80" s="26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15">
        <v>77.0</v>
      </c>
      <c r="B81" s="16">
        <v>44956.0</v>
      </c>
      <c r="C81" s="17" t="s">
        <v>2518</v>
      </c>
      <c r="D81" s="18">
        <v>72108.0</v>
      </c>
      <c r="E81" s="19" t="s">
        <v>325</v>
      </c>
      <c r="F81" s="21"/>
      <c r="G81" s="21"/>
      <c r="H81" s="21">
        <v>3600.0</v>
      </c>
      <c r="I81" s="21"/>
      <c r="J81" s="21"/>
      <c r="K81" s="20"/>
      <c r="L81" s="20"/>
      <c r="M81" s="20"/>
      <c r="N81" s="20"/>
      <c r="O81" s="20"/>
      <c r="P81" s="23">
        <v>3600.0</v>
      </c>
      <c r="Q81" s="24">
        <f t="shared" si="1"/>
        <v>0</v>
      </c>
      <c r="R81" s="54" t="s">
        <v>27</v>
      </c>
      <c r="S81" s="26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15">
        <v>78.0</v>
      </c>
      <c r="B82" s="16">
        <v>44956.0</v>
      </c>
      <c r="C82" s="17" t="s">
        <v>2519</v>
      </c>
      <c r="D82" s="18">
        <v>51195.0</v>
      </c>
      <c r="E82" s="19" t="s">
        <v>2520</v>
      </c>
      <c r="F82" s="21"/>
      <c r="G82" s="21"/>
      <c r="H82" s="21"/>
      <c r="I82" s="21">
        <v>6190.0</v>
      </c>
      <c r="J82" s="21"/>
      <c r="K82" s="20"/>
      <c r="L82" s="20"/>
      <c r="M82" s="20"/>
      <c r="N82" s="20"/>
      <c r="O82" s="20"/>
      <c r="P82" s="23">
        <v>6190.0</v>
      </c>
      <c r="Q82" s="24">
        <f t="shared" si="1"/>
        <v>0</v>
      </c>
      <c r="R82" s="54" t="s">
        <v>106</v>
      </c>
      <c r="S82" s="26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15">
        <v>79.0</v>
      </c>
      <c r="B83" s="16">
        <v>44956.0</v>
      </c>
      <c r="C83" s="17" t="s">
        <v>2521</v>
      </c>
      <c r="D83" s="18">
        <v>51195.0</v>
      </c>
      <c r="E83" s="19" t="s">
        <v>2520</v>
      </c>
      <c r="F83" s="21"/>
      <c r="G83" s="21"/>
      <c r="H83" s="21"/>
      <c r="I83" s="21">
        <v>2100.0</v>
      </c>
      <c r="J83" s="21"/>
      <c r="K83" s="20"/>
      <c r="L83" s="20"/>
      <c r="M83" s="20"/>
      <c r="N83" s="20"/>
      <c r="O83" s="20"/>
      <c r="P83" s="23">
        <v>2100.0</v>
      </c>
      <c r="Q83" s="24">
        <f t="shared" si="1"/>
        <v>0</v>
      </c>
      <c r="R83" s="54" t="s">
        <v>106</v>
      </c>
      <c r="S83" s="26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15">
        <v>80.0</v>
      </c>
      <c r="B84" s="16">
        <v>44955.0</v>
      </c>
      <c r="C84" s="17" t="s">
        <v>2522</v>
      </c>
      <c r="D84" s="18">
        <v>75025.0</v>
      </c>
      <c r="E84" s="19" t="s">
        <v>498</v>
      </c>
      <c r="F84" s="21"/>
      <c r="G84" s="21"/>
      <c r="H84" s="21"/>
      <c r="I84" s="21"/>
      <c r="J84" s="21"/>
      <c r="K84" s="20"/>
      <c r="L84" s="20"/>
      <c r="M84" s="20"/>
      <c r="N84" s="21">
        <v>1500.0</v>
      </c>
      <c r="O84" s="20"/>
      <c r="P84" s="23">
        <v>1500.0</v>
      </c>
      <c r="Q84" s="24">
        <f t="shared" si="1"/>
        <v>0</v>
      </c>
      <c r="R84" s="54"/>
      <c r="S84" s="26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15">
        <v>81.0</v>
      </c>
      <c r="B85" s="16">
        <v>44955.0</v>
      </c>
      <c r="C85" s="17" t="s">
        <v>2523</v>
      </c>
      <c r="D85" s="18">
        <v>52215.0</v>
      </c>
      <c r="E85" s="19" t="s">
        <v>472</v>
      </c>
      <c r="F85" s="21"/>
      <c r="G85" s="21"/>
      <c r="H85" s="21">
        <v>1250.0</v>
      </c>
      <c r="I85" s="21"/>
      <c r="J85" s="21"/>
      <c r="K85" s="20"/>
      <c r="L85" s="20"/>
      <c r="M85" s="20"/>
      <c r="N85" s="20"/>
      <c r="O85" s="20"/>
      <c r="P85" s="23">
        <v>1250.0</v>
      </c>
      <c r="Q85" s="24">
        <f t="shared" si="1"/>
        <v>0</v>
      </c>
      <c r="R85" s="54"/>
      <c r="S85" s="26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15">
        <v>82.0</v>
      </c>
      <c r="B86" s="16">
        <v>44956.0</v>
      </c>
      <c r="C86" s="17" t="s">
        <v>2524</v>
      </c>
      <c r="D86" s="18">
        <v>43380.0</v>
      </c>
      <c r="E86" s="19" t="s">
        <v>199</v>
      </c>
      <c r="F86" s="21"/>
      <c r="G86" s="21"/>
      <c r="H86" s="21">
        <v>10000.0</v>
      </c>
      <c r="I86" s="21"/>
      <c r="J86" s="21"/>
      <c r="K86" s="20"/>
      <c r="L86" s="20"/>
      <c r="M86" s="20"/>
      <c r="N86" s="20"/>
      <c r="O86" s="20"/>
      <c r="P86" s="23">
        <v>10000.0</v>
      </c>
      <c r="Q86" s="24">
        <f t="shared" si="1"/>
        <v>0</v>
      </c>
      <c r="R86" s="54"/>
      <c r="S86" s="26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15">
        <v>83.0</v>
      </c>
      <c r="B87" s="16">
        <v>44956.0</v>
      </c>
      <c r="C87" s="17" t="s">
        <v>2525</v>
      </c>
      <c r="D87" s="18">
        <v>30909.0</v>
      </c>
      <c r="E87" s="19" t="s">
        <v>1383</v>
      </c>
      <c r="F87" s="21"/>
      <c r="G87" s="21"/>
      <c r="H87" s="21">
        <v>8800.0</v>
      </c>
      <c r="I87" s="21"/>
      <c r="J87" s="21"/>
      <c r="K87" s="20"/>
      <c r="L87" s="20"/>
      <c r="M87" s="20"/>
      <c r="N87" s="20"/>
      <c r="O87" s="20"/>
      <c r="P87" s="23">
        <v>8800.0</v>
      </c>
      <c r="Q87" s="24">
        <f t="shared" si="1"/>
        <v>0</v>
      </c>
      <c r="R87" s="54"/>
      <c r="S87" s="26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15">
        <v>84.0</v>
      </c>
      <c r="B88" s="16">
        <v>44956.0</v>
      </c>
      <c r="C88" s="17" t="s">
        <v>2526</v>
      </c>
      <c r="D88" s="18">
        <v>35245.0</v>
      </c>
      <c r="E88" s="19" t="s">
        <v>934</v>
      </c>
      <c r="F88" s="21"/>
      <c r="G88" s="21"/>
      <c r="H88" s="21"/>
      <c r="I88" s="21"/>
      <c r="J88" s="21"/>
      <c r="K88" s="21">
        <v>6250.0</v>
      </c>
      <c r="L88" s="20"/>
      <c r="M88" s="20"/>
      <c r="N88" s="20"/>
      <c r="O88" s="20"/>
      <c r="P88" s="23">
        <v>6250.0</v>
      </c>
      <c r="Q88" s="24">
        <f t="shared" si="1"/>
        <v>0</v>
      </c>
      <c r="R88" s="54"/>
      <c r="S88" s="26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15">
        <v>85.0</v>
      </c>
      <c r="B89" s="16">
        <v>44956.0</v>
      </c>
      <c r="C89" s="17" t="s">
        <v>2527</v>
      </c>
      <c r="D89" s="18">
        <v>48072.0</v>
      </c>
      <c r="E89" s="19" t="s">
        <v>312</v>
      </c>
      <c r="F89" s="21"/>
      <c r="G89" s="21"/>
      <c r="H89" s="21">
        <v>10000.0</v>
      </c>
      <c r="I89" s="21"/>
      <c r="J89" s="21"/>
      <c r="K89" s="20"/>
      <c r="L89" s="20"/>
      <c r="M89" s="20"/>
      <c r="N89" s="20"/>
      <c r="O89" s="20"/>
      <c r="P89" s="23">
        <v>10000.0</v>
      </c>
      <c r="Q89" s="24">
        <f t="shared" si="1"/>
        <v>0</v>
      </c>
      <c r="R89" s="54"/>
      <c r="S89" s="26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47"/>
      <c r="B90" s="16"/>
      <c r="C90" s="17"/>
      <c r="D90" s="18"/>
      <c r="E90" s="19"/>
      <c r="F90" s="21"/>
      <c r="G90" s="21"/>
      <c r="H90" s="21"/>
      <c r="I90" s="21"/>
      <c r="J90" s="21"/>
      <c r="K90" s="20"/>
      <c r="L90" s="20"/>
      <c r="M90" s="20"/>
      <c r="N90" s="20"/>
      <c r="O90" s="20"/>
      <c r="P90" s="23">
        <f>SUM(P5:P89)</f>
        <v>732420</v>
      </c>
      <c r="Q90" s="24">
        <f>F90+G90+H90+I90+J90+K90+L90+N90+O90-P900</f>
        <v>0</v>
      </c>
      <c r="R90" s="54"/>
      <c r="S90" s="26"/>
      <c r="T90" s="27"/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15"/>
      <c r="B91" s="36"/>
      <c r="C91" s="36"/>
      <c r="D91" s="36"/>
      <c r="E91" s="36"/>
      <c r="F91" s="73">
        <f t="shared" ref="F91:O91" si="2">SUM(F5:F90)</f>
        <v>2125</v>
      </c>
      <c r="G91" s="73">
        <f t="shared" si="2"/>
        <v>47800</v>
      </c>
      <c r="H91" s="73">
        <f t="shared" si="2"/>
        <v>100650</v>
      </c>
      <c r="I91" s="73">
        <f t="shared" si="2"/>
        <v>403405</v>
      </c>
      <c r="J91" s="73">
        <f t="shared" si="2"/>
        <v>163025</v>
      </c>
      <c r="K91" s="73">
        <f t="shared" si="2"/>
        <v>13915</v>
      </c>
      <c r="L91" s="73">
        <f t="shared" si="2"/>
        <v>0</v>
      </c>
      <c r="M91" s="73">
        <f t="shared" si="2"/>
        <v>0</v>
      </c>
      <c r="N91" s="73">
        <f t="shared" si="2"/>
        <v>1500</v>
      </c>
      <c r="O91" s="73">
        <f t="shared" si="2"/>
        <v>0</v>
      </c>
      <c r="P91" s="40"/>
      <c r="Q91" s="40"/>
      <c r="R91" s="27"/>
      <c r="S91" s="26"/>
      <c r="T91" s="26"/>
      <c r="U91" s="26"/>
      <c r="V91" s="26"/>
      <c r="W91" s="26"/>
      <c r="X91" s="40"/>
      <c r="Y91" s="40"/>
      <c r="Z91" s="40"/>
      <c r="AA91" s="40"/>
      <c r="AB91" s="40"/>
      <c r="AC91" s="40"/>
      <c r="AD91" s="40"/>
    </row>
    <row r="92">
      <c r="A92" s="15"/>
      <c r="B92" s="36"/>
      <c r="C92" s="36"/>
      <c r="D92" s="36"/>
      <c r="E92" s="36"/>
      <c r="F92" s="42">
        <f>F91+G91+H91+I91+J91+K91+L91+M91+N91+O91</f>
        <v>732420</v>
      </c>
      <c r="G92" s="8"/>
      <c r="H92" s="8"/>
      <c r="I92" s="8"/>
      <c r="J92" s="8"/>
      <c r="K92" s="8"/>
      <c r="L92" s="9"/>
      <c r="M92" s="43"/>
      <c r="N92" s="43"/>
      <c r="O92" s="43"/>
      <c r="P92" s="40"/>
      <c r="Q92" s="40"/>
      <c r="R92" s="27"/>
      <c r="S92" s="26"/>
      <c r="T92" s="26"/>
      <c r="U92" s="26"/>
      <c r="V92" s="26"/>
      <c r="W92" s="26"/>
      <c r="X92" s="40"/>
      <c r="Y92" s="40"/>
      <c r="Z92" s="40"/>
      <c r="AA92" s="40"/>
      <c r="AB92" s="40"/>
      <c r="AC92" s="40"/>
      <c r="AD92" s="40"/>
    </row>
    <row r="93">
      <c r="A93" s="4"/>
      <c r="B93" s="4"/>
      <c r="C93" s="4"/>
      <c r="D93" s="4"/>
      <c r="E93" s="4"/>
      <c r="F93" s="72" t="s">
        <v>2420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27"/>
      <c r="S93" s="27"/>
      <c r="T93" s="27"/>
      <c r="U93" s="27"/>
      <c r="V93" s="27"/>
      <c r="W93" s="27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27"/>
      <c r="S94" s="27"/>
      <c r="T94" s="27"/>
      <c r="U94" s="27"/>
      <c r="V94" s="27"/>
      <c r="W94" s="27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27"/>
      <c r="S95" s="27"/>
      <c r="T95" s="27"/>
      <c r="U95" s="27"/>
      <c r="V95" s="27"/>
      <c r="W95" s="27"/>
      <c r="X95" s="4"/>
      <c r="Y95" s="4"/>
      <c r="Z95" s="4"/>
      <c r="AA95" s="4"/>
      <c r="AB95" s="4"/>
      <c r="AC95" s="4"/>
      <c r="AD95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27"/>
      <c r="S97" s="27"/>
      <c r="T97" s="27"/>
      <c r="U97" s="27"/>
      <c r="V97" s="27"/>
      <c r="W97" s="27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 t="s">
        <v>159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27"/>
      <c r="S98" s="27"/>
      <c r="T98" s="27"/>
      <c r="U98" s="27"/>
      <c r="V98" s="27"/>
      <c r="W98" s="27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27"/>
      <c r="S99" s="27"/>
      <c r="T99" s="27"/>
      <c r="U99" s="27"/>
      <c r="V99" s="27"/>
      <c r="W99" s="27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27"/>
      <c r="S100" s="27"/>
      <c r="T100" s="27"/>
      <c r="U100" s="27"/>
      <c r="V100" s="27"/>
      <c r="W100" s="27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7"/>
      <c r="S101" s="27"/>
      <c r="T101" s="27"/>
      <c r="U101" s="27"/>
      <c r="V101" s="27"/>
      <c r="W101" s="27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7"/>
      <c r="S102" s="27"/>
      <c r="T102" s="27"/>
      <c r="U102" s="27"/>
      <c r="V102" s="27"/>
      <c r="W102" s="27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7"/>
      <c r="S103" s="27"/>
      <c r="T103" s="27" t="s">
        <v>160</v>
      </c>
      <c r="U103" s="27"/>
      <c r="V103" s="27"/>
      <c r="W103" s="27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7"/>
      <c r="S104" s="27"/>
      <c r="T104" s="27"/>
      <c r="U104" s="27"/>
      <c r="V104" s="27"/>
      <c r="W104" s="27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</sheetData>
  <mergeCells count="17">
    <mergeCell ref="E2:E4"/>
    <mergeCell ref="F3:F4"/>
    <mergeCell ref="G3:H3"/>
    <mergeCell ref="I3:J3"/>
    <mergeCell ref="K3:K4"/>
    <mergeCell ref="L3:L4"/>
    <mergeCell ref="F92:L9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13.25"/>
    <col customWidth="1" min="3" max="3" width="27.25"/>
    <col customWidth="1" min="4" max="4" width="8.88"/>
    <col customWidth="1" min="5" max="5" width="61.25"/>
    <col customWidth="1" min="16" max="16" width="14.13"/>
    <col customWidth="1" min="18" max="18" width="15.75"/>
  </cols>
  <sheetData>
    <row r="1">
      <c r="A1" s="1" t="s">
        <v>2528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56" t="s">
        <v>1043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44957.0</v>
      </c>
      <c r="C5" s="17" t="s">
        <v>2529</v>
      </c>
      <c r="D5" s="18">
        <v>74054.0</v>
      </c>
      <c r="E5" s="19" t="s">
        <v>2530</v>
      </c>
      <c r="F5" s="21"/>
      <c r="G5" s="20"/>
      <c r="H5" s="21"/>
      <c r="I5" s="21">
        <v>4650.0</v>
      </c>
      <c r="J5" s="29"/>
      <c r="K5" s="21"/>
      <c r="L5" s="20"/>
      <c r="M5" s="20"/>
      <c r="N5" s="21"/>
      <c r="O5" s="20"/>
      <c r="P5" s="23">
        <v>4650.0</v>
      </c>
      <c r="Q5" s="24">
        <f t="shared" ref="Q5:Q105" si="1">F5+G5+H5+I5+J5+K5+L5+N5+O5-P5</f>
        <v>0</v>
      </c>
      <c r="R5" s="53" t="s">
        <v>106</v>
      </c>
      <c r="S5" s="26"/>
      <c r="T5" s="27"/>
      <c r="U5" s="27"/>
      <c r="V5" s="27"/>
      <c r="W5" s="27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44957.0</v>
      </c>
      <c r="C6" s="17" t="s">
        <v>2531</v>
      </c>
      <c r="D6" s="18">
        <v>10255.0</v>
      </c>
      <c r="E6" s="19" t="s">
        <v>1300</v>
      </c>
      <c r="F6" s="22"/>
      <c r="G6" s="21"/>
      <c r="H6" s="21"/>
      <c r="I6" s="21"/>
      <c r="J6" s="60">
        <v>10144.5</v>
      </c>
      <c r="K6" s="21">
        <v>480.5</v>
      </c>
      <c r="L6" s="20"/>
      <c r="M6" s="20"/>
      <c r="N6" s="21"/>
      <c r="O6" s="20"/>
      <c r="P6" s="23">
        <v>10625.0</v>
      </c>
      <c r="Q6" s="24">
        <f t="shared" si="1"/>
        <v>0</v>
      </c>
      <c r="R6" s="54" t="s">
        <v>27</v>
      </c>
      <c r="S6" s="26"/>
      <c r="T6" s="27"/>
      <c r="U6" s="27"/>
      <c r="V6" s="27"/>
      <c r="W6" s="27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44957.0</v>
      </c>
      <c r="C7" s="17" t="s">
        <v>2532</v>
      </c>
      <c r="D7" s="18">
        <v>51017.0</v>
      </c>
      <c r="E7" s="19" t="s">
        <v>349</v>
      </c>
      <c r="F7" s="21"/>
      <c r="G7" s="29"/>
      <c r="H7" s="21">
        <v>75000.0</v>
      </c>
      <c r="I7" s="21"/>
      <c r="J7" s="21"/>
      <c r="K7" s="21"/>
      <c r="L7" s="20"/>
      <c r="M7" s="20"/>
      <c r="N7" s="20"/>
      <c r="O7" s="20"/>
      <c r="P7" s="23">
        <v>75000.0</v>
      </c>
      <c r="Q7" s="24">
        <f t="shared" si="1"/>
        <v>0</v>
      </c>
      <c r="R7" s="54" t="s">
        <v>24</v>
      </c>
      <c r="S7" s="26"/>
      <c r="T7" s="27"/>
      <c r="U7" s="27"/>
      <c r="V7" s="27"/>
      <c r="W7" s="27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44957.0</v>
      </c>
      <c r="C8" s="17" t="s">
        <v>2533</v>
      </c>
      <c r="D8" s="18">
        <v>54503.0</v>
      </c>
      <c r="E8" s="19" t="s">
        <v>2534</v>
      </c>
      <c r="F8" s="21"/>
      <c r="G8" s="22"/>
      <c r="H8" s="21"/>
      <c r="I8" s="21"/>
      <c r="J8" s="21">
        <v>5150.0</v>
      </c>
      <c r="K8" s="20"/>
      <c r="L8" s="20"/>
      <c r="M8" s="20"/>
      <c r="N8" s="20"/>
      <c r="O8" s="20"/>
      <c r="P8" s="23">
        <v>5150.0</v>
      </c>
      <c r="Q8" s="24">
        <f t="shared" si="1"/>
        <v>0</v>
      </c>
      <c r="R8" s="54" t="s">
        <v>55</v>
      </c>
      <c r="S8" s="26"/>
      <c r="T8" s="27"/>
      <c r="U8" s="27"/>
      <c r="V8" s="27"/>
      <c r="W8" s="27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44957.0</v>
      </c>
      <c r="C9" s="17" t="s">
        <v>2535</v>
      </c>
      <c r="D9" s="18">
        <v>74737.0</v>
      </c>
      <c r="E9" s="19" t="s">
        <v>2536</v>
      </c>
      <c r="F9" s="20"/>
      <c r="G9" s="29"/>
      <c r="H9" s="20"/>
      <c r="I9" s="21"/>
      <c r="J9" s="21">
        <v>3600.0</v>
      </c>
      <c r="K9" s="20"/>
      <c r="L9" s="20"/>
      <c r="M9" s="20"/>
      <c r="N9" s="20"/>
      <c r="O9" s="20"/>
      <c r="P9" s="23">
        <v>3600.0</v>
      </c>
      <c r="Q9" s="24">
        <f t="shared" si="1"/>
        <v>0</v>
      </c>
      <c r="R9" s="54" t="s">
        <v>106</v>
      </c>
      <c r="S9" s="26"/>
      <c r="T9" s="27"/>
      <c r="U9" s="27"/>
      <c r="V9" s="27"/>
      <c r="W9" s="27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44957.0</v>
      </c>
      <c r="C10" s="17" t="s">
        <v>2537</v>
      </c>
      <c r="D10" s="18">
        <v>34943.0</v>
      </c>
      <c r="E10" s="19" t="s">
        <v>2538</v>
      </c>
      <c r="F10" s="20"/>
      <c r="G10" s="29"/>
      <c r="H10" s="21"/>
      <c r="I10" s="21"/>
      <c r="J10" s="21">
        <v>4550.0</v>
      </c>
      <c r="K10" s="21"/>
      <c r="L10" s="20"/>
      <c r="M10" s="20"/>
      <c r="N10" s="20"/>
      <c r="O10" s="20"/>
      <c r="P10" s="23">
        <v>4550.0</v>
      </c>
      <c r="Q10" s="24">
        <f t="shared" si="1"/>
        <v>0</v>
      </c>
      <c r="R10" s="54" t="s">
        <v>27</v>
      </c>
      <c r="S10" s="26"/>
      <c r="T10" s="27"/>
      <c r="U10" s="27"/>
      <c r="V10" s="27"/>
      <c r="W10" s="27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44957.0</v>
      </c>
      <c r="C11" s="17" t="s">
        <v>2539</v>
      </c>
      <c r="D11" s="18">
        <v>57588.0</v>
      </c>
      <c r="E11" s="19" t="s">
        <v>1311</v>
      </c>
      <c r="F11" s="20"/>
      <c r="G11" s="29"/>
      <c r="H11" s="21"/>
      <c r="I11" s="21"/>
      <c r="J11" s="21">
        <v>450.0</v>
      </c>
      <c r="K11" s="20"/>
      <c r="L11" s="20"/>
      <c r="M11" s="20"/>
      <c r="N11" s="20"/>
      <c r="O11" s="20"/>
      <c r="P11" s="23">
        <v>450.0</v>
      </c>
      <c r="Q11" s="24">
        <f t="shared" si="1"/>
        <v>0</v>
      </c>
      <c r="R11" s="54" t="s">
        <v>27</v>
      </c>
      <c r="S11" s="26"/>
      <c r="T11" s="27"/>
      <c r="U11" s="27"/>
      <c r="V11" s="27"/>
      <c r="W11" s="27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44957.0</v>
      </c>
      <c r="C12" s="17" t="s">
        <v>2540</v>
      </c>
      <c r="D12" s="18">
        <v>59904.0</v>
      </c>
      <c r="E12" s="19" t="s">
        <v>46</v>
      </c>
      <c r="F12" s="20"/>
      <c r="G12" s="22"/>
      <c r="H12" s="21"/>
      <c r="I12" s="21">
        <v>1250.0</v>
      </c>
      <c r="J12" s="21"/>
      <c r="K12" s="21"/>
      <c r="L12" s="20"/>
      <c r="M12" s="20"/>
      <c r="N12" s="20"/>
      <c r="O12" s="20"/>
      <c r="P12" s="23">
        <v>1250.0</v>
      </c>
      <c r="Q12" s="24">
        <f t="shared" si="1"/>
        <v>0</v>
      </c>
      <c r="R12" s="54" t="s">
        <v>55</v>
      </c>
      <c r="S12" s="26"/>
      <c r="T12" s="27"/>
      <c r="U12" s="27"/>
      <c r="V12" s="27"/>
      <c r="W12" s="27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44957.0</v>
      </c>
      <c r="C13" s="17" t="s">
        <v>2541</v>
      </c>
      <c r="D13" s="18">
        <v>73073.0</v>
      </c>
      <c r="E13" s="19" t="s">
        <v>945</v>
      </c>
      <c r="F13" s="21"/>
      <c r="G13" s="22"/>
      <c r="H13" s="21"/>
      <c r="I13" s="21">
        <v>1600.0</v>
      </c>
      <c r="J13" s="21"/>
      <c r="K13" s="20"/>
      <c r="L13" s="20"/>
      <c r="M13" s="20"/>
      <c r="N13" s="20"/>
      <c r="O13" s="20"/>
      <c r="P13" s="23">
        <v>1600.0</v>
      </c>
      <c r="Q13" s="24">
        <f t="shared" si="1"/>
        <v>0</v>
      </c>
      <c r="R13" s="54" t="s">
        <v>55</v>
      </c>
      <c r="S13" s="26"/>
      <c r="T13" s="27"/>
      <c r="U13" s="27"/>
      <c r="V13" s="27"/>
      <c r="W13" s="27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44957.0</v>
      </c>
      <c r="C14" s="17" t="s">
        <v>2542</v>
      </c>
      <c r="D14" s="18">
        <v>63322.0</v>
      </c>
      <c r="E14" s="19" t="s">
        <v>2543</v>
      </c>
      <c r="F14" s="20"/>
      <c r="G14" s="29"/>
      <c r="H14" s="21"/>
      <c r="I14" s="21"/>
      <c r="J14" s="21">
        <v>3600.0</v>
      </c>
      <c r="K14" s="21"/>
      <c r="L14" s="20"/>
      <c r="M14" s="20"/>
      <c r="N14" s="20"/>
      <c r="O14" s="20"/>
      <c r="P14" s="23">
        <v>3600.0</v>
      </c>
      <c r="Q14" s="24">
        <f t="shared" si="1"/>
        <v>0</v>
      </c>
      <c r="R14" s="54" t="s">
        <v>55</v>
      </c>
      <c r="S14" s="26"/>
      <c r="T14" s="27"/>
      <c r="U14" s="27"/>
      <c r="V14" s="27"/>
      <c r="W14" s="27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44957.0</v>
      </c>
      <c r="C15" s="17" t="s">
        <v>2544</v>
      </c>
      <c r="D15" s="18">
        <v>52373.0</v>
      </c>
      <c r="E15" s="19" t="s">
        <v>1929</v>
      </c>
      <c r="F15" s="20"/>
      <c r="G15" s="22"/>
      <c r="H15" s="21"/>
      <c r="I15" s="21"/>
      <c r="J15" s="21">
        <v>10500.0</v>
      </c>
      <c r="K15" s="20"/>
      <c r="L15" s="20"/>
      <c r="M15" s="20"/>
      <c r="N15" s="20"/>
      <c r="O15" s="20"/>
      <c r="P15" s="23">
        <v>10500.0</v>
      </c>
      <c r="Q15" s="24">
        <f t="shared" si="1"/>
        <v>0</v>
      </c>
      <c r="R15" s="54" t="s">
        <v>55</v>
      </c>
      <c r="S15" s="26"/>
      <c r="T15" s="27"/>
      <c r="U15" s="27"/>
      <c r="V15" s="27"/>
      <c r="W15" s="27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44957.0</v>
      </c>
      <c r="C16" s="17" t="s">
        <v>2545</v>
      </c>
      <c r="D16" s="18">
        <v>52214.0</v>
      </c>
      <c r="E16" s="19" t="s">
        <v>544</v>
      </c>
      <c r="F16" s="20"/>
      <c r="G16" s="22"/>
      <c r="H16" s="21"/>
      <c r="I16" s="21">
        <v>700.0</v>
      </c>
      <c r="J16" s="21"/>
      <c r="K16" s="20"/>
      <c r="L16" s="20"/>
      <c r="M16" s="20"/>
      <c r="N16" s="20"/>
      <c r="O16" s="20"/>
      <c r="P16" s="23">
        <v>700.0</v>
      </c>
      <c r="Q16" s="24">
        <f t="shared" si="1"/>
        <v>0</v>
      </c>
      <c r="R16" s="54" t="s">
        <v>55</v>
      </c>
      <c r="S16" s="26"/>
      <c r="T16" s="27"/>
      <c r="U16" s="27"/>
      <c r="V16" s="27"/>
      <c r="W16" s="27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44957.0</v>
      </c>
      <c r="C17" s="17" t="s">
        <v>2546</v>
      </c>
      <c r="D17" s="18">
        <v>75717.0</v>
      </c>
      <c r="E17" s="19" t="s">
        <v>2547</v>
      </c>
      <c r="F17" s="20"/>
      <c r="G17" s="22"/>
      <c r="H17" s="21"/>
      <c r="I17" s="21">
        <v>27000.0</v>
      </c>
      <c r="J17" s="21"/>
      <c r="K17" s="20"/>
      <c r="L17" s="20"/>
      <c r="M17" s="20"/>
      <c r="N17" s="20"/>
      <c r="O17" s="20"/>
      <c r="P17" s="23">
        <v>27000.0</v>
      </c>
      <c r="Q17" s="24">
        <f t="shared" si="1"/>
        <v>0</v>
      </c>
      <c r="R17" s="54" t="s">
        <v>27</v>
      </c>
      <c r="S17" s="26"/>
      <c r="T17" s="27"/>
      <c r="U17" s="27"/>
      <c r="V17" s="27"/>
      <c r="W17" s="27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44957.0</v>
      </c>
      <c r="C18" s="17" t="s">
        <v>2548</v>
      </c>
      <c r="D18" s="18">
        <v>10249.0</v>
      </c>
      <c r="E18" s="19" t="s">
        <v>528</v>
      </c>
      <c r="F18" s="20"/>
      <c r="G18" s="29"/>
      <c r="H18" s="21"/>
      <c r="I18" s="21"/>
      <c r="J18" s="21">
        <v>3750.0</v>
      </c>
      <c r="K18" s="21"/>
      <c r="L18" s="20"/>
      <c r="M18" s="20"/>
      <c r="N18" s="21"/>
      <c r="O18" s="20"/>
      <c r="P18" s="23">
        <v>3750.0</v>
      </c>
      <c r="Q18" s="24">
        <f t="shared" si="1"/>
        <v>0</v>
      </c>
      <c r="R18" s="54" t="s">
        <v>106</v>
      </c>
      <c r="S18" s="26"/>
      <c r="T18" s="27"/>
      <c r="U18" s="27"/>
      <c r="V18" s="27"/>
      <c r="W18" s="27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44957.0</v>
      </c>
      <c r="C19" s="17" t="s">
        <v>2549</v>
      </c>
      <c r="D19" s="18">
        <v>58735.0</v>
      </c>
      <c r="E19" s="19" t="s">
        <v>2550</v>
      </c>
      <c r="F19" s="20"/>
      <c r="G19" s="29"/>
      <c r="H19" s="20"/>
      <c r="I19" s="21">
        <v>5000.0</v>
      </c>
      <c r="J19" s="21"/>
      <c r="K19" s="21"/>
      <c r="L19" s="20"/>
      <c r="M19" s="20"/>
      <c r="N19" s="20"/>
      <c r="O19" s="20"/>
      <c r="P19" s="23">
        <v>5000.0</v>
      </c>
      <c r="Q19" s="24">
        <f t="shared" si="1"/>
        <v>0</v>
      </c>
      <c r="R19" s="54" t="s">
        <v>55</v>
      </c>
      <c r="S19" s="26"/>
      <c r="T19" s="27"/>
      <c r="U19" s="27"/>
      <c r="V19" s="27"/>
      <c r="W19" s="27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44957.0</v>
      </c>
      <c r="C20" s="17" t="s">
        <v>2551</v>
      </c>
      <c r="D20" s="18">
        <v>62331.0</v>
      </c>
      <c r="E20" s="19" t="s">
        <v>535</v>
      </c>
      <c r="F20" s="20"/>
      <c r="G20" s="29"/>
      <c r="H20" s="21"/>
      <c r="I20" s="21">
        <v>1400.0</v>
      </c>
      <c r="J20" s="21"/>
      <c r="K20" s="21"/>
      <c r="L20" s="20"/>
      <c r="M20" s="20"/>
      <c r="N20" s="21"/>
      <c r="O20" s="20"/>
      <c r="P20" s="23">
        <v>1400.0</v>
      </c>
      <c r="Q20" s="24">
        <f t="shared" si="1"/>
        <v>0</v>
      </c>
      <c r="R20" s="54" t="s">
        <v>55</v>
      </c>
      <c r="S20" s="26"/>
      <c r="T20" s="27"/>
      <c r="U20" s="27"/>
      <c r="V20" s="27"/>
      <c r="W20" s="27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44957.0</v>
      </c>
      <c r="C21" s="17" t="s">
        <v>2552</v>
      </c>
      <c r="D21" s="18">
        <v>36555.0</v>
      </c>
      <c r="E21" s="19" t="s">
        <v>812</v>
      </c>
      <c r="F21" s="20"/>
      <c r="G21" s="29"/>
      <c r="H21" s="21"/>
      <c r="I21" s="21"/>
      <c r="J21" s="21"/>
      <c r="K21" s="21">
        <v>1500.0</v>
      </c>
      <c r="L21" s="20"/>
      <c r="M21" s="20"/>
      <c r="N21" s="20"/>
      <c r="O21" s="20"/>
      <c r="P21" s="23">
        <v>1500.0</v>
      </c>
      <c r="Q21" s="24">
        <f t="shared" si="1"/>
        <v>0</v>
      </c>
      <c r="R21" s="54" t="s">
        <v>42</v>
      </c>
      <c r="S21" s="26"/>
      <c r="T21" s="27"/>
      <c r="U21" s="27"/>
      <c r="V21" s="27"/>
      <c r="W21" s="27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44957.0</v>
      </c>
      <c r="C22" s="17" t="s">
        <v>2553</v>
      </c>
      <c r="D22" s="18">
        <v>69346.0</v>
      </c>
      <c r="E22" s="19" t="s">
        <v>224</v>
      </c>
      <c r="F22" s="20"/>
      <c r="G22" s="29"/>
      <c r="H22" s="20"/>
      <c r="I22" s="21">
        <v>10000.0</v>
      </c>
      <c r="J22" s="50"/>
      <c r="K22" s="21"/>
      <c r="L22" s="20"/>
      <c r="M22" s="20"/>
      <c r="N22" s="20"/>
      <c r="O22" s="20"/>
      <c r="P22" s="23">
        <v>10000.0</v>
      </c>
      <c r="Q22" s="24">
        <f t="shared" si="1"/>
        <v>0</v>
      </c>
      <c r="R22" s="54" t="s">
        <v>42</v>
      </c>
      <c r="S22" s="26"/>
      <c r="T22" s="27"/>
      <c r="U22" s="27"/>
      <c r="V22" s="27"/>
      <c r="W22" s="27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44957.0</v>
      </c>
      <c r="C23" s="17" t="s">
        <v>2554</v>
      </c>
      <c r="D23" s="18">
        <v>51017.0</v>
      </c>
      <c r="E23" s="19" t="s">
        <v>349</v>
      </c>
      <c r="F23" s="20"/>
      <c r="G23" s="22"/>
      <c r="H23" s="21">
        <v>25000.0</v>
      </c>
      <c r="I23" s="21"/>
      <c r="J23" s="21"/>
      <c r="K23" s="20"/>
      <c r="L23" s="20"/>
      <c r="M23" s="20"/>
      <c r="N23" s="20"/>
      <c r="O23" s="20"/>
      <c r="P23" s="23">
        <v>25000.0</v>
      </c>
      <c r="Q23" s="24">
        <f t="shared" si="1"/>
        <v>0</v>
      </c>
      <c r="R23" s="54" t="s">
        <v>24</v>
      </c>
      <c r="S23" s="26"/>
      <c r="T23" s="27"/>
      <c r="U23" s="27"/>
      <c r="V23" s="27"/>
      <c r="W23" s="27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44957.0</v>
      </c>
      <c r="C24" s="17" t="s">
        <v>2555</v>
      </c>
      <c r="D24" s="18">
        <v>14343.0</v>
      </c>
      <c r="E24" s="19" t="s">
        <v>902</v>
      </c>
      <c r="F24" s="20"/>
      <c r="G24" s="22"/>
      <c r="H24" s="21"/>
      <c r="I24" s="21">
        <v>2650.0</v>
      </c>
      <c r="J24" s="21"/>
      <c r="K24" s="21"/>
      <c r="L24" s="20"/>
      <c r="M24" s="20"/>
      <c r="N24" s="20"/>
      <c r="O24" s="20"/>
      <c r="P24" s="23">
        <v>2650.0</v>
      </c>
      <c r="Q24" s="24">
        <f t="shared" si="1"/>
        <v>0</v>
      </c>
      <c r="R24" s="54" t="s">
        <v>42</v>
      </c>
      <c r="S24" s="26"/>
      <c r="T24" s="27"/>
      <c r="U24" s="27"/>
      <c r="V24" s="27"/>
      <c r="W24" s="27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44957.0</v>
      </c>
      <c r="C25" s="17" t="s">
        <v>2556</v>
      </c>
      <c r="D25" s="18">
        <v>32920.0</v>
      </c>
      <c r="E25" s="19" t="s">
        <v>2557</v>
      </c>
      <c r="F25" s="21"/>
      <c r="G25" s="29"/>
      <c r="H25" s="20"/>
      <c r="I25" s="21">
        <v>5000.0</v>
      </c>
      <c r="J25" s="21"/>
      <c r="K25" s="20"/>
      <c r="L25" s="20"/>
      <c r="M25" s="20"/>
      <c r="N25" s="21"/>
      <c r="O25" s="20"/>
      <c r="P25" s="23">
        <v>5000.0</v>
      </c>
      <c r="Q25" s="24">
        <f t="shared" si="1"/>
        <v>0</v>
      </c>
      <c r="R25" s="54" t="s">
        <v>106</v>
      </c>
      <c r="S25" s="26"/>
      <c r="T25" s="27"/>
      <c r="U25" s="27"/>
      <c r="V25" s="27"/>
      <c r="W25" s="27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44957.0</v>
      </c>
      <c r="C26" s="17" t="s">
        <v>2558</v>
      </c>
      <c r="D26" s="18">
        <v>51512.0</v>
      </c>
      <c r="E26" s="19" t="s">
        <v>403</v>
      </c>
      <c r="F26" s="21"/>
      <c r="G26" s="22"/>
      <c r="H26" s="20"/>
      <c r="I26" s="21"/>
      <c r="J26" s="21">
        <v>17500.0</v>
      </c>
      <c r="K26" s="20"/>
      <c r="L26" s="20"/>
      <c r="M26" s="21"/>
      <c r="N26" s="21"/>
      <c r="O26" s="20"/>
      <c r="P26" s="23">
        <v>17500.0</v>
      </c>
      <c r="Q26" s="24">
        <f t="shared" si="1"/>
        <v>0</v>
      </c>
      <c r="R26" s="54" t="s">
        <v>55</v>
      </c>
      <c r="S26" s="26"/>
      <c r="T26" s="27"/>
      <c r="U26" s="27"/>
      <c r="V26" s="27"/>
      <c r="W26" s="27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44957.0</v>
      </c>
      <c r="C27" s="17" t="s">
        <v>2559</v>
      </c>
      <c r="D27" s="18">
        <v>22280.0</v>
      </c>
      <c r="E27" s="19" t="s">
        <v>2560</v>
      </c>
      <c r="F27" s="20"/>
      <c r="G27" s="22"/>
      <c r="H27" s="21"/>
      <c r="I27" s="21">
        <v>5990.0</v>
      </c>
      <c r="J27" s="21"/>
      <c r="K27" s="20"/>
      <c r="L27" s="20"/>
      <c r="M27" s="20"/>
      <c r="N27" s="20"/>
      <c r="O27" s="20"/>
      <c r="P27" s="23">
        <v>5990.0</v>
      </c>
      <c r="Q27" s="24">
        <f t="shared" si="1"/>
        <v>0</v>
      </c>
      <c r="R27" s="54" t="s">
        <v>106</v>
      </c>
      <c r="S27" s="26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44957.0</v>
      </c>
      <c r="C28" s="17" t="s">
        <v>2561</v>
      </c>
      <c r="D28" s="18">
        <v>51797.0</v>
      </c>
      <c r="E28" s="19" t="s">
        <v>552</v>
      </c>
      <c r="F28" s="20"/>
      <c r="G28" s="22"/>
      <c r="H28" s="21"/>
      <c r="I28" s="21"/>
      <c r="J28" s="21">
        <v>2650.0</v>
      </c>
      <c r="K28" s="21"/>
      <c r="L28" s="20"/>
      <c r="M28" s="20"/>
      <c r="N28" s="21"/>
      <c r="O28" s="20"/>
      <c r="P28" s="23">
        <v>2650.0</v>
      </c>
      <c r="Q28" s="24">
        <f t="shared" si="1"/>
        <v>0</v>
      </c>
      <c r="R28" s="54" t="s">
        <v>42</v>
      </c>
      <c r="S28" s="26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44957.0</v>
      </c>
      <c r="C29" s="17" t="s">
        <v>2562</v>
      </c>
      <c r="D29" s="18">
        <v>52776.0</v>
      </c>
      <c r="E29" s="19" t="s">
        <v>734</v>
      </c>
      <c r="F29" s="20"/>
      <c r="G29" s="22"/>
      <c r="H29" s="20"/>
      <c r="I29" s="21"/>
      <c r="J29" s="21">
        <v>50000.0</v>
      </c>
      <c r="K29" s="20"/>
      <c r="L29" s="20"/>
      <c r="M29" s="20"/>
      <c r="N29" s="21"/>
      <c r="O29" s="20"/>
      <c r="P29" s="23">
        <v>50000.0</v>
      </c>
      <c r="Q29" s="24">
        <f t="shared" si="1"/>
        <v>0</v>
      </c>
      <c r="R29" s="54" t="s">
        <v>30</v>
      </c>
      <c r="S29" s="26"/>
      <c r="T29" s="27"/>
      <c r="U29" s="27"/>
      <c r="V29" s="27"/>
      <c r="W29" s="27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44957.0</v>
      </c>
      <c r="C30" s="17" t="s">
        <v>2563</v>
      </c>
      <c r="D30" s="18">
        <v>65111.0</v>
      </c>
      <c r="E30" s="19" t="s">
        <v>2564</v>
      </c>
      <c r="F30" s="21"/>
      <c r="G30" s="22"/>
      <c r="H30" s="20"/>
      <c r="I30" s="21">
        <v>3600.0</v>
      </c>
      <c r="J30" s="21"/>
      <c r="K30" s="21"/>
      <c r="L30" s="20"/>
      <c r="M30" s="20"/>
      <c r="N30" s="20"/>
      <c r="O30" s="20"/>
      <c r="P30" s="23">
        <v>3600.0</v>
      </c>
      <c r="Q30" s="24">
        <f t="shared" si="1"/>
        <v>0</v>
      </c>
      <c r="R30" s="54" t="s">
        <v>30</v>
      </c>
      <c r="S30" s="26"/>
      <c r="T30" s="27"/>
      <c r="U30" s="27"/>
      <c r="V30" s="27"/>
      <c r="W30" s="27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44957.0</v>
      </c>
      <c r="C31" s="17" t="s">
        <v>2565</v>
      </c>
      <c r="D31" s="18">
        <v>54816.0</v>
      </c>
      <c r="E31" s="19" t="s">
        <v>2566</v>
      </c>
      <c r="F31" s="21"/>
      <c r="G31" s="22"/>
      <c r="H31" s="21"/>
      <c r="I31" s="21"/>
      <c r="J31" s="21">
        <v>1300.0</v>
      </c>
      <c r="K31" s="21"/>
      <c r="L31" s="20"/>
      <c r="M31" s="20"/>
      <c r="N31" s="20"/>
      <c r="O31" s="20"/>
      <c r="P31" s="23">
        <v>1300.0</v>
      </c>
      <c r="Q31" s="24">
        <f t="shared" si="1"/>
        <v>0</v>
      </c>
      <c r="R31" s="54" t="s">
        <v>55</v>
      </c>
      <c r="S31" s="26"/>
      <c r="T31" s="27"/>
      <c r="U31" s="27"/>
      <c r="V31" s="27"/>
      <c r="W31" s="27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44957.0</v>
      </c>
      <c r="C32" s="17" t="s">
        <v>2567</v>
      </c>
      <c r="D32" s="18">
        <v>48136.0</v>
      </c>
      <c r="E32" s="19" t="s">
        <v>241</v>
      </c>
      <c r="F32" s="20"/>
      <c r="G32" s="22"/>
      <c r="H32" s="21"/>
      <c r="I32" s="21">
        <v>2850.0</v>
      </c>
      <c r="J32" s="21"/>
      <c r="K32" s="20"/>
      <c r="L32" s="20"/>
      <c r="M32" s="20"/>
      <c r="N32" s="20"/>
      <c r="O32" s="20"/>
      <c r="P32" s="23">
        <v>2850.0</v>
      </c>
      <c r="Q32" s="24">
        <f t="shared" si="1"/>
        <v>0</v>
      </c>
      <c r="R32" s="54" t="s">
        <v>30</v>
      </c>
      <c r="S32" s="26"/>
      <c r="T32" s="27"/>
      <c r="U32" s="27"/>
      <c r="V32" s="27"/>
      <c r="W32" s="27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44957.0</v>
      </c>
      <c r="C33" s="17" t="s">
        <v>2568</v>
      </c>
      <c r="D33" s="18">
        <v>13133.0</v>
      </c>
      <c r="E33" s="19" t="s">
        <v>233</v>
      </c>
      <c r="F33" s="21"/>
      <c r="G33" s="22"/>
      <c r="H33" s="20"/>
      <c r="I33" s="21"/>
      <c r="J33" s="21">
        <v>1900.0</v>
      </c>
      <c r="K33" s="21"/>
      <c r="L33" s="20"/>
      <c r="M33" s="20"/>
      <c r="N33" s="20"/>
      <c r="O33" s="20"/>
      <c r="P33" s="23">
        <v>1900.0</v>
      </c>
      <c r="Q33" s="24">
        <f t="shared" si="1"/>
        <v>0</v>
      </c>
      <c r="R33" s="54" t="s">
        <v>55</v>
      </c>
      <c r="S33" s="26"/>
      <c r="T33" s="27"/>
      <c r="U33" s="27"/>
      <c r="V33" s="27"/>
      <c r="W33" s="27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44957.0</v>
      </c>
      <c r="C34" s="17" t="s">
        <v>2569</v>
      </c>
      <c r="D34" s="18">
        <v>21971.0</v>
      </c>
      <c r="E34" s="19" t="s">
        <v>1865</v>
      </c>
      <c r="F34" s="20"/>
      <c r="G34" s="22"/>
      <c r="H34" s="21"/>
      <c r="I34" s="21">
        <v>3750.0</v>
      </c>
      <c r="J34" s="21"/>
      <c r="K34" s="20"/>
      <c r="L34" s="20"/>
      <c r="M34" s="20"/>
      <c r="N34" s="20"/>
      <c r="O34" s="20"/>
      <c r="P34" s="23">
        <v>3750.0</v>
      </c>
      <c r="Q34" s="24">
        <f t="shared" si="1"/>
        <v>0</v>
      </c>
      <c r="R34" s="54" t="s">
        <v>24</v>
      </c>
      <c r="S34" s="26"/>
      <c r="T34" s="27"/>
      <c r="U34" s="27"/>
      <c r="V34" s="27"/>
      <c r="W34" s="27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44957.0</v>
      </c>
      <c r="C35" s="17" t="s">
        <v>2570</v>
      </c>
      <c r="D35" s="18">
        <v>22332.0</v>
      </c>
      <c r="E35" s="19" t="s">
        <v>136</v>
      </c>
      <c r="F35" s="21"/>
      <c r="G35" s="20"/>
      <c r="H35" s="21"/>
      <c r="I35" s="21">
        <v>2650.0</v>
      </c>
      <c r="J35" s="29"/>
      <c r="K35" s="21"/>
      <c r="L35" s="20"/>
      <c r="M35" s="20"/>
      <c r="N35" s="20"/>
      <c r="O35" s="20"/>
      <c r="P35" s="23">
        <v>2650.0</v>
      </c>
      <c r="Q35" s="24">
        <f t="shared" si="1"/>
        <v>0</v>
      </c>
      <c r="R35" s="54" t="s">
        <v>30</v>
      </c>
      <c r="S35" s="26"/>
      <c r="T35" s="27"/>
      <c r="U35" s="27"/>
      <c r="V35" s="27"/>
      <c r="W35" s="27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44957.0</v>
      </c>
      <c r="C36" s="17" t="s">
        <v>2571</v>
      </c>
      <c r="D36" s="18">
        <v>55041.0</v>
      </c>
      <c r="E36" s="19" t="s">
        <v>2572</v>
      </c>
      <c r="F36" s="21"/>
      <c r="G36" s="20"/>
      <c r="H36" s="21"/>
      <c r="I36" s="21">
        <v>2650.0</v>
      </c>
      <c r="J36" s="29"/>
      <c r="K36" s="20"/>
      <c r="L36" s="20"/>
      <c r="M36" s="20"/>
      <c r="N36" s="21"/>
      <c r="O36" s="20"/>
      <c r="P36" s="23">
        <v>2650.0</v>
      </c>
      <c r="Q36" s="24">
        <f t="shared" si="1"/>
        <v>0</v>
      </c>
      <c r="R36" s="54" t="s">
        <v>27</v>
      </c>
      <c r="S36" s="26"/>
      <c r="T36" s="27"/>
      <c r="U36" s="27"/>
      <c r="V36" s="27"/>
      <c r="W36" s="27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44957.0</v>
      </c>
      <c r="C37" s="17" t="s">
        <v>2573</v>
      </c>
      <c r="D37" s="18">
        <v>53067.0</v>
      </c>
      <c r="E37" s="19" t="s">
        <v>2574</v>
      </c>
      <c r="F37" s="21"/>
      <c r="G37" s="21"/>
      <c r="H37" s="20"/>
      <c r="I37" s="21">
        <v>5150.0</v>
      </c>
      <c r="J37" s="21"/>
      <c r="K37" s="29"/>
      <c r="L37" s="20"/>
      <c r="M37" s="20"/>
      <c r="N37" s="20"/>
      <c r="O37" s="20"/>
      <c r="P37" s="23">
        <v>5150.0</v>
      </c>
      <c r="Q37" s="24">
        <f t="shared" si="1"/>
        <v>0</v>
      </c>
      <c r="R37" s="54" t="s">
        <v>106</v>
      </c>
      <c r="S37" s="26"/>
      <c r="T37" s="27"/>
      <c r="U37" s="27"/>
      <c r="V37" s="27"/>
      <c r="W37" s="27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44957.0</v>
      </c>
      <c r="C38" s="17" t="s">
        <v>2575</v>
      </c>
      <c r="D38" s="18">
        <v>51941.0</v>
      </c>
      <c r="E38" s="19" t="s">
        <v>1785</v>
      </c>
      <c r="F38" s="20"/>
      <c r="G38" s="21"/>
      <c r="H38" s="20"/>
      <c r="I38" s="21">
        <v>15000.0</v>
      </c>
      <c r="J38" s="21"/>
      <c r="K38" s="21"/>
      <c r="L38" s="20"/>
      <c r="M38" s="20"/>
      <c r="N38" s="20"/>
      <c r="O38" s="20"/>
      <c r="P38" s="23">
        <v>15000.0</v>
      </c>
      <c r="Q38" s="24">
        <f t="shared" si="1"/>
        <v>0</v>
      </c>
      <c r="R38" s="54" t="s">
        <v>30</v>
      </c>
      <c r="S38" s="26"/>
      <c r="T38" s="27"/>
      <c r="U38" s="27"/>
      <c r="V38" s="27"/>
      <c r="W38" s="27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44957.0</v>
      </c>
      <c r="C39" s="17" t="s">
        <v>2576</v>
      </c>
      <c r="D39" s="18">
        <v>35518.0</v>
      </c>
      <c r="E39" s="19" t="s">
        <v>78</v>
      </c>
      <c r="F39" s="21"/>
      <c r="G39" s="21"/>
      <c r="H39" s="20"/>
      <c r="I39" s="21">
        <v>2650.0</v>
      </c>
      <c r="J39" s="21"/>
      <c r="K39" s="21"/>
      <c r="L39" s="20"/>
      <c r="M39" s="20"/>
      <c r="N39" s="21"/>
      <c r="O39" s="20"/>
      <c r="P39" s="23">
        <v>2650.0</v>
      </c>
      <c r="Q39" s="24">
        <f t="shared" si="1"/>
        <v>0</v>
      </c>
      <c r="R39" s="54" t="s">
        <v>27</v>
      </c>
      <c r="S39" s="26"/>
      <c r="T39" s="27"/>
      <c r="U39" s="27"/>
      <c r="V39" s="27"/>
      <c r="W39" s="27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44957.0</v>
      </c>
      <c r="C40" s="17" t="s">
        <v>2577</v>
      </c>
      <c r="D40" s="18">
        <v>22332.0</v>
      </c>
      <c r="E40" s="19" t="s">
        <v>136</v>
      </c>
      <c r="F40" s="20"/>
      <c r="G40" s="21"/>
      <c r="H40" s="20"/>
      <c r="I40" s="21">
        <v>3275.0</v>
      </c>
      <c r="J40" s="21"/>
      <c r="K40" s="21"/>
      <c r="L40" s="20"/>
      <c r="M40" s="20"/>
      <c r="N40" s="21"/>
      <c r="O40" s="20"/>
      <c r="P40" s="23">
        <v>3275.0</v>
      </c>
      <c r="Q40" s="24">
        <f t="shared" si="1"/>
        <v>0</v>
      </c>
      <c r="R40" s="54" t="s">
        <v>30</v>
      </c>
      <c r="S40" s="26"/>
      <c r="T40" s="27"/>
      <c r="U40" s="27"/>
      <c r="V40" s="27"/>
      <c r="W40" s="27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44957.0</v>
      </c>
      <c r="C41" s="17" t="s">
        <v>2578</v>
      </c>
      <c r="D41" s="18">
        <v>35518.0</v>
      </c>
      <c r="E41" s="19" t="s">
        <v>78</v>
      </c>
      <c r="F41" s="21"/>
      <c r="G41" s="21"/>
      <c r="H41" s="20"/>
      <c r="I41" s="21">
        <v>300.0</v>
      </c>
      <c r="J41" s="21"/>
      <c r="K41" s="21"/>
      <c r="L41" s="20"/>
      <c r="M41" s="20"/>
      <c r="N41" s="20"/>
      <c r="O41" s="20"/>
      <c r="P41" s="23">
        <v>300.0</v>
      </c>
      <c r="Q41" s="24">
        <f t="shared" si="1"/>
        <v>0</v>
      </c>
      <c r="R41" s="54" t="s">
        <v>27</v>
      </c>
      <c r="S41" s="26"/>
      <c r="T41" s="27"/>
      <c r="U41" s="27"/>
      <c r="V41" s="27"/>
      <c r="W41" s="27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44957.0</v>
      </c>
      <c r="C42" s="17" t="s">
        <v>2579</v>
      </c>
      <c r="D42" s="18">
        <v>10271.0</v>
      </c>
      <c r="E42" s="19" t="s">
        <v>1025</v>
      </c>
      <c r="F42" s="21"/>
      <c r="G42" s="20"/>
      <c r="H42" s="21">
        <v>3600.0</v>
      </c>
      <c r="I42" s="21"/>
      <c r="J42" s="21"/>
      <c r="K42" s="20"/>
      <c r="L42" s="20"/>
      <c r="M42" s="21"/>
      <c r="N42" s="20"/>
      <c r="O42" s="20"/>
      <c r="P42" s="23">
        <v>3600.0</v>
      </c>
      <c r="Q42" s="24">
        <f t="shared" si="1"/>
        <v>0</v>
      </c>
      <c r="R42" s="54" t="s">
        <v>24</v>
      </c>
      <c r="S42" s="26"/>
      <c r="T42" s="27"/>
      <c r="U42" s="27"/>
      <c r="V42" s="27"/>
      <c r="W42" s="27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44957.0</v>
      </c>
      <c r="C43" s="17" t="s">
        <v>2580</v>
      </c>
      <c r="D43" s="18">
        <v>10929.0</v>
      </c>
      <c r="E43" s="19" t="s">
        <v>2581</v>
      </c>
      <c r="F43" s="20"/>
      <c r="G43" s="20"/>
      <c r="H43" s="21">
        <v>3600.0</v>
      </c>
      <c r="I43" s="21"/>
      <c r="J43" s="21"/>
      <c r="K43" s="20"/>
      <c r="L43" s="20"/>
      <c r="M43" s="21"/>
      <c r="N43" s="21"/>
      <c r="O43" s="20"/>
      <c r="P43" s="23">
        <v>3600.0</v>
      </c>
      <c r="Q43" s="24">
        <f t="shared" si="1"/>
        <v>0</v>
      </c>
      <c r="R43" s="54" t="s">
        <v>24</v>
      </c>
      <c r="S43" s="26"/>
      <c r="T43" s="27"/>
      <c r="U43" s="27"/>
      <c r="V43" s="27"/>
      <c r="W43" s="27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44957.0</v>
      </c>
      <c r="C44" s="17" t="s">
        <v>2582</v>
      </c>
      <c r="D44" s="18">
        <v>24368.0</v>
      </c>
      <c r="E44" s="19" t="s">
        <v>481</v>
      </c>
      <c r="F44" s="20"/>
      <c r="G44" s="21"/>
      <c r="H44" s="21"/>
      <c r="I44" s="21"/>
      <c r="J44" s="21"/>
      <c r="K44" s="21">
        <v>1450.0</v>
      </c>
      <c r="L44" s="20"/>
      <c r="M44" s="20"/>
      <c r="N44" s="21"/>
      <c r="O44" s="20"/>
      <c r="P44" s="23">
        <v>1450.0</v>
      </c>
      <c r="Q44" s="24">
        <f t="shared" si="1"/>
        <v>0</v>
      </c>
      <c r="R44" s="54" t="s">
        <v>30</v>
      </c>
      <c r="S44" s="26"/>
      <c r="T44" s="27"/>
      <c r="U44" s="27"/>
      <c r="V44" s="27"/>
      <c r="W44" s="27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44957.0</v>
      </c>
      <c r="C45" s="17" t="s">
        <v>2583</v>
      </c>
      <c r="D45" s="18">
        <v>49825.0</v>
      </c>
      <c r="E45" s="19" t="s">
        <v>963</v>
      </c>
      <c r="F45" s="20"/>
      <c r="G45" s="21"/>
      <c r="H45" s="21"/>
      <c r="I45" s="21">
        <v>5000.0</v>
      </c>
      <c r="J45" s="21"/>
      <c r="K45" s="20"/>
      <c r="L45" s="20"/>
      <c r="M45" s="20"/>
      <c r="N45" s="20"/>
      <c r="O45" s="20"/>
      <c r="P45" s="23">
        <v>5000.0</v>
      </c>
      <c r="Q45" s="24">
        <f t="shared" si="1"/>
        <v>0</v>
      </c>
      <c r="R45" s="54" t="s">
        <v>30</v>
      </c>
      <c r="S45" s="26"/>
      <c r="T45" s="27"/>
      <c r="U45" s="27"/>
      <c r="V45" s="27"/>
      <c r="W45" s="27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44957.0</v>
      </c>
      <c r="C46" s="17" t="s">
        <v>2584</v>
      </c>
      <c r="D46" s="18">
        <v>49825.0</v>
      </c>
      <c r="E46" s="19" t="s">
        <v>963</v>
      </c>
      <c r="F46" s="20"/>
      <c r="G46" s="20"/>
      <c r="H46" s="21"/>
      <c r="I46" s="21">
        <v>1450.0</v>
      </c>
      <c r="J46" s="21"/>
      <c r="K46" s="20"/>
      <c r="L46" s="20"/>
      <c r="M46" s="20"/>
      <c r="N46" s="21"/>
      <c r="O46" s="20"/>
      <c r="P46" s="23">
        <v>1450.0</v>
      </c>
      <c r="Q46" s="24">
        <f t="shared" si="1"/>
        <v>0</v>
      </c>
      <c r="R46" s="54" t="s">
        <v>30</v>
      </c>
      <c r="S46" s="26"/>
      <c r="T46" s="27"/>
      <c r="U46" s="27"/>
      <c r="V46" s="27"/>
      <c r="W46" s="27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44957.0</v>
      </c>
      <c r="C47" s="17" t="s">
        <v>2585</v>
      </c>
      <c r="D47" s="18">
        <v>52083.0</v>
      </c>
      <c r="E47" s="19" t="s">
        <v>23</v>
      </c>
      <c r="F47" s="20"/>
      <c r="G47" s="20"/>
      <c r="H47" s="21"/>
      <c r="I47" s="21">
        <v>7300.0</v>
      </c>
      <c r="J47" s="21"/>
      <c r="K47" s="21"/>
      <c r="L47" s="20"/>
      <c r="M47" s="20"/>
      <c r="N47" s="20"/>
      <c r="O47" s="20"/>
      <c r="P47" s="23">
        <v>7300.0</v>
      </c>
      <c r="Q47" s="24">
        <f t="shared" si="1"/>
        <v>0</v>
      </c>
      <c r="R47" s="54" t="s">
        <v>27</v>
      </c>
      <c r="S47" s="26"/>
      <c r="T47" s="27"/>
      <c r="U47" s="27"/>
      <c r="V47" s="27"/>
      <c r="W47" s="27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44957.0</v>
      </c>
      <c r="C48" s="17" t="s">
        <v>2586</v>
      </c>
      <c r="D48" s="18">
        <v>71593.0</v>
      </c>
      <c r="E48" s="19" t="s">
        <v>103</v>
      </c>
      <c r="F48" s="21"/>
      <c r="G48" s="20"/>
      <c r="H48" s="21"/>
      <c r="I48" s="21">
        <v>5150.0</v>
      </c>
      <c r="J48" s="21"/>
      <c r="K48" s="20"/>
      <c r="L48" s="20"/>
      <c r="M48" s="20"/>
      <c r="N48" s="20"/>
      <c r="O48" s="20"/>
      <c r="P48" s="23">
        <v>5150.0</v>
      </c>
      <c r="Q48" s="24">
        <f t="shared" si="1"/>
        <v>0</v>
      </c>
      <c r="R48" s="54" t="s">
        <v>106</v>
      </c>
      <c r="S48" s="26"/>
      <c r="T48" s="27"/>
      <c r="U48" s="27"/>
      <c r="V48" s="27"/>
      <c r="W48" s="27"/>
      <c r="X48" s="4"/>
      <c r="Y48" s="4"/>
      <c r="Z48" s="4"/>
      <c r="AA48" s="4"/>
      <c r="AB48" s="4"/>
      <c r="AC48" s="4"/>
      <c r="AD48" s="4"/>
    </row>
    <row r="49">
      <c r="A49" s="15">
        <v>46.0</v>
      </c>
      <c r="B49" s="16">
        <v>44957.0</v>
      </c>
      <c r="C49" s="17" t="s">
        <v>2587</v>
      </c>
      <c r="D49" s="18">
        <v>14329.0</v>
      </c>
      <c r="E49" s="19" t="s">
        <v>719</v>
      </c>
      <c r="F49" s="21"/>
      <c r="G49" s="21"/>
      <c r="H49" s="21"/>
      <c r="I49" s="21">
        <v>350.0</v>
      </c>
      <c r="J49" s="21"/>
      <c r="K49" s="20"/>
      <c r="L49" s="20"/>
      <c r="M49" s="20"/>
      <c r="N49" s="20"/>
      <c r="O49" s="20"/>
      <c r="P49" s="23">
        <v>350.0</v>
      </c>
      <c r="Q49" s="24">
        <f t="shared" si="1"/>
        <v>0</v>
      </c>
      <c r="R49" s="54" t="s">
        <v>42</v>
      </c>
      <c r="S49" s="26"/>
      <c r="T49" s="27"/>
      <c r="U49" s="27"/>
      <c r="V49" s="27"/>
      <c r="W49" s="27"/>
      <c r="X49" s="4"/>
      <c r="Y49" s="4"/>
      <c r="Z49" s="4"/>
      <c r="AA49" s="4"/>
      <c r="AB49" s="4"/>
      <c r="AC49" s="4"/>
      <c r="AD49" s="4"/>
    </row>
    <row r="50">
      <c r="A50" s="15">
        <v>47.0</v>
      </c>
      <c r="B50" s="16">
        <v>44957.0</v>
      </c>
      <c r="C50" s="17" t="s">
        <v>2588</v>
      </c>
      <c r="D50" s="18">
        <v>73864.0</v>
      </c>
      <c r="E50" s="19" t="s">
        <v>2589</v>
      </c>
      <c r="F50" s="21"/>
      <c r="G50" s="21"/>
      <c r="H50" s="21"/>
      <c r="I50" s="21">
        <v>3700.0</v>
      </c>
      <c r="J50" s="21"/>
      <c r="K50" s="20"/>
      <c r="L50" s="20"/>
      <c r="M50" s="20"/>
      <c r="N50" s="20"/>
      <c r="O50" s="20"/>
      <c r="P50" s="23">
        <v>3700.0</v>
      </c>
      <c r="Q50" s="24">
        <f t="shared" si="1"/>
        <v>0</v>
      </c>
      <c r="R50" s="54" t="s">
        <v>55</v>
      </c>
      <c r="S50" s="26"/>
      <c r="T50" s="27"/>
      <c r="U50" s="27"/>
      <c r="V50" s="27"/>
      <c r="W50" s="27"/>
      <c r="X50" s="4"/>
      <c r="Y50" s="4"/>
      <c r="Z50" s="4"/>
      <c r="AA50" s="4"/>
      <c r="AB50" s="4"/>
      <c r="AC50" s="4"/>
      <c r="AD50" s="4"/>
    </row>
    <row r="51">
      <c r="A51" s="15">
        <v>48.0</v>
      </c>
      <c r="B51" s="16">
        <v>44957.0</v>
      </c>
      <c r="C51" s="17" t="s">
        <v>2590</v>
      </c>
      <c r="D51" s="18">
        <v>47262.0</v>
      </c>
      <c r="E51" s="19" t="s">
        <v>2591</v>
      </c>
      <c r="F51" s="21"/>
      <c r="G51" s="21"/>
      <c r="H51" s="21"/>
      <c r="I51" s="21">
        <v>4500.0</v>
      </c>
      <c r="J51" s="21"/>
      <c r="K51" s="20"/>
      <c r="L51" s="20"/>
      <c r="M51" s="20"/>
      <c r="N51" s="20"/>
      <c r="O51" s="20"/>
      <c r="P51" s="23">
        <v>4500.0</v>
      </c>
      <c r="Q51" s="24">
        <f t="shared" si="1"/>
        <v>0</v>
      </c>
      <c r="R51" s="54" t="s">
        <v>106</v>
      </c>
      <c r="S51" s="26"/>
      <c r="T51" s="27"/>
      <c r="U51" s="27"/>
      <c r="V51" s="27"/>
      <c r="W51" s="27"/>
      <c r="X51" s="4"/>
      <c r="Y51" s="4"/>
      <c r="Z51" s="4"/>
      <c r="AA51" s="4"/>
      <c r="AB51" s="4"/>
      <c r="AC51" s="4"/>
      <c r="AD51" s="4"/>
    </row>
    <row r="52">
      <c r="A52" s="15">
        <v>49.0</v>
      </c>
      <c r="B52" s="16">
        <v>44957.0</v>
      </c>
      <c r="C52" s="17" t="s">
        <v>2592</v>
      </c>
      <c r="D52" s="18">
        <v>74614.0</v>
      </c>
      <c r="E52" s="19" t="s">
        <v>853</v>
      </c>
      <c r="F52" s="21"/>
      <c r="G52" s="21"/>
      <c r="H52" s="21"/>
      <c r="I52" s="21">
        <v>4500.0</v>
      </c>
      <c r="J52" s="21"/>
      <c r="K52" s="20"/>
      <c r="L52" s="20"/>
      <c r="M52" s="20"/>
      <c r="N52" s="20"/>
      <c r="O52" s="20"/>
      <c r="P52" s="23">
        <v>4500.0</v>
      </c>
      <c r="Q52" s="24">
        <f t="shared" si="1"/>
        <v>0</v>
      </c>
      <c r="R52" s="54" t="s">
        <v>106</v>
      </c>
      <c r="S52" s="26"/>
      <c r="T52" s="27"/>
      <c r="U52" s="27"/>
      <c r="V52" s="27"/>
      <c r="W52" s="27"/>
      <c r="X52" s="4"/>
      <c r="Y52" s="4"/>
      <c r="Z52" s="4"/>
      <c r="AA52" s="4"/>
      <c r="AB52" s="4"/>
      <c r="AC52" s="4"/>
      <c r="AD52" s="4"/>
    </row>
    <row r="53">
      <c r="A53" s="15">
        <v>50.0</v>
      </c>
      <c r="B53" s="16">
        <v>44957.0</v>
      </c>
      <c r="C53" s="17" t="s">
        <v>2593</v>
      </c>
      <c r="D53" s="18">
        <v>67867.0</v>
      </c>
      <c r="E53" s="19" t="s">
        <v>2594</v>
      </c>
      <c r="F53" s="21"/>
      <c r="G53" s="21"/>
      <c r="H53" s="21"/>
      <c r="I53" s="21"/>
      <c r="J53" s="21">
        <v>2940.0</v>
      </c>
      <c r="K53" s="20"/>
      <c r="L53" s="20"/>
      <c r="M53" s="20"/>
      <c r="N53" s="20"/>
      <c r="O53" s="20"/>
      <c r="P53" s="23">
        <v>2940.0</v>
      </c>
      <c r="Q53" s="24">
        <f t="shared" si="1"/>
        <v>0</v>
      </c>
      <c r="R53" s="54" t="s">
        <v>55</v>
      </c>
      <c r="S53" s="26"/>
      <c r="T53" s="27"/>
      <c r="U53" s="27"/>
      <c r="V53" s="27"/>
      <c r="W53" s="27"/>
      <c r="X53" s="4"/>
      <c r="Y53" s="4"/>
      <c r="Z53" s="4"/>
      <c r="AA53" s="4"/>
      <c r="AB53" s="4"/>
      <c r="AC53" s="4"/>
      <c r="AD53" s="4"/>
    </row>
    <row r="54">
      <c r="A54" s="15">
        <v>51.0</v>
      </c>
      <c r="B54" s="16">
        <v>44957.0</v>
      </c>
      <c r="C54" s="17" t="s">
        <v>2595</v>
      </c>
      <c r="D54" s="18">
        <v>10744.0</v>
      </c>
      <c r="E54" s="19" t="s">
        <v>401</v>
      </c>
      <c r="F54" s="21"/>
      <c r="G54" s="21"/>
      <c r="H54" s="21"/>
      <c r="I54" s="21">
        <v>30000.0</v>
      </c>
      <c r="J54" s="21"/>
      <c r="K54" s="20"/>
      <c r="L54" s="20"/>
      <c r="M54" s="20"/>
      <c r="N54" s="20"/>
      <c r="O54" s="20"/>
      <c r="P54" s="23">
        <v>30000.0</v>
      </c>
      <c r="Q54" s="24">
        <f t="shared" si="1"/>
        <v>0</v>
      </c>
      <c r="R54" s="54" t="s">
        <v>30</v>
      </c>
      <c r="S54" s="26"/>
      <c r="T54" s="27"/>
      <c r="U54" s="27"/>
      <c r="V54" s="27"/>
      <c r="W54" s="27"/>
      <c r="X54" s="4"/>
      <c r="Y54" s="4"/>
      <c r="Z54" s="4"/>
      <c r="AA54" s="4"/>
      <c r="AB54" s="4"/>
      <c r="AC54" s="4"/>
      <c r="AD54" s="4"/>
    </row>
    <row r="55">
      <c r="A55" s="15">
        <v>52.0</v>
      </c>
      <c r="B55" s="16">
        <v>44957.0</v>
      </c>
      <c r="C55" s="17" t="s">
        <v>2596</v>
      </c>
      <c r="D55" s="18">
        <v>68284.0</v>
      </c>
      <c r="E55" s="19" t="s">
        <v>1002</v>
      </c>
      <c r="F55" s="21"/>
      <c r="G55" s="21"/>
      <c r="H55" s="21"/>
      <c r="I55" s="21"/>
      <c r="J55" s="21">
        <v>4100.0</v>
      </c>
      <c r="K55" s="20"/>
      <c r="L55" s="20"/>
      <c r="M55" s="20"/>
      <c r="N55" s="20"/>
      <c r="O55" s="20"/>
      <c r="P55" s="23">
        <v>4100.0</v>
      </c>
      <c r="Q55" s="24">
        <f t="shared" si="1"/>
        <v>0</v>
      </c>
      <c r="R55" s="54" t="s">
        <v>27</v>
      </c>
      <c r="S55" s="26"/>
      <c r="T55" s="27"/>
      <c r="U55" s="27"/>
      <c r="V55" s="27"/>
      <c r="W55" s="27"/>
      <c r="X55" s="4"/>
      <c r="Y55" s="4"/>
      <c r="Z55" s="4"/>
      <c r="AA55" s="4"/>
      <c r="AB55" s="4"/>
      <c r="AC55" s="4"/>
      <c r="AD55" s="4"/>
    </row>
    <row r="56">
      <c r="A56" s="15">
        <v>53.0</v>
      </c>
      <c r="B56" s="16">
        <v>44957.0</v>
      </c>
      <c r="C56" s="17" t="s">
        <v>2597</v>
      </c>
      <c r="D56" s="18">
        <v>22727.0</v>
      </c>
      <c r="E56" s="19" t="s">
        <v>443</v>
      </c>
      <c r="F56" s="21"/>
      <c r="G56" s="21"/>
      <c r="H56" s="21"/>
      <c r="I56" s="21"/>
      <c r="J56" s="21">
        <v>975.0</v>
      </c>
      <c r="K56" s="20"/>
      <c r="L56" s="20"/>
      <c r="M56" s="20"/>
      <c r="N56" s="20"/>
      <c r="O56" s="20"/>
      <c r="P56" s="23">
        <v>975.0</v>
      </c>
      <c r="Q56" s="24">
        <f t="shared" si="1"/>
        <v>0</v>
      </c>
      <c r="R56" s="54" t="s">
        <v>30</v>
      </c>
      <c r="S56" s="26"/>
      <c r="T56" s="27"/>
      <c r="U56" s="27"/>
      <c r="V56" s="27"/>
      <c r="W56" s="27"/>
      <c r="X56" s="4"/>
      <c r="Y56" s="4"/>
      <c r="Z56" s="4"/>
      <c r="AA56" s="4"/>
      <c r="AB56" s="4"/>
      <c r="AC56" s="4"/>
      <c r="AD56" s="4"/>
    </row>
    <row r="57">
      <c r="A57" s="15">
        <v>54.0</v>
      </c>
      <c r="B57" s="16">
        <v>44957.0</v>
      </c>
      <c r="C57" s="17" t="s">
        <v>2598</v>
      </c>
      <c r="D57" s="18">
        <v>42071.0</v>
      </c>
      <c r="E57" s="19" t="s">
        <v>273</v>
      </c>
      <c r="F57" s="21"/>
      <c r="G57" s="21"/>
      <c r="H57" s="21"/>
      <c r="I57" s="21"/>
      <c r="J57" s="21">
        <v>1875.0</v>
      </c>
      <c r="K57" s="20"/>
      <c r="L57" s="20"/>
      <c r="M57" s="20"/>
      <c r="N57" s="20"/>
      <c r="O57" s="20"/>
      <c r="P57" s="23">
        <v>1875.0</v>
      </c>
      <c r="Q57" s="24">
        <f t="shared" si="1"/>
        <v>0</v>
      </c>
      <c r="R57" s="54" t="s">
        <v>42</v>
      </c>
      <c r="S57" s="26"/>
      <c r="T57" s="27"/>
      <c r="U57" s="27"/>
      <c r="V57" s="27"/>
      <c r="W57" s="27"/>
      <c r="X57" s="4"/>
      <c r="Y57" s="4"/>
      <c r="Z57" s="4"/>
      <c r="AA57" s="4"/>
      <c r="AB57" s="4"/>
      <c r="AC57" s="4"/>
      <c r="AD57" s="4"/>
    </row>
    <row r="58">
      <c r="A58" s="15">
        <v>55.0</v>
      </c>
      <c r="B58" s="16">
        <v>44957.0</v>
      </c>
      <c r="C58" s="17" t="s">
        <v>2599</v>
      </c>
      <c r="D58" s="18">
        <v>51697.0</v>
      </c>
      <c r="E58" s="19" t="s">
        <v>1087</v>
      </c>
      <c r="F58" s="21"/>
      <c r="G58" s="21"/>
      <c r="H58" s="21"/>
      <c r="I58" s="21"/>
      <c r="J58" s="21">
        <v>300.0</v>
      </c>
      <c r="K58" s="20"/>
      <c r="L58" s="20"/>
      <c r="M58" s="20"/>
      <c r="N58" s="20"/>
      <c r="O58" s="20"/>
      <c r="P58" s="23">
        <v>300.0</v>
      </c>
      <c r="Q58" s="24">
        <f t="shared" si="1"/>
        <v>0</v>
      </c>
      <c r="R58" s="54" t="s">
        <v>106</v>
      </c>
      <c r="S58" s="26"/>
      <c r="T58" s="27"/>
      <c r="U58" s="27"/>
      <c r="V58" s="27"/>
      <c r="W58" s="27"/>
      <c r="X58" s="4"/>
      <c r="Y58" s="4"/>
      <c r="Z58" s="4"/>
      <c r="AA58" s="4"/>
      <c r="AB58" s="4"/>
      <c r="AC58" s="4"/>
      <c r="AD58" s="4"/>
    </row>
    <row r="59">
      <c r="A59" s="15">
        <v>56.0</v>
      </c>
      <c r="B59" s="16">
        <v>44957.0</v>
      </c>
      <c r="C59" s="17" t="s">
        <v>2600</v>
      </c>
      <c r="D59" s="18">
        <v>74859.0</v>
      </c>
      <c r="E59" s="19" t="s">
        <v>132</v>
      </c>
      <c r="F59" s="21"/>
      <c r="G59" s="21"/>
      <c r="H59" s="21"/>
      <c r="I59" s="21">
        <v>3700.0</v>
      </c>
      <c r="J59" s="21"/>
      <c r="K59" s="20"/>
      <c r="L59" s="20"/>
      <c r="M59" s="20"/>
      <c r="N59" s="20"/>
      <c r="O59" s="20"/>
      <c r="P59" s="23">
        <v>3700.0</v>
      </c>
      <c r="Q59" s="24">
        <f t="shared" si="1"/>
        <v>0</v>
      </c>
      <c r="R59" s="54" t="s">
        <v>55</v>
      </c>
      <c r="S59" s="26"/>
      <c r="T59" s="27"/>
      <c r="U59" s="27"/>
      <c r="V59" s="27"/>
      <c r="W59" s="27"/>
      <c r="X59" s="4"/>
      <c r="Y59" s="4"/>
      <c r="Z59" s="4"/>
      <c r="AA59" s="4"/>
      <c r="AB59" s="4"/>
      <c r="AC59" s="4"/>
      <c r="AD59" s="4"/>
    </row>
    <row r="60">
      <c r="A60" s="15">
        <v>57.0</v>
      </c>
      <c r="B60" s="16">
        <v>44957.0</v>
      </c>
      <c r="C60" s="17" t="s">
        <v>2601</v>
      </c>
      <c r="D60" s="18">
        <v>53249.0</v>
      </c>
      <c r="E60" s="19" t="s">
        <v>61</v>
      </c>
      <c r="F60" s="21"/>
      <c r="G60" s="21"/>
      <c r="H60" s="21"/>
      <c r="I60" s="21"/>
      <c r="J60" s="21">
        <v>200.0</v>
      </c>
      <c r="K60" s="20"/>
      <c r="L60" s="20"/>
      <c r="M60" s="20"/>
      <c r="N60" s="20"/>
      <c r="O60" s="20"/>
      <c r="P60" s="23">
        <v>200.0</v>
      </c>
      <c r="Q60" s="24">
        <f t="shared" si="1"/>
        <v>0</v>
      </c>
      <c r="R60" s="54" t="s">
        <v>30</v>
      </c>
      <c r="S60" s="26"/>
      <c r="T60" s="27"/>
      <c r="U60" s="27"/>
      <c r="V60" s="27"/>
      <c r="W60" s="27"/>
      <c r="X60" s="4"/>
      <c r="Y60" s="4"/>
      <c r="Z60" s="4"/>
      <c r="AA60" s="4"/>
      <c r="AB60" s="4"/>
      <c r="AC60" s="4"/>
      <c r="AD60" s="4"/>
    </row>
    <row r="61">
      <c r="A61" s="15">
        <v>58.0</v>
      </c>
      <c r="B61" s="16">
        <v>44957.0</v>
      </c>
      <c r="C61" s="17" t="s">
        <v>2602</v>
      </c>
      <c r="D61" s="18">
        <v>55448.0</v>
      </c>
      <c r="E61" s="19" t="s">
        <v>221</v>
      </c>
      <c r="F61" s="21"/>
      <c r="G61" s="21"/>
      <c r="H61" s="21"/>
      <c r="I61" s="21">
        <v>6400.0</v>
      </c>
      <c r="J61" s="21"/>
      <c r="K61" s="21"/>
      <c r="L61" s="20"/>
      <c r="M61" s="20"/>
      <c r="N61" s="20"/>
      <c r="O61" s="20"/>
      <c r="P61" s="23">
        <v>6400.0</v>
      </c>
      <c r="Q61" s="24">
        <f t="shared" si="1"/>
        <v>0</v>
      </c>
      <c r="R61" s="54" t="s">
        <v>55</v>
      </c>
      <c r="S61" s="26"/>
      <c r="T61" s="27"/>
      <c r="U61" s="27"/>
      <c r="V61" s="27"/>
      <c r="W61" s="27"/>
      <c r="X61" s="4"/>
      <c r="Y61" s="4"/>
      <c r="Z61" s="4"/>
      <c r="AA61" s="4"/>
      <c r="AB61" s="4"/>
      <c r="AC61" s="4"/>
      <c r="AD61" s="4"/>
    </row>
    <row r="62">
      <c r="A62" s="15">
        <v>59.0</v>
      </c>
      <c r="B62" s="16">
        <v>44957.0</v>
      </c>
      <c r="C62" s="17" t="s">
        <v>2603</v>
      </c>
      <c r="D62" s="18">
        <v>50739.0</v>
      </c>
      <c r="E62" s="19" t="s">
        <v>449</v>
      </c>
      <c r="F62" s="21"/>
      <c r="G62" s="21"/>
      <c r="H62" s="21"/>
      <c r="I62" s="21">
        <v>350.0</v>
      </c>
      <c r="J62" s="21"/>
      <c r="K62" s="20"/>
      <c r="L62" s="20"/>
      <c r="M62" s="20"/>
      <c r="N62" s="20"/>
      <c r="O62" s="20"/>
      <c r="P62" s="23">
        <v>350.0</v>
      </c>
      <c r="Q62" s="24">
        <f t="shared" si="1"/>
        <v>0</v>
      </c>
      <c r="R62" s="54" t="s">
        <v>55</v>
      </c>
      <c r="S62" s="26"/>
      <c r="T62" s="27"/>
      <c r="U62" s="27"/>
      <c r="V62" s="27"/>
      <c r="W62" s="27"/>
      <c r="X62" s="4"/>
      <c r="Y62" s="4"/>
      <c r="Z62" s="4"/>
      <c r="AA62" s="4"/>
      <c r="AB62" s="4"/>
      <c r="AC62" s="4"/>
      <c r="AD62" s="4"/>
    </row>
    <row r="63">
      <c r="A63" s="15">
        <v>60.0</v>
      </c>
      <c r="B63" s="16">
        <v>44957.0</v>
      </c>
      <c r="C63" s="17" t="s">
        <v>2604</v>
      </c>
      <c r="D63" s="18">
        <v>13781.0</v>
      </c>
      <c r="E63" s="19" t="s">
        <v>216</v>
      </c>
      <c r="F63" s="21"/>
      <c r="G63" s="21"/>
      <c r="H63" s="21"/>
      <c r="I63" s="21" t="s">
        <v>160</v>
      </c>
      <c r="J63" s="21"/>
      <c r="K63" s="20"/>
      <c r="L63" s="20"/>
      <c r="M63" s="20"/>
      <c r="N63" s="20"/>
      <c r="O63" s="20"/>
      <c r="P63" s="23">
        <v>35000.0</v>
      </c>
      <c r="Q63" s="24" t="str">
        <f t="shared" si="1"/>
        <v>#VALUE!</v>
      </c>
      <c r="R63" s="54" t="s">
        <v>24</v>
      </c>
      <c r="S63" s="26"/>
      <c r="T63" s="27"/>
      <c r="U63" s="27"/>
      <c r="V63" s="27"/>
      <c r="W63" s="27"/>
      <c r="X63" s="4"/>
      <c r="Y63" s="4"/>
      <c r="Z63" s="4"/>
      <c r="AA63" s="4"/>
      <c r="AB63" s="4"/>
      <c r="AC63" s="4"/>
      <c r="AD63" s="4"/>
    </row>
    <row r="64">
      <c r="A64" s="15">
        <v>61.0</v>
      </c>
      <c r="B64" s="16">
        <v>44957.0</v>
      </c>
      <c r="C64" s="17" t="s">
        <v>2605</v>
      </c>
      <c r="D64" s="18">
        <v>50356.0</v>
      </c>
      <c r="E64" s="19" t="s">
        <v>2606</v>
      </c>
      <c r="F64" s="21"/>
      <c r="G64" s="21"/>
      <c r="H64" s="21"/>
      <c r="I64" s="21">
        <v>9300.0</v>
      </c>
      <c r="J64" s="21"/>
      <c r="K64" s="20"/>
      <c r="L64" s="20"/>
      <c r="M64" s="20"/>
      <c r="N64" s="20"/>
      <c r="O64" s="20"/>
      <c r="P64" s="23">
        <v>9300.0</v>
      </c>
      <c r="Q64" s="24">
        <f t="shared" si="1"/>
        <v>0</v>
      </c>
      <c r="R64" s="54" t="s">
        <v>55</v>
      </c>
      <c r="S64" s="26"/>
      <c r="T64" s="27"/>
      <c r="U64" s="27"/>
      <c r="V64" s="27"/>
      <c r="W64" s="27"/>
      <c r="X64" s="4"/>
      <c r="Y64" s="4"/>
      <c r="Z64" s="4"/>
      <c r="AA64" s="4"/>
      <c r="AB64" s="4"/>
      <c r="AC64" s="4"/>
      <c r="AD64" s="4"/>
    </row>
    <row r="65">
      <c r="A65" s="15">
        <v>62.0</v>
      </c>
      <c r="B65" s="16">
        <v>44957.0</v>
      </c>
      <c r="C65" s="17" t="s">
        <v>2607</v>
      </c>
      <c r="D65" s="18">
        <v>58309.0</v>
      </c>
      <c r="E65" s="19" t="s">
        <v>2608</v>
      </c>
      <c r="F65" s="21"/>
      <c r="G65" s="21"/>
      <c r="H65" s="21"/>
      <c r="I65" s="21"/>
      <c r="J65" s="21">
        <v>3700.0</v>
      </c>
      <c r="K65" s="20"/>
      <c r="L65" s="20"/>
      <c r="M65" s="20"/>
      <c r="N65" s="20"/>
      <c r="O65" s="20"/>
      <c r="P65" s="23">
        <v>3700.0</v>
      </c>
      <c r="Q65" s="24">
        <f t="shared" si="1"/>
        <v>0</v>
      </c>
      <c r="R65" s="54" t="s">
        <v>30</v>
      </c>
      <c r="S65" s="26"/>
      <c r="T65" s="27"/>
      <c r="U65" s="27"/>
      <c r="V65" s="27"/>
      <c r="W65" s="27"/>
      <c r="X65" s="4"/>
      <c r="Y65" s="4"/>
      <c r="Z65" s="4"/>
      <c r="AA65" s="4"/>
      <c r="AB65" s="4"/>
      <c r="AC65" s="4"/>
      <c r="AD65" s="4"/>
    </row>
    <row r="66">
      <c r="A66" s="15">
        <v>63.0</v>
      </c>
      <c r="B66" s="16">
        <v>44957.0</v>
      </c>
      <c r="C66" s="17" t="s">
        <v>2609</v>
      </c>
      <c r="D66" s="18">
        <v>58758.0</v>
      </c>
      <c r="E66" s="19" t="s">
        <v>1020</v>
      </c>
      <c r="F66" s="21"/>
      <c r="G66" s="21"/>
      <c r="H66" s="21"/>
      <c r="I66" s="21">
        <v>1250.0</v>
      </c>
      <c r="J66" s="21"/>
      <c r="K66" s="20"/>
      <c r="L66" s="20"/>
      <c r="M66" s="20"/>
      <c r="N66" s="20"/>
      <c r="O66" s="20"/>
      <c r="P66" s="23">
        <v>1250.0</v>
      </c>
      <c r="Q66" s="24">
        <f t="shared" si="1"/>
        <v>0</v>
      </c>
      <c r="R66" s="54" t="s">
        <v>24</v>
      </c>
      <c r="S66" s="26"/>
      <c r="T66" s="27"/>
      <c r="U66" s="27"/>
      <c r="V66" s="27"/>
      <c r="W66" s="27"/>
      <c r="X66" s="4"/>
      <c r="Y66" s="4"/>
      <c r="Z66" s="4"/>
      <c r="AA66" s="4"/>
      <c r="AB66" s="4"/>
      <c r="AC66" s="4"/>
      <c r="AD66" s="4"/>
    </row>
    <row r="67">
      <c r="A67" s="15">
        <v>64.0</v>
      </c>
      <c r="B67" s="16">
        <v>44957.0</v>
      </c>
      <c r="C67" s="17" t="s">
        <v>2610</v>
      </c>
      <c r="D67" s="18">
        <v>75716.0</v>
      </c>
      <c r="E67" s="19" t="s">
        <v>2611</v>
      </c>
      <c r="F67" s="21"/>
      <c r="G67" s="21"/>
      <c r="H67" s="21"/>
      <c r="I67" s="21"/>
      <c r="J67" s="21">
        <v>27000.0</v>
      </c>
      <c r="K67" s="20"/>
      <c r="L67" s="20"/>
      <c r="M67" s="20"/>
      <c r="N67" s="20"/>
      <c r="O67" s="20"/>
      <c r="P67" s="23">
        <v>27000.0</v>
      </c>
      <c r="Q67" s="24">
        <f t="shared" si="1"/>
        <v>0</v>
      </c>
      <c r="R67" s="54" t="s">
        <v>30</v>
      </c>
      <c r="S67" s="26"/>
      <c r="T67" s="27"/>
      <c r="U67" s="27"/>
      <c r="V67" s="27"/>
      <c r="W67" s="27"/>
      <c r="X67" s="4"/>
      <c r="Y67" s="4"/>
      <c r="Z67" s="4"/>
      <c r="AA67" s="4"/>
      <c r="AB67" s="4"/>
      <c r="AC67" s="4"/>
      <c r="AD67" s="4"/>
    </row>
    <row r="68">
      <c r="A68" s="15">
        <v>65.0</v>
      </c>
      <c r="B68" s="16">
        <v>44957.0</v>
      </c>
      <c r="C68" s="17" t="s">
        <v>2612</v>
      </c>
      <c r="D68" s="18">
        <v>12102.0</v>
      </c>
      <c r="E68" s="19" t="s">
        <v>592</v>
      </c>
      <c r="F68" s="21"/>
      <c r="G68" s="21"/>
      <c r="H68" s="21">
        <v>65000.0</v>
      </c>
      <c r="I68" s="21"/>
      <c r="J68" s="21"/>
      <c r="K68" s="20"/>
      <c r="L68" s="20"/>
      <c r="M68" s="20"/>
      <c r="N68" s="20"/>
      <c r="O68" s="20"/>
      <c r="P68" s="23">
        <v>65000.0</v>
      </c>
      <c r="Q68" s="24">
        <f t="shared" si="1"/>
        <v>0</v>
      </c>
      <c r="R68" s="54" t="s">
        <v>24</v>
      </c>
      <c r="S68" s="26"/>
      <c r="T68" s="27"/>
      <c r="U68" s="27"/>
      <c r="V68" s="27"/>
      <c r="W68" s="27"/>
      <c r="X68" s="4"/>
      <c r="Y68" s="4"/>
      <c r="Z68" s="4"/>
      <c r="AA68" s="4"/>
      <c r="AB68" s="4"/>
      <c r="AC68" s="4"/>
      <c r="AD68" s="4"/>
    </row>
    <row r="69">
      <c r="A69" s="15">
        <v>66.0</v>
      </c>
      <c r="B69" s="16">
        <v>44957.0</v>
      </c>
      <c r="C69" s="17" t="s">
        <v>2613</v>
      </c>
      <c r="D69" s="18">
        <v>48631.0</v>
      </c>
      <c r="E69" s="19" t="s">
        <v>457</v>
      </c>
      <c r="F69" s="21"/>
      <c r="G69" s="21"/>
      <c r="H69" s="21"/>
      <c r="I69" s="21">
        <v>800.0</v>
      </c>
      <c r="J69" s="21"/>
      <c r="K69" s="20"/>
      <c r="L69" s="20"/>
      <c r="M69" s="20"/>
      <c r="N69" s="20"/>
      <c r="O69" s="20"/>
      <c r="P69" s="23">
        <v>800.0</v>
      </c>
      <c r="Q69" s="24">
        <f t="shared" si="1"/>
        <v>0</v>
      </c>
      <c r="R69" s="54" t="s">
        <v>24</v>
      </c>
      <c r="S69" s="26"/>
      <c r="T69" s="27"/>
      <c r="U69" s="27"/>
      <c r="V69" s="27"/>
      <c r="W69" s="27"/>
      <c r="X69" s="4"/>
      <c r="Y69" s="4"/>
      <c r="Z69" s="4"/>
      <c r="AA69" s="4"/>
      <c r="AB69" s="4"/>
      <c r="AC69" s="4"/>
      <c r="AD69" s="4"/>
    </row>
    <row r="70">
      <c r="A70" s="15">
        <v>67.0</v>
      </c>
      <c r="B70" s="16">
        <v>44957.0</v>
      </c>
      <c r="C70" s="17" t="s">
        <v>2614</v>
      </c>
      <c r="D70" s="18">
        <v>74087.0</v>
      </c>
      <c r="E70" s="19" t="s">
        <v>2615</v>
      </c>
      <c r="F70" s="21"/>
      <c r="G70" s="21"/>
      <c r="H70" s="21"/>
      <c r="I70" s="21"/>
      <c r="J70" s="21">
        <v>1360.0</v>
      </c>
      <c r="K70" s="20"/>
      <c r="L70" s="20"/>
      <c r="M70" s="20"/>
      <c r="N70" s="20"/>
      <c r="O70" s="20"/>
      <c r="P70" s="23">
        <v>1360.0</v>
      </c>
      <c r="Q70" s="24">
        <f t="shared" si="1"/>
        <v>0</v>
      </c>
      <c r="R70" s="54" t="s">
        <v>27</v>
      </c>
      <c r="S70" s="26"/>
      <c r="T70" s="27"/>
      <c r="U70" s="27"/>
      <c r="V70" s="27"/>
      <c r="W70" s="27"/>
      <c r="X70" s="4"/>
      <c r="Y70" s="4"/>
      <c r="Z70" s="4"/>
      <c r="AA70" s="4"/>
      <c r="AB70" s="4"/>
      <c r="AC70" s="4"/>
      <c r="AD70" s="4"/>
    </row>
    <row r="71">
      <c r="A71" s="15">
        <v>68.0</v>
      </c>
      <c r="B71" s="16">
        <v>44957.0</v>
      </c>
      <c r="C71" s="17" t="s">
        <v>2616</v>
      </c>
      <c r="D71" s="18">
        <v>57991.0</v>
      </c>
      <c r="E71" s="19" t="s">
        <v>879</v>
      </c>
      <c r="F71" s="21"/>
      <c r="G71" s="21"/>
      <c r="H71" s="21"/>
      <c r="I71" s="21">
        <v>10000.0</v>
      </c>
      <c r="J71" s="21"/>
      <c r="K71" s="20"/>
      <c r="L71" s="20"/>
      <c r="M71" s="20"/>
      <c r="N71" s="20"/>
      <c r="O71" s="20"/>
      <c r="P71" s="23">
        <v>10000.0</v>
      </c>
      <c r="Q71" s="24">
        <f t="shared" si="1"/>
        <v>0</v>
      </c>
      <c r="R71" s="54" t="s">
        <v>55</v>
      </c>
      <c r="S71" s="26"/>
      <c r="T71" s="27"/>
      <c r="U71" s="27"/>
      <c r="V71" s="27"/>
      <c r="W71" s="27"/>
      <c r="X71" s="4"/>
      <c r="Y71" s="4"/>
      <c r="Z71" s="4"/>
      <c r="AA71" s="4"/>
      <c r="AB71" s="4"/>
      <c r="AC71" s="4"/>
      <c r="AD71" s="4"/>
    </row>
    <row r="72">
      <c r="A72" s="15">
        <v>69.0</v>
      </c>
      <c r="B72" s="16">
        <v>44957.0</v>
      </c>
      <c r="C72" s="17" t="s">
        <v>2617</v>
      </c>
      <c r="D72" s="18">
        <v>51697.0</v>
      </c>
      <c r="E72" s="19" t="s">
        <v>1087</v>
      </c>
      <c r="F72" s="21"/>
      <c r="G72" s="21"/>
      <c r="H72" s="21"/>
      <c r="I72" s="21"/>
      <c r="J72" s="21">
        <v>2400.0</v>
      </c>
      <c r="K72" s="20"/>
      <c r="L72" s="20"/>
      <c r="M72" s="20"/>
      <c r="N72" s="20"/>
      <c r="O72" s="20"/>
      <c r="P72" s="23">
        <v>2400.0</v>
      </c>
      <c r="Q72" s="24">
        <f t="shared" si="1"/>
        <v>0</v>
      </c>
      <c r="R72" s="54" t="s">
        <v>106</v>
      </c>
      <c r="S72" s="26"/>
      <c r="T72" s="27"/>
      <c r="U72" s="27"/>
      <c r="V72" s="27"/>
      <c r="W72" s="27"/>
      <c r="X72" s="4"/>
      <c r="Y72" s="4"/>
      <c r="Z72" s="4"/>
      <c r="AA72" s="4"/>
      <c r="AB72" s="4"/>
      <c r="AC72" s="4"/>
      <c r="AD72" s="4"/>
    </row>
    <row r="73">
      <c r="A73" s="15">
        <v>70.0</v>
      </c>
      <c r="B73" s="16">
        <v>44957.0</v>
      </c>
      <c r="C73" s="17" t="s">
        <v>2618</v>
      </c>
      <c r="D73" s="18">
        <v>64457.0</v>
      </c>
      <c r="E73" s="19" t="s">
        <v>1872</v>
      </c>
      <c r="F73" s="21"/>
      <c r="G73" s="21"/>
      <c r="H73" s="21"/>
      <c r="I73" s="21"/>
      <c r="J73" s="21">
        <v>3600.0</v>
      </c>
      <c r="K73" s="20"/>
      <c r="L73" s="20"/>
      <c r="M73" s="20"/>
      <c r="N73" s="20"/>
      <c r="O73" s="20"/>
      <c r="P73" s="23">
        <v>3600.0</v>
      </c>
      <c r="Q73" s="24">
        <f t="shared" si="1"/>
        <v>0</v>
      </c>
      <c r="R73" s="54" t="s">
        <v>106</v>
      </c>
      <c r="S73" s="26"/>
      <c r="T73" s="27"/>
      <c r="U73" s="27"/>
      <c r="V73" s="27"/>
      <c r="W73" s="27"/>
      <c r="X73" s="4"/>
      <c r="Y73" s="4"/>
      <c r="Z73" s="4"/>
      <c r="AA73" s="4"/>
      <c r="AB73" s="4"/>
      <c r="AC73" s="4"/>
      <c r="AD73" s="4"/>
    </row>
    <row r="74">
      <c r="A74" s="15">
        <v>71.0</v>
      </c>
      <c r="B74" s="16">
        <v>44957.0</v>
      </c>
      <c r="C74" s="17" t="s">
        <v>2619</v>
      </c>
      <c r="D74" s="18">
        <v>57991.0</v>
      </c>
      <c r="E74" s="19" t="s">
        <v>879</v>
      </c>
      <c r="F74" s="21"/>
      <c r="G74" s="21"/>
      <c r="H74" s="21"/>
      <c r="I74" s="21">
        <v>825.0</v>
      </c>
      <c r="J74" s="21"/>
      <c r="K74" s="20"/>
      <c r="L74" s="20"/>
      <c r="M74" s="20"/>
      <c r="N74" s="20"/>
      <c r="O74" s="20"/>
      <c r="P74" s="23">
        <v>825.0</v>
      </c>
      <c r="Q74" s="24">
        <f t="shared" si="1"/>
        <v>0</v>
      </c>
      <c r="R74" s="54" t="s">
        <v>55</v>
      </c>
      <c r="S74" s="26"/>
      <c r="T74" s="27"/>
      <c r="U74" s="27"/>
      <c r="V74" s="27"/>
      <c r="W74" s="27"/>
      <c r="X74" s="4"/>
      <c r="Y74" s="4"/>
      <c r="Z74" s="4"/>
      <c r="AA74" s="4"/>
      <c r="AB74" s="4"/>
      <c r="AC74" s="4"/>
      <c r="AD74" s="4"/>
    </row>
    <row r="75">
      <c r="A75" s="15">
        <v>72.0</v>
      </c>
      <c r="B75" s="16">
        <v>44957.0</v>
      </c>
      <c r="C75" s="17" t="s">
        <v>2620</v>
      </c>
      <c r="D75" s="18">
        <v>74752.0</v>
      </c>
      <c r="E75" s="19" t="s">
        <v>2486</v>
      </c>
      <c r="F75" s="21"/>
      <c r="G75" s="21"/>
      <c r="H75" s="21"/>
      <c r="I75" s="21">
        <v>500.0</v>
      </c>
      <c r="J75" s="21"/>
      <c r="K75" s="20"/>
      <c r="L75" s="20"/>
      <c r="M75" s="20"/>
      <c r="N75" s="20"/>
      <c r="O75" s="20"/>
      <c r="P75" s="23">
        <v>500.0</v>
      </c>
      <c r="Q75" s="24">
        <f t="shared" si="1"/>
        <v>0</v>
      </c>
      <c r="R75" s="54" t="s">
        <v>30</v>
      </c>
      <c r="S75" s="26"/>
      <c r="T75" s="27"/>
      <c r="U75" s="27"/>
      <c r="V75" s="27"/>
      <c r="W75" s="27"/>
      <c r="X75" s="4"/>
      <c r="Y75" s="4"/>
      <c r="Z75" s="4"/>
      <c r="AA75" s="4"/>
      <c r="AB75" s="4"/>
      <c r="AC75" s="4"/>
      <c r="AD75" s="4"/>
    </row>
    <row r="76">
      <c r="A76" s="15">
        <v>73.0</v>
      </c>
      <c r="B76" s="16">
        <v>44957.0</v>
      </c>
      <c r="C76" s="17" t="s">
        <v>2621</v>
      </c>
      <c r="D76" s="18">
        <v>75705.0</v>
      </c>
      <c r="E76" s="19" t="s">
        <v>2622</v>
      </c>
      <c r="F76" s="21"/>
      <c r="G76" s="21"/>
      <c r="H76" s="21"/>
      <c r="I76" s="21">
        <v>500.0</v>
      </c>
      <c r="J76" s="21"/>
      <c r="K76" s="20"/>
      <c r="L76" s="20"/>
      <c r="M76" s="20"/>
      <c r="N76" s="20"/>
      <c r="O76" s="20"/>
      <c r="P76" s="23">
        <v>500.0</v>
      </c>
      <c r="Q76" s="24">
        <f t="shared" si="1"/>
        <v>0</v>
      </c>
      <c r="R76" s="54" t="s">
        <v>30</v>
      </c>
      <c r="S76" s="26"/>
      <c r="T76" s="27"/>
      <c r="U76" s="27"/>
      <c r="V76" s="27"/>
      <c r="W76" s="27"/>
      <c r="X76" s="4"/>
      <c r="Y76" s="4"/>
      <c r="Z76" s="4"/>
      <c r="AA76" s="4"/>
      <c r="AB76" s="4"/>
      <c r="AC76" s="4"/>
      <c r="AD76" s="4"/>
    </row>
    <row r="77">
      <c r="A77" s="15">
        <v>74.0</v>
      </c>
      <c r="B77" s="16">
        <v>44957.0</v>
      </c>
      <c r="C77" s="17" t="s">
        <v>2623</v>
      </c>
      <c r="D77" s="18">
        <v>13781.0</v>
      </c>
      <c r="E77" s="19" t="s">
        <v>216</v>
      </c>
      <c r="F77" s="21"/>
      <c r="G77" s="21"/>
      <c r="H77" s="21"/>
      <c r="I77" s="21">
        <v>5000.0</v>
      </c>
      <c r="J77" s="21"/>
      <c r="K77" s="20"/>
      <c r="L77" s="20"/>
      <c r="M77" s="20"/>
      <c r="N77" s="20"/>
      <c r="O77" s="20"/>
      <c r="P77" s="23">
        <v>5000.0</v>
      </c>
      <c r="Q77" s="24">
        <f t="shared" si="1"/>
        <v>0</v>
      </c>
      <c r="R77" s="54" t="s">
        <v>30</v>
      </c>
      <c r="S77" s="26"/>
      <c r="T77" s="27"/>
      <c r="U77" s="27"/>
      <c r="V77" s="27"/>
      <c r="W77" s="27"/>
      <c r="X77" s="4"/>
      <c r="Y77" s="4"/>
      <c r="Z77" s="4"/>
      <c r="AA77" s="4"/>
      <c r="AB77" s="4"/>
      <c r="AC77" s="4"/>
      <c r="AD77" s="4"/>
    </row>
    <row r="78">
      <c r="A78" s="15">
        <v>75.0</v>
      </c>
      <c r="B78" s="16">
        <v>44957.0</v>
      </c>
      <c r="C78" s="17" t="s">
        <v>2624</v>
      </c>
      <c r="D78" s="18">
        <v>13762.0</v>
      </c>
      <c r="E78" s="19" t="s">
        <v>756</v>
      </c>
      <c r="F78" s="21"/>
      <c r="G78" s="21">
        <v>27900.0</v>
      </c>
      <c r="H78" s="21"/>
      <c r="I78" s="21"/>
      <c r="J78" s="21"/>
      <c r="K78" s="20"/>
      <c r="L78" s="20"/>
      <c r="M78" s="20"/>
      <c r="N78" s="20"/>
      <c r="O78" s="20"/>
      <c r="P78" s="23">
        <v>27900.0</v>
      </c>
      <c r="Q78" s="24">
        <f t="shared" si="1"/>
        <v>0</v>
      </c>
      <c r="R78" s="54" t="s">
        <v>106</v>
      </c>
      <c r="S78" s="26"/>
      <c r="T78" s="27"/>
      <c r="U78" s="27"/>
      <c r="V78" s="27"/>
      <c r="W78" s="27"/>
      <c r="X78" s="4"/>
      <c r="Y78" s="4"/>
      <c r="Z78" s="4"/>
      <c r="AA78" s="4"/>
      <c r="AB78" s="4"/>
      <c r="AC78" s="4"/>
      <c r="AD78" s="4"/>
    </row>
    <row r="79">
      <c r="A79" s="15">
        <v>76.0</v>
      </c>
      <c r="B79" s="16">
        <v>44957.0</v>
      </c>
      <c r="C79" s="17" t="s">
        <v>2625</v>
      </c>
      <c r="D79" s="18">
        <v>50413.0</v>
      </c>
      <c r="E79" s="19" t="s">
        <v>559</v>
      </c>
      <c r="F79" s="21"/>
      <c r="G79" s="21"/>
      <c r="H79" s="21">
        <v>20000.0</v>
      </c>
      <c r="I79" s="21"/>
      <c r="J79" s="21"/>
      <c r="K79" s="20"/>
      <c r="L79" s="20"/>
      <c r="M79" s="20"/>
      <c r="N79" s="20"/>
      <c r="O79" s="20"/>
      <c r="P79" s="23">
        <v>20000.0</v>
      </c>
      <c r="Q79" s="24">
        <f t="shared" si="1"/>
        <v>0</v>
      </c>
      <c r="R79" s="54" t="s">
        <v>24</v>
      </c>
      <c r="S79" s="26"/>
      <c r="T79" s="27"/>
      <c r="U79" s="27"/>
      <c r="V79" s="27"/>
      <c r="W79" s="27"/>
      <c r="X79" s="4"/>
      <c r="Y79" s="4"/>
      <c r="Z79" s="4"/>
      <c r="AA79" s="4"/>
      <c r="AB79" s="4"/>
      <c r="AC79" s="4"/>
      <c r="AD79" s="4"/>
    </row>
    <row r="80">
      <c r="A80" s="15">
        <v>77.0</v>
      </c>
      <c r="B80" s="16">
        <v>44957.0</v>
      </c>
      <c r="C80" s="17" t="s">
        <v>2626</v>
      </c>
      <c r="D80" s="18">
        <v>64457.0</v>
      </c>
      <c r="E80" s="19" t="s">
        <v>1872</v>
      </c>
      <c r="F80" s="21"/>
      <c r="G80" s="21"/>
      <c r="H80" s="21"/>
      <c r="I80" s="21"/>
      <c r="J80" s="21"/>
      <c r="K80" s="20"/>
      <c r="L80" s="20"/>
      <c r="M80" s="20"/>
      <c r="N80" s="21">
        <v>3900.0</v>
      </c>
      <c r="O80" s="20"/>
      <c r="P80" s="23">
        <v>3900.0</v>
      </c>
      <c r="Q80" s="24">
        <f t="shared" si="1"/>
        <v>0</v>
      </c>
      <c r="R80" s="54" t="s">
        <v>106</v>
      </c>
      <c r="S80" s="26"/>
      <c r="T80" s="27"/>
      <c r="U80" s="27"/>
      <c r="V80" s="27"/>
      <c r="W80" s="27"/>
      <c r="X80" s="4"/>
      <c r="Y80" s="4"/>
      <c r="Z80" s="4"/>
      <c r="AA80" s="4"/>
      <c r="AB80" s="4"/>
      <c r="AC80" s="4"/>
      <c r="AD80" s="4"/>
    </row>
    <row r="81">
      <c r="A81" s="15">
        <v>78.0</v>
      </c>
      <c r="B81" s="16">
        <v>44957.0</v>
      </c>
      <c r="C81" s="17" t="s">
        <v>2627</v>
      </c>
      <c r="D81" s="18">
        <v>58889.0</v>
      </c>
      <c r="E81" s="19" t="s">
        <v>2628</v>
      </c>
      <c r="F81" s="21"/>
      <c r="G81" s="21"/>
      <c r="H81" s="21"/>
      <c r="I81" s="21"/>
      <c r="J81" s="21">
        <v>5150.0</v>
      </c>
      <c r="K81" s="20"/>
      <c r="L81" s="20"/>
      <c r="M81" s="20"/>
      <c r="N81" s="20"/>
      <c r="O81" s="20"/>
      <c r="P81" s="23">
        <v>5150.0</v>
      </c>
      <c r="Q81" s="24">
        <f t="shared" si="1"/>
        <v>0</v>
      </c>
      <c r="R81" s="54" t="s">
        <v>106</v>
      </c>
      <c r="S81" s="26"/>
      <c r="T81" s="27"/>
      <c r="U81" s="27"/>
      <c r="V81" s="27"/>
      <c r="W81" s="27"/>
      <c r="X81" s="4"/>
      <c r="Y81" s="4"/>
      <c r="Z81" s="4"/>
      <c r="AA81" s="4"/>
      <c r="AB81" s="4"/>
      <c r="AC81" s="4"/>
      <c r="AD81" s="4"/>
    </row>
    <row r="82">
      <c r="A82" s="15">
        <v>79.0</v>
      </c>
      <c r="B82" s="16">
        <v>44957.0</v>
      </c>
      <c r="C82" s="17" t="s">
        <v>2629</v>
      </c>
      <c r="D82" s="18">
        <v>30248.0</v>
      </c>
      <c r="E82" s="19" t="s">
        <v>2630</v>
      </c>
      <c r="F82" s="21"/>
      <c r="G82" s="21"/>
      <c r="H82" s="21"/>
      <c r="I82" s="21">
        <v>5000.0</v>
      </c>
      <c r="J82" s="21"/>
      <c r="K82" s="20"/>
      <c r="L82" s="20"/>
      <c r="M82" s="20"/>
      <c r="N82" s="20"/>
      <c r="O82" s="20"/>
      <c r="P82" s="23">
        <v>5000.0</v>
      </c>
      <c r="Q82" s="24">
        <f t="shared" si="1"/>
        <v>0</v>
      </c>
      <c r="R82" s="54" t="s">
        <v>24</v>
      </c>
      <c r="S82" s="26"/>
      <c r="T82" s="27"/>
      <c r="U82" s="27"/>
      <c r="V82" s="27"/>
      <c r="W82" s="27"/>
      <c r="X82" s="4"/>
      <c r="Y82" s="4"/>
      <c r="Z82" s="4"/>
      <c r="AA82" s="4"/>
      <c r="AB82" s="4"/>
      <c r="AC82" s="4"/>
      <c r="AD82" s="4"/>
    </row>
    <row r="83">
      <c r="A83" s="15">
        <v>80.0</v>
      </c>
      <c r="B83" s="16">
        <v>44957.0</v>
      </c>
      <c r="C83" s="17" t="s">
        <v>2631</v>
      </c>
      <c r="D83" s="18">
        <v>30248.0</v>
      </c>
      <c r="E83" s="19" t="s">
        <v>2630</v>
      </c>
      <c r="F83" s="21"/>
      <c r="G83" s="21"/>
      <c r="H83" s="21"/>
      <c r="I83" s="21">
        <v>5000.0</v>
      </c>
      <c r="J83" s="21"/>
      <c r="K83" s="20"/>
      <c r="L83" s="20"/>
      <c r="M83" s="20"/>
      <c r="N83" s="21"/>
      <c r="O83" s="20"/>
      <c r="P83" s="23">
        <v>5000.0</v>
      </c>
      <c r="Q83" s="24">
        <f t="shared" si="1"/>
        <v>0</v>
      </c>
      <c r="R83" s="54" t="s">
        <v>24</v>
      </c>
      <c r="S83" s="26"/>
      <c r="T83" s="27"/>
      <c r="U83" s="27"/>
      <c r="V83" s="27"/>
      <c r="W83" s="27"/>
      <c r="X83" s="4"/>
      <c r="Y83" s="4"/>
      <c r="Z83" s="4"/>
      <c r="AA83" s="4"/>
      <c r="AB83" s="4"/>
      <c r="AC83" s="4"/>
      <c r="AD83" s="4"/>
    </row>
    <row r="84">
      <c r="A84" s="15">
        <v>81.0</v>
      </c>
      <c r="B84" s="16">
        <v>44957.0</v>
      </c>
      <c r="C84" s="17" t="s">
        <v>2632</v>
      </c>
      <c r="D84" s="18">
        <v>50596.0</v>
      </c>
      <c r="E84" s="19" t="s">
        <v>34</v>
      </c>
      <c r="F84" s="21"/>
      <c r="G84" s="21"/>
      <c r="H84" s="21"/>
      <c r="I84" s="21">
        <v>32500.0</v>
      </c>
      <c r="J84" s="21"/>
      <c r="K84" s="20"/>
      <c r="L84" s="20"/>
      <c r="M84" s="20"/>
      <c r="N84" s="20"/>
      <c r="O84" s="20"/>
      <c r="P84" s="23">
        <v>32500.0</v>
      </c>
      <c r="Q84" s="24">
        <f t="shared" si="1"/>
        <v>0</v>
      </c>
      <c r="R84" s="54" t="s">
        <v>106</v>
      </c>
      <c r="S84" s="26"/>
      <c r="T84" s="27"/>
      <c r="U84" s="27"/>
      <c r="V84" s="27"/>
      <c r="W84" s="27"/>
      <c r="X84" s="4"/>
      <c r="Y84" s="4"/>
      <c r="Z84" s="4"/>
      <c r="AA84" s="4"/>
      <c r="AB84" s="4"/>
      <c r="AC84" s="4"/>
      <c r="AD84" s="4"/>
    </row>
    <row r="85">
      <c r="A85" s="15">
        <v>82.0</v>
      </c>
      <c r="B85" s="16">
        <v>44957.0</v>
      </c>
      <c r="C85" s="17" t="s">
        <v>2633</v>
      </c>
      <c r="D85" s="18">
        <v>51017.0</v>
      </c>
      <c r="E85" s="19" t="s">
        <v>349</v>
      </c>
      <c r="F85" s="21"/>
      <c r="G85" s="21"/>
      <c r="H85" s="21">
        <v>15000.0</v>
      </c>
      <c r="I85" s="21"/>
      <c r="J85" s="21"/>
      <c r="K85" s="20"/>
      <c r="L85" s="20"/>
      <c r="M85" s="20"/>
      <c r="N85" s="20"/>
      <c r="O85" s="20"/>
      <c r="P85" s="23">
        <v>15000.0</v>
      </c>
      <c r="Q85" s="24">
        <f t="shared" si="1"/>
        <v>0</v>
      </c>
      <c r="R85" s="54" t="s">
        <v>24</v>
      </c>
      <c r="S85" s="26"/>
      <c r="T85" s="27"/>
      <c r="U85" s="27"/>
      <c r="V85" s="27"/>
      <c r="W85" s="27"/>
      <c r="X85" s="4"/>
      <c r="Y85" s="4"/>
      <c r="Z85" s="4"/>
      <c r="AA85" s="4"/>
      <c r="AB85" s="4"/>
      <c r="AC85" s="4"/>
      <c r="AD85" s="4"/>
    </row>
    <row r="86">
      <c r="A86" s="15">
        <v>83.0</v>
      </c>
      <c r="B86" s="16">
        <v>44957.0</v>
      </c>
      <c r="C86" s="17" t="s">
        <v>2634</v>
      </c>
      <c r="D86" s="18">
        <v>57363.0</v>
      </c>
      <c r="E86" s="19" t="s">
        <v>276</v>
      </c>
      <c r="F86" s="21"/>
      <c r="G86" s="21"/>
      <c r="H86" s="21"/>
      <c r="I86" s="21">
        <v>300.0</v>
      </c>
      <c r="J86" s="21"/>
      <c r="K86" s="20"/>
      <c r="L86" s="20"/>
      <c r="M86" s="20"/>
      <c r="N86" s="20"/>
      <c r="O86" s="20"/>
      <c r="P86" s="23">
        <v>300.0</v>
      </c>
      <c r="Q86" s="24">
        <f t="shared" si="1"/>
        <v>0</v>
      </c>
      <c r="R86" s="54" t="s">
        <v>106</v>
      </c>
      <c r="S86" s="26"/>
      <c r="T86" s="27"/>
      <c r="U86" s="27"/>
      <c r="V86" s="27"/>
      <c r="W86" s="27"/>
      <c r="X86" s="4"/>
      <c r="Y86" s="4"/>
      <c r="Z86" s="4"/>
      <c r="AA86" s="4"/>
      <c r="AB86" s="4"/>
      <c r="AC86" s="4"/>
      <c r="AD86" s="4"/>
    </row>
    <row r="87">
      <c r="A87" s="15">
        <v>84.0</v>
      </c>
      <c r="B87" s="16">
        <v>44957.0</v>
      </c>
      <c r="C87" s="17" t="s">
        <v>2635</v>
      </c>
      <c r="D87" s="18">
        <v>57441.0</v>
      </c>
      <c r="E87" s="19" t="s">
        <v>2636</v>
      </c>
      <c r="F87" s="21"/>
      <c r="G87" s="21"/>
      <c r="H87" s="21"/>
      <c r="I87" s="21">
        <v>3600.0</v>
      </c>
      <c r="J87" s="21"/>
      <c r="K87" s="21"/>
      <c r="L87" s="20"/>
      <c r="M87" s="20"/>
      <c r="N87" s="20"/>
      <c r="O87" s="20"/>
      <c r="P87" s="23">
        <v>3600.0</v>
      </c>
      <c r="Q87" s="24">
        <f t="shared" si="1"/>
        <v>0</v>
      </c>
      <c r="R87" s="54" t="s">
        <v>106</v>
      </c>
      <c r="S87" s="26"/>
      <c r="T87" s="27"/>
      <c r="U87" s="27"/>
      <c r="V87" s="27"/>
      <c r="W87" s="27"/>
      <c r="X87" s="4"/>
      <c r="Y87" s="4"/>
      <c r="Z87" s="4"/>
      <c r="AA87" s="4"/>
      <c r="AB87" s="4"/>
      <c r="AC87" s="4"/>
      <c r="AD87" s="4"/>
    </row>
    <row r="88">
      <c r="A88" s="15">
        <v>85.0</v>
      </c>
      <c r="B88" s="16">
        <v>44957.0</v>
      </c>
      <c r="C88" s="17" t="s">
        <v>2637</v>
      </c>
      <c r="D88" s="18">
        <v>50436.0</v>
      </c>
      <c r="E88" s="19" t="s">
        <v>134</v>
      </c>
      <c r="F88" s="21"/>
      <c r="G88" s="21"/>
      <c r="H88" s="21"/>
      <c r="I88" s="21">
        <v>5000.0</v>
      </c>
      <c r="J88" s="21"/>
      <c r="K88" s="20"/>
      <c r="L88" s="20"/>
      <c r="M88" s="20"/>
      <c r="N88" s="20"/>
      <c r="O88" s="20"/>
      <c r="P88" s="23">
        <v>5000.0</v>
      </c>
      <c r="Q88" s="24">
        <f t="shared" si="1"/>
        <v>0</v>
      </c>
      <c r="R88" s="54" t="s">
        <v>106</v>
      </c>
      <c r="S88" s="26"/>
      <c r="T88" s="27"/>
      <c r="U88" s="27"/>
      <c r="V88" s="27"/>
      <c r="W88" s="27"/>
      <c r="X88" s="4"/>
      <c r="Y88" s="4"/>
      <c r="Z88" s="4"/>
      <c r="AA88" s="4"/>
      <c r="AB88" s="4"/>
      <c r="AC88" s="4"/>
      <c r="AD88" s="4"/>
    </row>
    <row r="89">
      <c r="A89" s="15">
        <v>86.0</v>
      </c>
      <c r="B89" s="16">
        <v>44957.0</v>
      </c>
      <c r="C89" s="17" t="s">
        <v>2638</v>
      </c>
      <c r="D89" s="18">
        <v>53249.0</v>
      </c>
      <c r="E89" s="19" t="s">
        <v>61</v>
      </c>
      <c r="F89" s="21"/>
      <c r="G89" s="21"/>
      <c r="H89" s="21"/>
      <c r="I89" s="21"/>
      <c r="J89" s="21">
        <v>16000.0</v>
      </c>
      <c r="K89" s="20"/>
      <c r="L89" s="20"/>
      <c r="M89" s="20"/>
      <c r="N89" s="20"/>
      <c r="O89" s="20"/>
      <c r="P89" s="23">
        <v>16000.0</v>
      </c>
      <c r="Q89" s="24">
        <f t="shared" si="1"/>
        <v>0</v>
      </c>
      <c r="R89" s="54" t="s">
        <v>106</v>
      </c>
      <c r="S89" s="26"/>
      <c r="T89" s="27"/>
      <c r="U89" s="27"/>
      <c r="V89" s="27"/>
      <c r="W89" s="27"/>
      <c r="X89" s="4"/>
      <c r="Y89" s="4"/>
      <c r="Z89" s="4"/>
      <c r="AA89" s="4"/>
      <c r="AB89" s="4"/>
      <c r="AC89" s="4"/>
      <c r="AD89" s="4"/>
    </row>
    <row r="90">
      <c r="A90" s="15">
        <v>87.0</v>
      </c>
      <c r="B90" s="16">
        <v>44957.0</v>
      </c>
      <c r="C90" s="17" t="s">
        <v>2639</v>
      </c>
      <c r="D90" s="18">
        <v>53249.0</v>
      </c>
      <c r="E90" s="19" t="s">
        <v>61</v>
      </c>
      <c r="F90" s="21"/>
      <c r="G90" s="21"/>
      <c r="H90" s="21"/>
      <c r="I90" s="21"/>
      <c r="J90" s="21">
        <v>300.0</v>
      </c>
      <c r="K90" s="20"/>
      <c r="L90" s="20"/>
      <c r="M90" s="20"/>
      <c r="N90" s="20"/>
      <c r="O90" s="20"/>
      <c r="P90" s="23">
        <v>300.0</v>
      </c>
      <c r="Q90" s="24">
        <f t="shared" si="1"/>
        <v>0</v>
      </c>
      <c r="R90" s="54" t="s">
        <v>106</v>
      </c>
      <c r="S90" s="26"/>
      <c r="T90" s="27"/>
      <c r="U90" s="27"/>
      <c r="V90" s="27"/>
      <c r="W90" s="27"/>
      <c r="X90" s="4"/>
      <c r="Y90" s="4"/>
      <c r="Z90" s="4"/>
      <c r="AA90" s="4"/>
      <c r="AB90" s="4"/>
      <c r="AC90" s="4"/>
      <c r="AD90" s="4"/>
    </row>
    <row r="91">
      <c r="A91" s="15">
        <v>88.0</v>
      </c>
      <c r="B91" s="16">
        <v>44957.0</v>
      </c>
      <c r="C91" s="17" t="s">
        <v>2640</v>
      </c>
      <c r="D91" s="18">
        <v>71884.0</v>
      </c>
      <c r="E91" s="19" t="s">
        <v>2641</v>
      </c>
      <c r="F91" s="21"/>
      <c r="G91" s="21"/>
      <c r="H91" s="21"/>
      <c r="I91" s="21"/>
      <c r="J91" s="21">
        <v>3700.0</v>
      </c>
      <c r="K91" s="20"/>
      <c r="L91" s="20"/>
      <c r="M91" s="20"/>
      <c r="N91" s="20"/>
      <c r="O91" s="20"/>
      <c r="P91" s="23">
        <v>3700.0</v>
      </c>
      <c r="Q91" s="24">
        <f t="shared" si="1"/>
        <v>0</v>
      </c>
      <c r="R91" s="54" t="s">
        <v>106</v>
      </c>
      <c r="S91" s="26"/>
      <c r="T91" s="27"/>
      <c r="U91" s="27"/>
      <c r="V91" s="27"/>
      <c r="W91" s="27"/>
      <c r="X91" s="4"/>
      <c r="Y91" s="4"/>
      <c r="Z91" s="4"/>
      <c r="AA91" s="4"/>
      <c r="AB91" s="4"/>
      <c r="AC91" s="4"/>
      <c r="AD91" s="4"/>
    </row>
    <row r="92">
      <c r="A92" s="15">
        <v>89.0</v>
      </c>
      <c r="B92" s="16">
        <v>44957.0</v>
      </c>
      <c r="C92" s="17" t="s">
        <v>2642</v>
      </c>
      <c r="D92" s="18">
        <v>50436.0</v>
      </c>
      <c r="E92" s="19" t="s">
        <v>134</v>
      </c>
      <c r="F92" s="21"/>
      <c r="G92" s="21"/>
      <c r="H92" s="21"/>
      <c r="I92" s="21">
        <v>6400.0</v>
      </c>
      <c r="J92" s="21"/>
      <c r="K92" s="20"/>
      <c r="L92" s="20"/>
      <c r="M92" s="20"/>
      <c r="N92" s="20"/>
      <c r="O92" s="20"/>
      <c r="P92" s="23">
        <v>6400.0</v>
      </c>
      <c r="Q92" s="24">
        <f t="shared" si="1"/>
        <v>0</v>
      </c>
      <c r="R92" s="54" t="s">
        <v>106</v>
      </c>
      <c r="S92" s="26"/>
      <c r="T92" s="27"/>
      <c r="U92" s="27"/>
      <c r="V92" s="27"/>
      <c r="W92" s="27"/>
      <c r="X92" s="4"/>
      <c r="Y92" s="4"/>
      <c r="Z92" s="4"/>
      <c r="AA92" s="4"/>
      <c r="AB92" s="4"/>
      <c r="AC92" s="4"/>
      <c r="AD92" s="4"/>
    </row>
    <row r="93">
      <c r="A93" s="15">
        <v>90.0</v>
      </c>
      <c r="B93" s="16">
        <v>44957.0</v>
      </c>
      <c r="C93" s="17" t="s">
        <v>2643</v>
      </c>
      <c r="D93" s="18">
        <v>50595.0</v>
      </c>
      <c r="E93" s="19" t="s">
        <v>451</v>
      </c>
      <c r="F93" s="21"/>
      <c r="G93" s="21"/>
      <c r="H93" s="21">
        <v>12500.0</v>
      </c>
      <c r="I93" s="21"/>
      <c r="J93" s="21"/>
      <c r="K93" s="20"/>
      <c r="L93" s="20"/>
      <c r="M93" s="20"/>
      <c r="N93" s="20"/>
      <c r="O93" s="20"/>
      <c r="P93" s="23">
        <v>12500.0</v>
      </c>
      <c r="Q93" s="24">
        <f t="shared" si="1"/>
        <v>0</v>
      </c>
      <c r="R93" s="54" t="s">
        <v>24</v>
      </c>
      <c r="S93" s="26"/>
      <c r="T93" s="27"/>
      <c r="U93" s="27"/>
      <c r="V93" s="27"/>
      <c r="W93" s="27"/>
      <c r="X93" s="4"/>
      <c r="Y93" s="4"/>
      <c r="Z93" s="4"/>
      <c r="AA93" s="4"/>
      <c r="AB93" s="4"/>
      <c r="AC93" s="4"/>
      <c r="AD93" s="4"/>
    </row>
    <row r="94">
      <c r="A94" s="15">
        <v>91.0</v>
      </c>
      <c r="B94" s="16">
        <v>44957.0</v>
      </c>
      <c r="C94" s="17" t="s">
        <v>2644</v>
      </c>
      <c r="D94" s="18">
        <v>56186.0</v>
      </c>
      <c r="E94" s="19" t="s">
        <v>2645</v>
      </c>
      <c r="F94" s="21"/>
      <c r="G94" s="21"/>
      <c r="H94" s="21"/>
      <c r="I94" s="21">
        <v>500.0</v>
      </c>
      <c r="J94" s="21"/>
      <c r="K94" s="20"/>
      <c r="L94" s="20"/>
      <c r="M94" s="20"/>
      <c r="N94" s="20"/>
      <c r="O94" s="20"/>
      <c r="P94" s="23">
        <v>500.0</v>
      </c>
      <c r="Q94" s="24">
        <f t="shared" si="1"/>
        <v>0</v>
      </c>
      <c r="R94" s="54" t="s">
        <v>30</v>
      </c>
      <c r="S94" s="26"/>
      <c r="T94" s="27"/>
      <c r="U94" s="27"/>
      <c r="V94" s="27"/>
      <c r="W94" s="27"/>
      <c r="X94" s="4"/>
      <c r="Y94" s="4"/>
      <c r="Z94" s="4"/>
      <c r="AA94" s="4"/>
      <c r="AB94" s="4"/>
      <c r="AC94" s="4"/>
      <c r="AD94" s="4"/>
    </row>
    <row r="95">
      <c r="A95" s="15">
        <v>92.0</v>
      </c>
      <c r="B95" s="16">
        <v>44957.0</v>
      </c>
      <c r="C95" s="17" t="s">
        <v>2646</v>
      </c>
      <c r="D95" s="18">
        <v>59812.0</v>
      </c>
      <c r="E95" s="19" t="s">
        <v>382</v>
      </c>
      <c r="F95" s="21"/>
      <c r="G95" s="21"/>
      <c r="H95" s="21"/>
      <c r="I95" s="21">
        <v>3900.0</v>
      </c>
      <c r="J95" s="21"/>
      <c r="K95" s="20"/>
      <c r="L95" s="20"/>
      <c r="M95" s="20"/>
      <c r="N95" s="20"/>
      <c r="O95" s="20"/>
      <c r="P95" s="23">
        <v>3900.0</v>
      </c>
      <c r="Q95" s="24">
        <f t="shared" si="1"/>
        <v>0</v>
      </c>
      <c r="R95" s="54" t="s">
        <v>106</v>
      </c>
      <c r="S95" s="26"/>
      <c r="T95" s="27"/>
      <c r="U95" s="27"/>
      <c r="V95" s="27"/>
      <c r="W95" s="27"/>
      <c r="X95" s="4"/>
      <c r="Y95" s="4"/>
      <c r="Z95" s="4"/>
      <c r="AA95" s="4"/>
      <c r="AB95" s="4"/>
      <c r="AC95" s="4"/>
      <c r="AD95" s="4"/>
    </row>
    <row r="96">
      <c r="A96" s="15">
        <v>93.0</v>
      </c>
      <c r="B96" s="16">
        <v>44957.0</v>
      </c>
      <c r="C96" s="17" t="s">
        <v>2647</v>
      </c>
      <c r="D96" s="18">
        <v>43380.0</v>
      </c>
      <c r="E96" s="19" t="s">
        <v>199</v>
      </c>
      <c r="F96" s="21"/>
      <c r="G96" s="21"/>
      <c r="H96" s="21">
        <v>10000.0</v>
      </c>
      <c r="I96" s="21"/>
      <c r="J96" s="21"/>
      <c r="K96" s="20"/>
      <c r="L96" s="20"/>
      <c r="M96" s="20"/>
      <c r="N96" s="20"/>
      <c r="O96" s="20"/>
      <c r="P96" s="23">
        <v>10000.0</v>
      </c>
      <c r="Q96" s="24">
        <f t="shared" si="1"/>
        <v>0</v>
      </c>
      <c r="R96" s="54"/>
      <c r="S96" s="26"/>
      <c r="T96" s="27"/>
      <c r="U96" s="27"/>
      <c r="V96" s="27"/>
      <c r="W96" s="27"/>
      <c r="X96" s="4"/>
      <c r="Y96" s="4"/>
      <c r="Z96" s="4"/>
      <c r="AA96" s="4"/>
      <c r="AB96" s="4"/>
      <c r="AC96" s="4"/>
      <c r="AD96" s="4"/>
    </row>
    <row r="97">
      <c r="A97" s="15">
        <v>94.0</v>
      </c>
      <c r="B97" s="16">
        <v>44957.0</v>
      </c>
      <c r="C97" s="17" t="s">
        <v>2648</v>
      </c>
      <c r="D97" s="18">
        <v>10008.0</v>
      </c>
      <c r="E97" s="19" t="s">
        <v>147</v>
      </c>
      <c r="F97" s="21"/>
      <c r="G97" s="21"/>
      <c r="H97" s="21">
        <v>3600.0</v>
      </c>
      <c r="I97" s="21"/>
      <c r="J97" s="21"/>
      <c r="K97" s="20"/>
      <c r="L97" s="20"/>
      <c r="M97" s="20"/>
      <c r="N97" s="20"/>
      <c r="O97" s="20"/>
      <c r="P97" s="23">
        <v>3600.0</v>
      </c>
      <c r="Q97" s="24">
        <f t="shared" si="1"/>
        <v>0</v>
      </c>
      <c r="R97" s="54"/>
      <c r="S97" s="26"/>
      <c r="T97" s="27"/>
      <c r="U97" s="27"/>
      <c r="V97" s="27"/>
      <c r="W97" s="27"/>
      <c r="X97" s="4"/>
      <c r="Y97" s="4"/>
      <c r="Z97" s="4"/>
      <c r="AA97" s="4"/>
      <c r="AB97" s="4"/>
      <c r="AC97" s="4"/>
      <c r="AD97" s="4"/>
    </row>
    <row r="98">
      <c r="A98" s="15">
        <v>95.0</v>
      </c>
      <c r="B98" s="16">
        <v>44957.0</v>
      </c>
      <c r="C98" s="17" t="s">
        <v>2649</v>
      </c>
      <c r="D98" s="18">
        <v>51782.0</v>
      </c>
      <c r="E98" s="19" t="s">
        <v>129</v>
      </c>
      <c r="F98" s="21"/>
      <c r="G98" s="21"/>
      <c r="H98" s="21">
        <v>5825.0</v>
      </c>
      <c r="I98" s="21"/>
      <c r="J98" s="21"/>
      <c r="K98" s="20"/>
      <c r="L98" s="20"/>
      <c r="M98" s="20"/>
      <c r="N98" s="20"/>
      <c r="O98" s="20"/>
      <c r="P98" s="23">
        <v>5825.0</v>
      </c>
      <c r="Q98" s="24">
        <f t="shared" si="1"/>
        <v>0</v>
      </c>
      <c r="R98" s="54"/>
      <c r="S98" s="26"/>
      <c r="T98" s="27"/>
      <c r="U98" s="27"/>
      <c r="V98" s="27"/>
      <c r="W98" s="27"/>
      <c r="X98" s="4"/>
      <c r="Y98" s="4"/>
      <c r="Z98" s="4"/>
      <c r="AA98" s="4"/>
      <c r="AB98" s="4"/>
      <c r="AC98" s="4"/>
      <c r="AD98" s="4"/>
    </row>
    <row r="99">
      <c r="A99" s="15">
        <v>96.0</v>
      </c>
      <c r="B99" s="16">
        <v>44957.0</v>
      </c>
      <c r="C99" s="17" t="s">
        <v>2650</v>
      </c>
      <c r="D99" s="18">
        <v>49252.0</v>
      </c>
      <c r="E99" s="19" t="s">
        <v>2651</v>
      </c>
      <c r="F99" s="21"/>
      <c r="G99" s="21"/>
      <c r="H99" s="21">
        <v>3600.0</v>
      </c>
      <c r="I99" s="21"/>
      <c r="J99" s="21"/>
      <c r="K99" s="20"/>
      <c r="L99" s="20"/>
      <c r="M99" s="20"/>
      <c r="N99" s="20"/>
      <c r="O99" s="20"/>
      <c r="P99" s="23">
        <v>3600.0</v>
      </c>
      <c r="Q99" s="24">
        <f t="shared" si="1"/>
        <v>0</v>
      </c>
      <c r="R99" s="54"/>
      <c r="S99" s="26"/>
      <c r="T99" s="27"/>
      <c r="U99" s="27"/>
      <c r="V99" s="27"/>
      <c r="W99" s="27"/>
      <c r="X99" s="4"/>
      <c r="Y99" s="4"/>
      <c r="Z99" s="4"/>
      <c r="AA99" s="4"/>
      <c r="AB99" s="4"/>
      <c r="AC99" s="4"/>
      <c r="AD99" s="4"/>
    </row>
    <row r="100">
      <c r="A100" s="15">
        <v>97.0</v>
      </c>
      <c r="B100" s="16">
        <v>44957.0</v>
      </c>
      <c r="C100" s="17" t="s">
        <v>2652</v>
      </c>
      <c r="D100" s="18">
        <v>10357.0</v>
      </c>
      <c r="E100" s="19" t="s">
        <v>2653</v>
      </c>
      <c r="F100" s="21"/>
      <c r="G100" s="21"/>
      <c r="H100" s="21">
        <v>3600.0</v>
      </c>
      <c r="I100" s="21"/>
      <c r="J100" s="21"/>
      <c r="K100" s="20"/>
      <c r="L100" s="20"/>
      <c r="M100" s="20"/>
      <c r="N100" s="20"/>
      <c r="O100" s="20"/>
      <c r="P100" s="23">
        <v>3600.0</v>
      </c>
      <c r="Q100" s="24">
        <f t="shared" si="1"/>
        <v>0</v>
      </c>
      <c r="R100" s="54"/>
      <c r="S100" s="26"/>
      <c r="T100" s="27"/>
      <c r="U100" s="27"/>
      <c r="V100" s="27"/>
      <c r="W100" s="27"/>
      <c r="X100" s="4"/>
      <c r="Y100" s="4"/>
      <c r="Z100" s="4"/>
      <c r="AA100" s="4"/>
      <c r="AB100" s="4"/>
      <c r="AC100" s="4"/>
      <c r="AD100" s="4"/>
    </row>
    <row r="101">
      <c r="A101" s="15">
        <v>98.0</v>
      </c>
      <c r="B101" s="16">
        <v>44957.0</v>
      </c>
      <c r="C101" s="17" t="s">
        <v>2654</v>
      </c>
      <c r="D101" s="18">
        <v>69104.0</v>
      </c>
      <c r="E101" s="19" t="s">
        <v>2655</v>
      </c>
      <c r="F101" s="21"/>
      <c r="G101" s="21"/>
      <c r="H101" s="21">
        <v>14699.0</v>
      </c>
      <c r="I101" s="21"/>
      <c r="J101" s="21"/>
      <c r="K101" s="20"/>
      <c r="L101" s="20"/>
      <c r="M101" s="20"/>
      <c r="N101" s="20"/>
      <c r="O101" s="20"/>
      <c r="P101" s="23">
        <v>14699.0</v>
      </c>
      <c r="Q101" s="24">
        <f t="shared" si="1"/>
        <v>0</v>
      </c>
      <c r="R101" s="54"/>
      <c r="S101" s="26"/>
      <c r="T101" s="27"/>
      <c r="U101" s="27"/>
      <c r="V101" s="27"/>
      <c r="W101" s="27"/>
      <c r="X101" s="4"/>
      <c r="Y101" s="4"/>
      <c r="Z101" s="4"/>
      <c r="AA101" s="4"/>
      <c r="AB101" s="4"/>
      <c r="AC101" s="4"/>
      <c r="AD101" s="4"/>
    </row>
    <row r="102">
      <c r="A102" s="15">
        <v>99.0</v>
      </c>
      <c r="B102" s="16">
        <v>44957.0</v>
      </c>
      <c r="C102" s="17" t="s">
        <v>2656</v>
      </c>
      <c r="D102" s="18">
        <v>57201.0</v>
      </c>
      <c r="E102" s="19" t="s">
        <v>469</v>
      </c>
      <c r="F102" s="21"/>
      <c r="G102" s="21"/>
      <c r="H102" s="21"/>
      <c r="I102" s="21"/>
      <c r="J102" s="21"/>
      <c r="K102" s="21">
        <v>700.0</v>
      </c>
      <c r="L102" s="20"/>
      <c r="M102" s="20"/>
      <c r="N102" s="20"/>
      <c r="O102" s="20"/>
      <c r="P102" s="23">
        <v>700.0</v>
      </c>
      <c r="Q102" s="24">
        <f t="shared" si="1"/>
        <v>0</v>
      </c>
      <c r="R102" s="54"/>
      <c r="S102" s="26"/>
      <c r="T102" s="27"/>
      <c r="U102" s="27"/>
      <c r="V102" s="27"/>
      <c r="W102" s="27"/>
      <c r="X102" s="4"/>
      <c r="Y102" s="4"/>
      <c r="Z102" s="4"/>
      <c r="AA102" s="4"/>
      <c r="AB102" s="4"/>
      <c r="AC102" s="4"/>
      <c r="AD102" s="4"/>
    </row>
    <row r="103">
      <c r="A103" s="15">
        <v>100.0</v>
      </c>
      <c r="B103" s="16">
        <v>44957.0</v>
      </c>
      <c r="C103" s="17" t="s">
        <v>2657</v>
      </c>
      <c r="D103" s="18">
        <v>10006.0</v>
      </c>
      <c r="E103" s="19" t="s">
        <v>1442</v>
      </c>
      <c r="F103" s="21"/>
      <c r="G103" s="21"/>
      <c r="H103" s="21">
        <v>12500.0</v>
      </c>
      <c r="I103" s="21"/>
      <c r="J103" s="21"/>
      <c r="K103" s="20"/>
      <c r="L103" s="20"/>
      <c r="M103" s="20"/>
      <c r="N103" s="20"/>
      <c r="O103" s="20"/>
      <c r="P103" s="23">
        <v>12500.0</v>
      </c>
      <c r="Q103" s="24">
        <f t="shared" si="1"/>
        <v>0</v>
      </c>
      <c r="R103" s="54"/>
      <c r="S103" s="26"/>
      <c r="T103" s="27"/>
      <c r="U103" s="27"/>
      <c r="V103" s="27"/>
      <c r="W103" s="27"/>
      <c r="X103" s="4"/>
      <c r="Y103" s="4"/>
      <c r="Z103" s="4"/>
      <c r="AA103" s="4"/>
      <c r="AB103" s="4"/>
      <c r="AC103" s="4"/>
      <c r="AD103" s="4"/>
    </row>
    <row r="104">
      <c r="A104" s="15">
        <v>101.0</v>
      </c>
      <c r="B104" s="16">
        <v>44957.0</v>
      </c>
      <c r="C104" s="17" t="s">
        <v>2658</v>
      </c>
      <c r="D104" s="18">
        <v>37642.0</v>
      </c>
      <c r="E104" s="19" t="s">
        <v>329</v>
      </c>
      <c r="F104" s="21"/>
      <c r="G104" s="21"/>
      <c r="H104" s="21"/>
      <c r="I104" s="21"/>
      <c r="J104" s="21"/>
      <c r="K104" s="20"/>
      <c r="L104" s="20"/>
      <c r="M104" s="20"/>
      <c r="N104" s="21">
        <v>10000.0</v>
      </c>
      <c r="O104" s="20"/>
      <c r="P104" s="23">
        <v>10000.0</v>
      </c>
      <c r="Q104" s="24">
        <f t="shared" si="1"/>
        <v>0</v>
      </c>
      <c r="R104" s="54"/>
      <c r="S104" s="26"/>
      <c r="T104" s="27"/>
      <c r="U104" s="27"/>
      <c r="V104" s="27"/>
      <c r="W104" s="27"/>
      <c r="X104" s="4"/>
      <c r="Y104" s="4"/>
      <c r="Z104" s="4"/>
      <c r="AA104" s="4"/>
      <c r="AB104" s="4"/>
      <c r="AC104" s="4"/>
      <c r="AD104" s="4"/>
    </row>
    <row r="105">
      <c r="A105" s="15">
        <v>102.0</v>
      </c>
      <c r="B105" s="16">
        <v>44957.0</v>
      </c>
      <c r="C105" s="17" t="s">
        <v>2659</v>
      </c>
      <c r="D105" s="18">
        <v>57201.0</v>
      </c>
      <c r="E105" s="19" t="s">
        <v>469</v>
      </c>
      <c r="F105" s="21"/>
      <c r="G105" s="21"/>
      <c r="H105" s="21"/>
      <c r="I105" s="21"/>
      <c r="J105" s="21"/>
      <c r="K105" s="21">
        <v>350.0</v>
      </c>
      <c r="L105" s="20"/>
      <c r="M105" s="20"/>
      <c r="N105" s="20"/>
      <c r="O105" s="20"/>
      <c r="P105" s="23">
        <v>350.0</v>
      </c>
      <c r="Q105" s="24">
        <f t="shared" si="1"/>
        <v>0</v>
      </c>
      <c r="R105" s="54"/>
      <c r="S105" s="26"/>
      <c r="T105" s="27"/>
      <c r="U105" s="27"/>
      <c r="V105" s="27"/>
      <c r="W105" s="27"/>
      <c r="X105" s="4"/>
      <c r="Y105" s="4"/>
      <c r="Z105" s="4"/>
      <c r="AA105" s="4"/>
      <c r="AB105" s="4"/>
      <c r="AC105" s="4"/>
      <c r="AD105" s="4"/>
    </row>
    <row r="106">
      <c r="A106" s="15">
        <v>103.0</v>
      </c>
      <c r="B106" s="16">
        <v>44957.0</v>
      </c>
      <c r="C106" s="17" t="s">
        <v>2660</v>
      </c>
      <c r="D106" s="18">
        <v>50595.0</v>
      </c>
      <c r="E106" s="19" t="s">
        <v>451</v>
      </c>
      <c r="F106" s="21"/>
      <c r="G106" s="21"/>
      <c r="H106" s="21">
        <v>60000.0</v>
      </c>
      <c r="I106" s="21"/>
      <c r="J106" s="21"/>
      <c r="K106" s="20"/>
      <c r="L106" s="20"/>
      <c r="M106" s="20"/>
      <c r="N106" s="20"/>
      <c r="O106" s="20"/>
      <c r="P106" s="23">
        <v>60000.0</v>
      </c>
      <c r="Q106" s="44" t="s">
        <v>159</v>
      </c>
      <c r="R106" s="54"/>
      <c r="S106" s="26"/>
      <c r="T106" s="27"/>
      <c r="U106" s="27"/>
      <c r="V106" s="27"/>
      <c r="W106" s="27"/>
      <c r="X106" s="4"/>
      <c r="Y106" s="4"/>
      <c r="Z106" s="4"/>
      <c r="AA106" s="4"/>
      <c r="AB106" s="4"/>
      <c r="AC106" s="4"/>
      <c r="AD106" s="4"/>
    </row>
    <row r="107">
      <c r="A107" s="15">
        <v>104.0</v>
      </c>
      <c r="B107" s="16">
        <v>44957.0</v>
      </c>
      <c r="C107" s="17" t="s">
        <v>2661</v>
      </c>
      <c r="D107" s="18">
        <v>51782.0</v>
      </c>
      <c r="E107" s="19" t="s">
        <v>129</v>
      </c>
      <c r="F107" s="21"/>
      <c r="G107" s="21"/>
      <c r="H107" s="21">
        <v>700.0</v>
      </c>
      <c r="I107" s="21"/>
      <c r="J107" s="21"/>
      <c r="K107" s="20"/>
      <c r="L107" s="20"/>
      <c r="M107" s="20"/>
      <c r="N107" s="20"/>
      <c r="O107" s="20"/>
      <c r="P107" s="23">
        <v>700.0</v>
      </c>
      <c r="Q107" s="24">
        <f t="shared" ref="Q107:Q114" si="2">F107+G107+H107+I107+J107+K107+L107+N107+O107-P107</f>
        <v>0</v>
      </c>
      <c r="R107" s="54"/>
      <c r="S107" s="26"/>
      <c r="T107" s="27"/>
      <c r="U107" s="27"/>
      <c r="V107" s="27"/>
      <c r="W107" s="27"/>
      <c r="X107" s="4"/>
      <c r="Y107" s="4"/>
      <c r="Z107" s="4"/>
      <c r="AA107" s="4"/>
      <c r="AB107" s="4"/>
      <c r="AC107" s="4"/>
      <c r="AD107" s="4"/>
    </row>
    <row r="108">
      <c r="A108" s="15">
        <v>105.0</v>
      </c>
      <c r="B108" s="16">
        <v>44957.0</v>
      </c>
      <c r="C108" s="17" t="s">
        <v>2662</v>
      </c>
      <c r="D108" s="18">
        <v>50342.0</v>
      </c>
      <c r="E108" s="19" t="s">
        <v>304</v>
      </c>
      <c r="F108" s="21"/>
      <c r="G108" s="21"/>
      <c r="H108" s="21">
        <v>10000.0</v>
      </c>
      <c r="I108" s="21"/>
      <c r="J108" s="21"/>
      <c r="K108" s="20"/>
      <c r="L108" s="20"/>
      <c r="M108" s="20"/>
      <c r="N108" s="20"/>
      <c r="O108" s="20"/>
      <c r="P108" s="23">
        <v>10000.0</v>
      </c>
      <c r="Q108" s="24">
        <f t="shared" si="2"/>
        <v>0</v>
      </c>
      <c r="R108" s="54"/>
      <c r="S108" s="26"/>
      <c r="T108" s="27"/>
      <c r="U108" s="27"/>
      <c r="V108" s="27"/>
      <c r="W108" s="27"/>
      <c r="X108" s="4"/>
      <c r="Y108" s="4"/>
      <c r="Z108" s="4"/>
      <c r="AA108" s="4"/>
      <c r="AB108" s="4"/>
      <c r="AC108" s="4"/>
      <c r="AD108" s="4"/>
    </row>
    <row r="109">
      <c r="A109" s="15">
        <v>106.0</v>
      </c>
      <c r="B109" s="16">
        <v>44957.0</v>
      </c>
      <c r="C109" s="17" t="s">
        <v>2663</v>
      </c>
      <c r="D109" s="18">
        <v>51406.0</v>
      </c>
      <c r="E109" s="19" t="s">
        <v>151</v>
      </c>
      <c r="F109" s="21"/>
      <c r="G109" s="21"/>
      <c r="H109" s="21">
        <v>2500.0</v>
      </c>
      <c r="I109" s="21"/>
      <c r="J109" s="21"/>
      <c r="K109" s="20"/>
      <c r="L109" s="20"/>
      <c r="M109" s="20"/>
      <c r="N109" s="20"/>
      <c r="O109" s="20"/>
      <c r="P109" s="23">
        <v>2500.0</v>
      </c>
      <c r="Q109" s="24">
        <f t="shared" si="2"/>
        <v>0</v>
      </c>
      <c r="R109" s="54"/>
      <c r="S109" s="26"/>
      <c r="T109" s="27"/>
      <c r="U109" s="27"/>
      <c r="V109" s="27"/>
      <c r="W109" s="27"/>
      <c r="X109" s="4"/>
      <c r="Y109" s="4"/>
      <c r="Z109" s="4"/>
      <c r="AA109" s="4"/>
      <c r="AB109" s="4"/>
      <c r="AC109" s="4"/>
      <c r="AD109" s="4"/>
    </row>
    <row r="110">
      <c r="A110" s="15">
        <v>107.0</v>
      </c>
      <c r="B110" s="16">
        <v>44957.0</v>
      </c>
      <c r="C110" s="17" t="s">
        <v>2664</v>
      </c>
      <c r="D110" s="18">
        <v>10006.0</v>
      </c>
      <c r="E110" s="19" t="s">
        <v>1442</v>
      </c>
      <c r="F110" s="21"/>
      <c r="G110" s="21"/>
      <c r="H110" s="21">
        <v>8000.0</v>
      </c>
      <c r="I110" s="21"/>
      <c r="J110" s="21"/>
      <c r="K110" s="20"/>
      <c r="L110" s="20"/>
      <c r="M110" s="20"/>
      <c r="N110" s="20"/>
      <c r="O110" s="20"/>
      <c r="P110" s="23">
        <v>8000.0</v>
      </c>
      <c r="Q110" s="24">
        <f t="shared" si="2"/>
        <v>0</v>
      </c>
      <c r="R110" s="54"/>
      <c r="S110" s="26"/>
      <c r="T110" s="27"/>
      <c r="U110" s="27"/>
      <c r="V110" s="27"/>
      <c r="W110" s="27"/>
      <c r="X110" s="4"/>
      <c r="Y110" s="4"/>
      <c r="Z110" s="4"/>
      <c r="AA110" s="4"/>
      <c r="AB110" s="4"/>
      <c r="AC110" s="4"/>
      <c r="AD110" s="4"/>
    </row>
    <row r="111">
      <c r="A111" s="15">
        <v>108.0</v>
      </c>
      <c r="B111" s="16">
        <v>44957.0</v>
      </c>
      <c r="C111" s="17" t="s">
        <v>2665</v>
      </c>
      <c r="D111" s="18">
        <v>51406.0</v>
      </c>
      <c r="E111" s="19" t="s">
        <v>151</v>
      </c>
      <c r="F111" s="21"/>
      <c r="G111" s="21"/>
      <c r="H111" s="21">
        <v>35000.0</v>
      </c>
      <c r="I111" s="21"/>
      <c r="J111" s="21"/>
      <c r="K111" s="20"/>
      <c r="L111" s="20"/>
      <c r="M111" s="20"/>
      <c r="N111" s="20"/>
      <c r="O111" s="20"/>
      <c r="P111" s="23">
        <v>35000.0</v>
      </c>
      <c r="Q111" s="24">
        <f t="shared" si="2"/>
        <v>0</v>
      </c>
      <c r="R111" s="54"/>
      <c r="S111" s="26"/>
      <c r="T111" s="27"/>
      <c r="U111" s="27"/>
      <c r="V111" s="27"/>
      <c r="W111" s="27"/>
      <c r="X111" s="4"/>
      <c r="Y111" s="4"/>
      <c r="Z111" s="4"/>
      <c r="AA111" s="4"/>
      <c r="AB111" s="4"/>
      <c r="AC111" s="4"/>
      <c r="AD111" s="4"/>
    </row>
    <row r="112">
      <c r="A112" s="15">
        <v>109.0</v>
      </c>
      <c r="B112" s="16">
        <v>44957.0</v>
      </c>
      <c r="C112" s="17" t="s">
        <v>2666</v>
      </c>
      <c r="D112" s="18">
        <v>49918.0</v>
      </c>
      <c r="E112" s="19" t="s">
        <v>318</v>
      </c>
      <c r="F112" s="21"/>
      <c r="G112" s="21"/>
      <c r="H112" s="21">
        <v>3500.0</v>
      </c>
      <c r="I112" s="21"/>
      <c r="J112" s="21"/>
      <c r="K112" s="20"/>
      <c r="L112" s="20"/>
      <c r="M112" s="20"/>
      <c r="N112" s="20"/>
      <c r="O112" s="20"/>
      <c r="P112" s="23">
        <v>3500.0</v>
      </c>
      <c r="Q112" s="24">
        <f t="shared" si="2"/>
        <v>0</v>
      </c>
      <c r="R112" s="54"/>
      <c r="S112" s="26"/>
      <c r="T112" s="27"/>
      <c r="U112" s="27"/>
      <c r="V112" s="27"/>
      <c r="W112" s="27"/>
      <c r="X112" s="4"/>
      <c r="Y112" s="4"/>
      <c r="Z112" s="4"/>
      <c r="AA112" s="4"/>
      <c r="AB112" s="4"/>
      <c r="AC112" s="4"/>
      <c r="AD112" s="4"/>
    </row>
    <row r="113">
      <c r="A113" s="15">
        <v>110.0</v>
      </c>
      <c r="B113" s="16">
        <v>44957.0</v>
      </c>
      <c r="C113" s="17" t="s">
        <v>2667</v>
      </c>
      <c r="D113" s="18">
        <v>50342.0</v>
      </c>
      <c r="E113" s="19" t="s">
        <v>304</v>
      </c>
      <c r="F113" s="21"/>
      <c r="G113" s="21"/>
      <c r="H113" s="21"/>
      <c r="I113" s="21"/>
      <c r="J113" s="21"/>
      <c r="K113" s="21">
        <v>1600.0</v>
      </c>
      <c r="L113" s="20"/>
      <c r="M113" s="20"/>
      <c r="N113" s="20"/>
      <c r="O113" s="20"/>
      <c r="P113" s="23">
        <v>1600.0</v>
      </c>
      <c r="Q113" s="24">
        <f t="shared" si="2"/>
        <v>0</v>
      </c>
      <c r="R113" s="54"/>
      <c r="S113" s="26"/>
      <c r="T113" s="27"/>
      <c r="U113" s="27"/>
      <c r="V113" s="27"/>
      <c r="W113" s="27"/>
      <c r="X113" s="4"/>
      <c r="Y113" s="4"/>
      <c r="Z113" s="4"/>
      <c r="AA113" s="4"/>
      <c r="AB113" s="4"/>
      <c r="AC113" s="4"/>
      <c r="AD113" s="4"/>
    </row>
    <row r="114">
      <c r="A114" s="15">
        <v>111.0</v>
      </c>
      <c r="B114" s="16">
        <v>44957.0</v>
      </c>
      <c r="C114" s="17" t="s">
        <v>2668</v>
      </c>
      <c r="D114" s="18">
        <v>53249.0</v>
      </c>
      <c r="E114" s="19" t="s">
        <v>61</v>
      </c>
      <c r="F114" s="21"/>
      <c r="G114" s="21"/>
      <c r="H114" s="21"/>
      <c r="I114" s="21"/>
      <c r="J114" s="21"/>
      <c r="K114" s="21">
        <v>24400.0</v>
      </c>
      <c r="L114" s="20"/>
      <c r="M114" s="20"/>
      <c r="N114" s="20"/>
      <c r="O114" s="20"/>
      <c r="P114" s="23">
        <v>24400.0</v>
      </c>
      <c r="Q114" s="24">
        <f t="shared" si="2"/>
        <v>0</v>
      </c>
      <c r="R114" s="54"/>
      <c r="S114" s="26"/>
      <c r="T114" s="27"/>
      <c r="U114" s="27"/>
      <c r="V114" s="27"/>
      <c r="W114" s="27"/>
      <c r="X114" s="4"/>
      <c r="Y114" s="4"/>
      <c r="Z114" s="4"/>
      <c r="AA114" s="4"/>
      <c r="AB114" s="4"/>
      <c r="AC114" s="4"/>
      <c r="AD114" s="4"/>
    </row>
    <row r="115">
      <c r="A115" s="15"/>
      <c r="B115" s="36"/>
      <c r="C115" s="36"/>
      <c r="D115" s="36"/>
      <c r="E115" s="36"/>
      <c r="F115" s="73">
        <f t="shared" ref="F115:O115" si="3">SUM(F5:F114)</f>
        <v>0</v>
      </c>
      <c r="G115" s="73">
        <f t="shared" si="3"/>
        <v>27900</v>
      </c>
      <c r="H115" s="73">
        <f t="shared" si="3"/>
        <v>393224</v>
      </c>
      <c r="I115" s="73">
        <f t="shared" si="3"/>
        <v>269890</v>
      </c>
      <c r="J115" s="73">
        <f t="shared" si="3"/>
        <v>188694.5</v>
      </c>
      <c r="K115" s="73">
        <f t="shared" si="3"/>
        <v>30480.5</v>
      </c>
      <c r="L115" s="73">
        <f t="shared" si="3"/>
        <v>0</v>
      </c>
      <c r="M115" s="73">
        <f t="shared" si="3"/>
        <v>0</v>
      </c>
      <c r="N115" s="73">
        <f t="shared" si="3"/>
        <v>13900</v>
      </c>
      <c r="O115" s="73">
        <f t="shared" si="3"/>
        <v>0</v>
      </c>
      <c r="P115" s="40"/>
      <c r="Q115" s="40"/>
      <c r="R115" s="27"/>
      <c r="S115" s="26"/>
      <c r="T115" s="26"/>
      <c r="U115" s="26"/>
      <c r="V115" s="26"/>
      <c r="W115" s="26"/>
      <c r="X115" s="40"/>
      <c r="Y115" s="40"/>
      <c r="Z115" s="40"/>
      <c r="AA115" s="40"/>
      <c r="AB115" s="40"/>
      <c r="AC115" s="40"/>
      <c r="AD115" s="40"/>
    </row>
    <row r="116">
      <c r="A116" s="15"/>
      <c r="B116" s="36"/>
      <c r="C116" s="36"/>
      <c r="D116" s="36"/>
      <c r="E116" s="36"/>
      <c r="F116" s="42">
        <f>F115+G115+H115+I115+J115+K115+L115+M115+N115+O115</f>
        <v>924089</v>
      </c>
      <c r="G116" s="8"/>
      <c r="H116" s="8"/>
      <c r="I116" s="8"/>
      <c r="J116" s="8"/>
      <c r="K116" s="8"/>
      <c r="L116" s="9"/>
      <c r="M116" s="43"/>
      <c r="N116" s="43"/>
      <c r="O116" s="43"/>
      <c r="P116" s="40"/>
      <c r="Q116" s="40"/>
      <c r="R116" s="27"/>
      <c r="S116" s="26"/>
      <c r="T116" s="26"/>
      <c r="U116" s="26"/>
      <c r="V116" s="26"/>
      <c r="W116" s="26"/>
      <c r="X116" s="40"/>
      <c r="Y116" s="40"/>
      <c r="Z116" s="40"/>
      <c r="AA116" s="40"/>
      <c r="AB116" s="40"/>
      <c r="AC116" s="40"/>
      <c r="AD116" s="40"/>
    </row>
    <row r="117">
      <c r="A117" s="4"/>
      <c r="B117" s="4"/>
      <c r="C117" s="4"/>
      <c r="D117" s="4"/>
      <c r="E117" s="4"/>
      <c r="F117" s="72" t="s">
        <v>2420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27"/>
      <c r="S117" s="27"/>
      <c r="T117" s="27"/>
      <c r="U117" s="27"/>
      <c r="V117" s="27"/>
      <c r="W117" s="27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27"/>
      <c r="S118" s="27"/>
      <c r="T118" s="27"/>
      <c r="U118" s="27"/>
      <c r="V118" s="27"/>
      <c r="W118" s="27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27"/>
      <c r="S119" s="27"/>
      <c r="T119" s="27"/>
      <c r="U119" s="27"/>
      <c r="V119" s="27"/>
      <c r="W119" s="27"/>
      <c r="X119" s="4"/>
      <c r="Y119" s="4"/>
      <c r="Z119" s="4"/>
      <c r="AA119" s="4"/>
      <c r="AB119" s="4"/>
      <c r="AC119" s="4"/>
      <c r="AD119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27"/>
      <c r="S121" s="27"/>
      <c r="T121" s="27"/>
      <c r="U121" s="27"/>
      <c r="V121" s="27"/>
      <c r="W121" s="27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 t="s">
        <v>159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27"/>
      <c r="S122" s="27"/>
      <c r="T122" s="27"/>
      <c r="U122" s="27"/>
      <c r="V122" s="27"/>
      <c r="W122" s="27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27"/>
      <c r="S123" s="27"/>
      <c r="T123" s="27"/>
      <c r="U123" s="27"/>
      <c r="V123" s="27"/>
      <c r="W123" s="27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27"/>
      <c r="S124" s="27"/>
      <c r="T124" s="27"/>
      <c r="U124" s="27"/>
      <c r="V124" s="27"/>
      <c r="W124" s="27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27"/>
      <c r="S125" s="27"/>
      <c r="T125" s="27"/>
      <c r="U125" s="27"/>
      <c r="V125" s="27"/>
      <c r="W125" s="27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27"/>
      <c r="S126" s="27"/>
      <c r="T126" s="27"/>
      <c r="U126" s="27"/>
      <c r="V126" s="27"/>
      <c r="W126" s="27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27"/>
      <c r="S127" s="27"/>
      <c r="T127" s="27" t="s">
        <v>160</v>
      </c>
      <c r="U127" s="27"/>
      <c r="V127" s="27"/>
      <c r="W127" s="27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27"/>
      <c r="S128" s="27"/>
      <c r="T128" s="27"/>
      <c r="U128" s="27"/>
      <c r="V128" s="27"/>
      <c r="W128" s="27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</sheetData>
  <mergeCells count="17">
    <mergeCell ref="E2:E4"/>
    <mergeCell ref="F3:F4"/>
    <mergeCell ref="G3:H3"/>
    <mergeCell ref="I3:J3"/>
    <mergeCell ref="K3:K4"/>
    <mergeCell ref="L3:L4"/>
    <mergeCell ref="F116:L11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