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2-03-2567" sheetId="1" r:id="rId4"/>
    <sheet state="visible" name="03-03-2567" sheetId="2" r:id="rId5"/>
    <sheet state="visible" name="04-03-2567 ABB นครสวรรค์ " sheetId="3" r:id="rId6"/>
    <sheet state="visible" name="04-03-2567" sheetId="4" r:id="rId7"/>
    <sheet state="visible" name="05-03-2567" sheetId="5" r:id="rId8"/>
    <sheet state="visible" name="06-03-2567" sheetId="6" r:id="rId9"/>
    <sheet state="visible" name="07-03-2567" sheetId="7" r:id="rId10"/>
    <sheet state="visible" name="08-03-2567" sheetId="8" r:id="rId11"/>
    <sheet state="visible" name="09-03-2567" sheetId="9" r:id="rId12"/>
    <sheet state="visible" name=" 09-03-2567 ลงยอด 10-03.67 นครส" sheetId="10" r:id="rId13"/>
    <sheet state="visible" name="10-03-2567" sheetId="11" r:id="rId14"/>
    <sheet state="visible" name="11-03-2567" sheetId="12" r:id="rId15"/>
    <sheet state="visible" name="12-03-2567" sheetId="13" r:id="rId16"/>
    <sheet state="visible" name="13-03-2567" sheetId="14" r:id="rId17"/>
    <sheet state="visible" name="14-03-2567" sheetId="15" r:id="rId18"/>
    <sheet state="visible" name="16-03-2567" sheetId="16" r:id="rId19"/>
    <sheet state="visible" name="17-03-2567" sheetId="17" r:id="rId20"/>
    <sheet state="visible" name="18-03-2567" sheetId="18" r:id="rId21"/>
    <sheet state="visible" name="19-03-2567" sheetId="19" r:id="rId22"/>
    <sheet state="visible" name="20-03-2567" sheetId="20" r:id="rId23"/>
    <sheet state="visible" name="21-03-2567" sheetId="21" r:id="rId24"/>
    <sheet state="visible" name="22-03-2567" sheetId="22" r:id="rId25"/>
    <sheet state="visible" name="23-24-03-2567" sheetId="23" r:id="rId26"/>
    <sheet state="visible" name=" hero 23-03-2567 แก้ใหม่ " sheetId="24" r:id="rId27"/>
    <sheet state="visible" name="24.03.67 บัตรแคมป์" sheetId="25" r:id="rId28"/>
    <sheet state="visible" name="25-03-2567" sheetId="26" r:id="rId29"/>
    <sheet state="visible" name="26-03-2567" sheetId="27" r:id="rId30"/>
    <sheet state="visible" name="27-03-2567" sheetId="28" r:id="rId31"/>
    <sheet state="visible" name="28-03-2567" sheetId="29" r:id="rId32"/>
    <sheet state="visible" name="29-03-2567" sheetId="30" r:id="rId33"/>
    <sheet state="visible" name="30-03-2567." sheetId="31" r:id="rId34"/>
    <sheet state="visible" name="31-03-2567." sheetId="32" r:id="rId35"/>
  </sheets>
  <definedNames/>
  <calcPr/>
</workbook>
</file>

<file path=xl/sharedStrings.xml><?xml version="1.0" encoding="utf-8"?>
<sst xmlns="http://schemas.openxmlformats.org/spreadsheetml/2006/main" count="5055" uniqueCount="2063">
  <si>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01.02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</si>
  <si>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</si>
  <si>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</si>
  <si>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</si>
  <si>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</si>
  <si>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</si>
  <si>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</si>
  <si>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</si>
  <si>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</si>
  <si>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</si>
  <si>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</si>
  <si>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</si>
  <si>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</si>
  <si>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</si>
  <si>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</si>
  <si>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</si>
  <si>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</si>
  <si>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</si>
  <si>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</si>
  <si>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</si>
  <si>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</si>
  <si>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</si>
  <si>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STHBKK012402001258</t>
  </si>
  <si>
    <t>นางสาว คณาง ไพรบึง</t>
  </si>
  <si>
    <t>Ketbkk</t>
  </si>
  <si>
    <t>STHBKK012402001259</t>
  </si>
  <si>
    <t>นาง นงค์นุช  จำปางาม</t>
  </si>
  <si>
    <t>STHBKK012402001260</t>
  </si>
  <si>
    <t>นาย พงษ์พิพัฒน์ แฉล้มนงนุช</t>
  </si>
  <si>
    <t>bkk-nee</t>
  </si>
  <si>
    <t>STHBKK012402001261</t>
  </si>
  <si>
    <t>ห้างหุ้นส่วนจำกัด ไดม่อนอันดามัน เน็ตเวิร์ค  (สำนักงานใหญ่)</t>
  </si>
  <si>
    <t>ple bkk</t>
  </si>
  <si>
    <t>STHBKK012402001262</t>
  </si>
  <si>
    <t>นางสาว อภัสนันท์  เจริญศิริวิชญกุล</t>
  </si>
  <si>
    <t>STHBKK012403000002</t>
  </si>
  <si>
    <t>นางสาว ธนาวดี  เพียรจัด</t>
  </si>
  <si>
    <t>bkk-aoeng</t>
  </si>
  <si>
    <t>STHBKK012403000004</t>
  </si>
  <si>
    <t>นาย ประวิท นาคแสง</t>
  </si>
  <si>
    <t>STHBKK012403000005</t>
  </si>
  <si>
    <t>STHBKK012403000008</t>
  </si>
  <si>
    <t>บริษัท โคบาราเอฟโวลูชั่น (ประเทศไทย)จำกัด ( สำนักงานใหญ่ )</t>
  </si>
  <si>
    <t>nuBKK</t>
  </si>
  <si>
    <t>STHBKK012403000009</t>
  </si>
  <si>
    <t>นาย ภัทรพล ชัยมโนภิรมย์</t>
  </si>
  <si>
    <t>STHBKK012403000010</t>
  </si>
  <si>
    <t>นาย เกษตร นากกระแสร์</t>
  </si>
  <si>
    <t>BKK-Neng</t>
  </si>
  <si>
    <t>STHBKK012403000011</t>
  </si>
  <si>
    <t>นาง จอมขวัญ ชอบเลี้ยงสัตว์</t>
  </si>
  <si>
    <t>Meiy</t>
  </si>
  <si>
    <t>STHBKK012403000012</t>
  </si>
  <si>
    <t>นาย จิรายุ ช้างชาญรบ</t>
  </si>
  <si>
    <t>STHBKK012403000013</t>
  </si>
  <si>
    <t>บริษัท สยามทวีทิพย์ จำกัด(สำนักงานใหญ่)</t>
  </si>
  <si>
    <t>STHBKK012403000014</t>
  </si>
  <si>
    <t>นาย สุเมธ กลิ่นเย็น</t>
  </si>
  <si>
    <t>STHBKK012403000015</t>
  </si>
  <si>
    <t>นางสาว จินดาภรณ์ นิลชาติ</t>
  </si>
  <si>
    <t>STHBKK012403000016</t>
  </si>
  <si>
    <t>นางสาว นันทิมา เหลืองรัชนาท</t>
  </si>
  <si>
    <t>STHBKK012403000017</t>
  </si>
  <si>
    <t>STHBKK012403000018</t>
  </si>
  <si>
    <t>นาย สมชาย ทองสว่าง</t>
  </si>
  <si>
    <t>STHBKK012403000020</t>
  </si>
  <si>
    <t>นาย พิสิฐพงษ์  ยอดจันทร์</t>
  </si>
  <si>
    <t>STHBKK012403000021</t>
  </si>
  <si>
    <t>นางสาว กัญญ์ญภัสส์ ผลิวรรธนะ</t>
  </si>
  <si>
    <t>STHBKK012403000022</t>
  </si>
  <si>
    <t>นาย วรเชษฐ์ ทองหล่อ</t>
  </si>
  <si>
    <t>STHBKK012403000023</t>
  </si>
  <si>
    <t>นางสาว มนัสนันท์ อ่อนศิริ</t>
  </si>
  <si>
    <t>STHBKK012403000024</t>
  </si>
  <si>
    <t>นางสาว ฐาปนีย์ สุขบุรี</t>
  </si>
  <si>
    <t>STHBKK012403000025</t>
  </si>
  <si>
    <t>นาย สิริศักดิ์ นมพุก</t>
  </si>
  <si>
    <t>STHBKK012403000026</t>
  </si>
  <si>
    <t>บริษัท  ต.ศรีโสภณ จำกัด (สำนักงานใหญ่)</t>
  </si>
  <si>
    <t>STHBKK012403000027</t>
  </si>
  <si>
    <t>นาย บรรจบ ยศสมบัติ</t>
  </si>
  <si>
    <t>STHBKK012403000028</t>
  </si>
  <si>
    <t>นางสาว สุปรานี เขียวแดง</t>
  </si>
  <si>
    <t>STHBKK012403000029</t>
  </si>
  <si>
    <t>นางสาว สมคิด ยิ้มสาระ</t>
  </si>
  <si>
    <t>STHBKK012403000030</t>
  </si>
  <si>
    <t>วาสนา ดิษปัญญา</t>
  </si>
  <si>
    <t>STHBKK012403000031</t>
  </si>
  <si>
    <t>นาง ภีรดา  เดชะนามเมือง</t>
  </si>
  <si>
    <t>STHBKK012403000032</t>
  </si>
  <si>
    <t>นาง ภิชญาภัค หล้านาม</t>
  </si>
  <si>
    <t>STHBKK012403000034</t>
  </si>
  <si>
    <t>นาย ณัฐพงศ์ กองชีข</t>
  </si>
  <si>
    <t>STHBKK012403000035</t>
  </si>
  <si>
    <t>นาง ศศิธร เม่นตะเภา</t>
  </si>
  <si>
    <t>STHBKK012403000036</t>
  </si>
  <si>
    <t>STHBKK012403000037</t>
  </si>
  <si>
    <t>นาง ทวีวรรณ กองประยุทธ</t>
  </si>
  <si>
    <t>STHBKK012403000038</t>
  </si>
  <si>
    <t>นาย ปัญญา วรวงค์</t>
  </si>
  <si>
    <t>STHBKK012403000039</t>
  </si>
  <si>
    <t>นาย MAI DUC MANH</t>
  </si>
  <si>
    <t>STHBKK012403000041</t>
  </si>
  <si>
    <t>นาง รัชนี  จอมมาลา</t>
  </si>
  <si>
    <t>STHBKK012403000042</t>
  </si>
  <si>
    <t>นางสาว รัตนาภรณ์  เพชรทูล</t>
  </si>
  <si>
    <t>STHBKK012403000043</t>
  </si>
  <si>
    <t>นาง  เต็มลักษณ์ ยวงลำใย</t>
  </si>
  <si>
    <t>STHONLIN2402000549</t>
  </si>
  <si>
    <t>นางสาว ภาพิมล  ฉัตรเฉลิมวิทย์</t>
  </si>
  <si>
    <t>STHONLIN2402000550</t>
  </si>
  <si>
    <t>STHONLIN2402000552</t>
  </si>
  <si>
    <t>บริษัท เอ็น.พี มาร์เก็ตติ้ง แบรนด์ จำกัด(สำนักงานใหญ่)</t>
  </si>
  <si>
    <t>STHONLIN2402000553</t>
  </si>
  <si>
    <t>บริษัท ดีเวย์ ริชคอร์ป จำกัด(สำนักงานใหญ่)</t>
  </si>
  <si>
    <t>STHONLIN2402000555</t>
  </si>
  <si>
    <t>STHONLIN2402000556</t>
  </si>
  <si>
    <t>นาย เฉลิม รัตนะ</t>
  </si>
  <si>
    <t>STHONLIN2402000557</t>
  </si>
  <si>
    <t>นางสาว วิมลรัตน์ นิลชาติ</t>
  </si>
  <si>
    <t>STHONLIN2402000558</t>
  </si>
  <si>
    <t>นางสาว สุนีรัตน์ เลี้ยงดี</t>
  </si>
  <si>
    <t>STHONLIN2402000559</t>
  </si>
  <si>
    <t>นาย คมสันช์  ชาญธนโชค</t>
  </si>
  <si>
    <t>STHONLIN2402000561</t>
  </si>
  <si>
    <t>นาย เสฎฐวุฒิ พนาอภิชน</t>
  </si>
  <si>
    <t>STHONLIN2402000562</t>
  </si>
  <si>
    <t>STHONLIN2402000563</t>
  </si>
  <si>
    <t>STHONLIN2402000564</t>
  </si>
  <si>
    <t>STHONLIN2402000566</t>
  </si>
  <si>
    <t>บริษัท เค24 โกลบอล จำกัด (สำนักงานใหญ่)</t>
  </si>
  <si>
    <t>STHONLIN2402000567</t>
  </si>
  <si>
    <t>นาย ชัยยศ ศรีหาภูธร</t>
  </si>
  <si>
    <t>STHONLIN2402000568</t>
  </si>
  <si>
    <t>นาย สหชาติ ศรีสุขเจริญพร</t>
  </si>
  <si>
    <t>STHONLIN2403000003</t>
  </si>
  <si>
    <t>นาง อสมากร สุขาล</t>
  </si>
  <si>
    <t>STHONLIN2403000007</t>
  </si>
  <si>
    <t>นาย ไชยพงศ์ รุ่งอำพินธ์</t>
  </si>
  <si>
    <t>STHONLIN2403000008</t>
  </si>
  <si>
    <t>นาย ยืนยง ชินมิตโต</t>
  </si>
  <si>
    <t>STHONLIN2403000009</t>
  </si>
  <si>
    <t>STHONLIN2403000010</t>
  </si>
  <si>
    <t>นาย อนันต์กฤช เต็มศิริพันธุ์</t>
  </si>
  <si>
    <t>STHONLIN2403000011</t>
  </si>
  <si>
    <t>STHONLIN2403000013</t>
  </si>
  <si>
    <t>STHONLIN2403000016</t>
  </si>
  <si>
    <t xml:space="preserve"> </t>
  </si>
  <si>
    <t xml:space="preserve">ผู้ดึงบิลทางบ้าน (บิล เหม่ย นู)    </t>
  </si>
  <si>
    <t>เหมย</t>
  </si>
  <si>
    <t xml:space="preserve">ผู้เรียงบิล     </t>
  </si>
  <si>
    <t xml:space="preserve">ผู้สรุปยอด บิลออนไลน์    </t>
  </si>
  <si>
    <t>เกษ</t>
  </si>
  <si>
    <t xml:space="preserve">ผู้ดึงยอด      </t>
  </si>
  <si>
    <t xml:space="preserve">ผู้หยอดบิลลงเดลี่         </t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</si>
  <si>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</si>
  <si>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</si>
  <si>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</si>
  <si>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</si>
  <si>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</si>
  <si>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03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</si>
  <si>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STHBKK012403000044</t>
  </si>
  <si>
    <t>นางสาว สมพร สุพงศ์พาณิช</t>
  </si>
  <si>
    <t>STHBKK012403000045</t>
  </si>
  <si>
    <t>นาย อนุศิษฎ์  อนันตะ</t>
  </si>
  <si>
    <t>STHBKK012403000046</t>
  </si>
  <si>
    <t>นาย อรรถฤทธิ์ เพ็ชรนิล</t>
  </si>
  <si>
    <t>STHBKK012403000048</t>
  </si>
  <si>
    <t>นางสาว พิมลพัตร พยัคเวชวิกรณ์</t>
  </si>
  <si>
    <t>STHBKK012403000049</t>
  </si>
  <si>
    <t>นาย ธนวัฒน์ ทองเงิน</t>
  </si>
  <si>
    <t>STHBKK012403000050</t>
  </si>
  <si>
    <t>นางสาว กัลยรัตน์ ฤทธิ์น้อย</t>
  </si>
  <si>
    <t>STHBKK012403000051</t>
  </si>
  <si>
    <t>บริษัท ผักคะน้ากรอบ จำกัด(สำนักงานใหญ่)</t>
  </si>
  <si>
    <t>STHBKK012403000054</t>
  </si>
  <si>
    <t>นาง NAN​ KHIN​ SHWE</t>
  </si>
  <si>
    <t>STHBKK012403000055</t>
  </si>
  <si>
    <t>นาย สุรทัศน์ เกไธสง</t>
  </si>
  <si>
    <t>STHBKK012403000056</t>
  </si>
  <si>
    <t>นาย สุรวัฒน์ ตั้งพงศ์ศิรประภา</t>
  </si>
  <si>
    <t>STHBKK012403000057</t>
  </si>
  <si>
    <t>นาย ศักดา ตำนาญ</t>
  </si>
  <si>
    <t>STHBKK012403000058</t>
  </si>
  <si>
    <t>STHBKK012403000059</t>
  </si>
  <si>
    <t>นาย ธนาศุภเดช ภุชพัชราธาดาณัช</t>
  </si>
  <si>
    <t>STHBKK012403000060</t>
  </si>
  <si>
    <t>นาย ปรีชา  แก้วโกถม</t>
  </si>
  <si>
    <t>STHBKK012403000061</t>
  </si>
  <si>
    <t>นาย ณฐพนธ์ ศรีศักดา</t>
  </si>
  <si>
    <t>STHBKK012403000062</t>
  </si>
  <si>
    <t xml:space="preserve">นางสาว ภัทราณิษฐ์ พืชพันธ์วรเดชา	</t>
  </si>
  <si>
    <t>STHBKK012403000063</t>
  </si>
  <si>
    <t>นาง อรพรรณ จรรยา</t>
  </si>
  <si>
    <t>STHBKK012403000064</t>
  </si>
  <si>
    <t>นางสาว จิรัชยา อินพินิจ</t>
  </si>
  <si>
    <t>STHBKK012403000065</t>
  </si>
  <si>
    <t>นางสาว พิกุล กลิ่นฟุ้ง</t>
  </si>
  <si>
    <t>STHBKK012403000066</t>
  </si>
  <si>
    <t>นาย พิชิต ผิวสุข</t>
  </si>
  <si>
    <t>STHBKK012403000067</t>
  </si>
  <si>
    <t>นางสาว พัชรี สุดสี</t>
  </si>
  <si>
    <t>STHBKK012403000068</t>
  </si>
  <si>
    <t>นาย พงศ์พีระ ศรีบุญเรือง</t>
  </si>
  <si>
    <t>STHONLIN2403000017</t>
  </si>
  <si>
    <t>นาง ปทิตตา อินทร์ศร</t>
  </si>
  <si>
    <t>STHONLIN2403000018</t>
  </si>
  <si>
    <t>นาย ไชยศักดิ์ ธงไชย</t>
  </si>
  <si>
    <t>STHONLIN2403000019</t>
  </si>
  <si>
    <t>นาง อรพรรณ</t>
  </si>
  <si>
    <t>STHONLIN2403000020</t>
  </si>
  <si>
    <t>นางสาว นารากร เวียงทอง</t>
  </si>
  <si>
    <t>STHONLIN2403000021</t>
  </si>
  <si>
    <t>บริษัท แก้วแกมทอง เทรดดิ้ง จำกัด (สำนักงานใหญ่)</t>
  </si>
  <si>
    <t>STHONLIN2403000022</t>
  </si>
  <si>
    <t>นาง แสงหล้า โสพันธ์ุ</t>
  </si>
  <si>
    <t>STHONLIN2403000023</t>
  </si>
  <si>
    <t>นางสาว จินตนา ใจภักดี</t>
  </si>
  <si>
    <t>STHONLIN2403000024</t>
  </si>
  <si>
    <t>บริษัท เอ.ซี.พี.เค จำกัด (สำนักงานใหญ่)</t>
  </si>
  <si>
    <t>STHONLIN2403000025</t>
  </si>
  <si>
    <t>นาย จักรพงศ์ สินธุรักษ์</t>
  </si>
  <si>
    <t>STHONLIN2403000027</t>
  </si>
  <si>
    <t>นางสาว มัลลิกา พลรัตน์</t>
  </si>
  <si>
    <t>STHONLIN2403000033</t>
  </si>
  <si>
    <t>นาง ผัน บุญแสน</t>
  </si>
  <si>
    <t>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</si>
  <si>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</si>
  <si>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03 มี.ค.  2024    ลงยอด 4/3/67 ABB นครสวรรค์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</si>
  <si>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STHBKK012403000082</t>
  </si>
  <si>
    <t>STHBKK012403000084</t>
  </si>
  <si>
    <t>นางสาว ฤทัยทิพย์ นาโพธิ์</t>
  </si>
  <si>
    <t>STHBKK012403000085</t>
  </si>
  <si>
    <t>นางสาว พิชาวีร์ บวรธีราเศรษฐ์</t>
  </si>
  <si>
    <t>STHBKK012403000086</t>
  </si>
  <si>
    <t>นาย วิเชษฐ สกุลหอม</t>
  </si>
  <si>
    <t>STHBKK012403000088</t>
  </si>
  <si>
    <t>STHBKK012403000090</t>
  </si>
  <si>
    <t>นางสาว เพิ่มศรี บุญมี</t>
  </si>
  <si>
    <t>STHBKK012403000091</t>
  </si>
  <si>
    <t>นางสาว พรพรรณ  ศรีสุข</t>
  </si>
  <si>
    <t>STHBKK012403000093</t>
  </si>
  <si>
    <t>นางสาว วณัฐกมล  วิไลลักษณ์</t>
  </si>
  <si>
    <t>STHBKK012403000094</t>
  </si>
  <si>
    <t>นาย สมชาย โสภา</t>
  </si>
  <si>
    <t>STHBKK012403000095</t>
  </si>
  <si>
    <t>STHBKK012403000097</t>
  </si>
  <si>
    <t>นางสาว กุลนาถ ไตรทัตธนากร</t>
  </si>
  <si>
    <t>STHBKK012403000098</t>
  </si>
  <si>
    <t>รัชฎา นานอน</t>
  </si>
  <si>
    <t>STHBKK012403000099</t>
  </si>
  <si>
    <t>นาย มนตรี จันทรวิวัฒน์</t>
  </si>
  <si>
    <t>STHBKK012403000100</t>
  </si>
  <si>
    <t>นาง พัชรี   ธรรมรักษ์กุล</t>
  </si>
  <si>
    <t>STHBKK012403000102</t>
  </si>
  <si>
    <t>นาง ทัศนา แสนสบาย</t>
  </si>
  <si>
    <t>STHBKK012403000103</t>
  </si>
  <si>
    <t>นางสาว ศิริพร อินทวงษ์</t>
  </si>
  <si>
    <t>STHBKK012403000106</t>
  </si>
  <si>
    <t>นาย ยศพัทธิ์ ศรีอุทิศ</t>
  </si>
  <si>
    <t>STHBKK012403000108</t>
  </si>
  <si>
    <t>STHBKK012403000109</t>
  </si>
  <si>
    <t>นาย หวั่น ติมสันเทียะ</t>
  </si>
  <si>
    <t>STHBKK012403000110</t>
  </si>
  <si>
    <t>STHBKK012403000113</t>
  </si>
  <si>
    <t>STHBKK012403000114</t>
  </si>
  <si>
    <t>นาง จิราพร โพธิ์ไกร</t>
  </si>
  <si>
    <t>-</t>
  </si>
  <si>
    <t>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</si>
  <si>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</si>
  <si>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04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</si>
  <si>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STHBKK012403000069</t>
  </si>
  <si>
    <t>STHBKK012403000070</t>
  </si>
  <si>
    <t>นางสาว อรวรรณ มั่นคง</t>
  </si>
  <si>
    <t>STHBKK012403000072</t>
  </si>
  <si>
    <t>STHBKK012403000073</t>
  </si>
  <si>
    <t>นางสาว ธิภารัตน์ อินฉ่ำ</t>
  </si>
  <si>
    <t>STHBKK012403000074</t>
  </si>
  <si>
    <t>นาย เพชร ภูมี</t>
  </si>
  <si>
    <t>STHBKK012403000075</t>
  </si>
  <si>
    <t>นางสาว จุรี  ทองจินดา</t>
  </si>
  <si>
    <t>STHBKK012403000076</t>
  </si>
  <si>
    <t>นาย สกลสักก์ สาครเรืองสิรี</t>
  </si>
  <si>
    <t>STHBKK012403000077</t>
  </si>
  <si>
    <t>นาย บุญเลิศ รวมวินิจ</t>
  </si>
  <si>
    <t>STHBKK012403000078</t>
  </si>
  <si>
    <t>นาย ดิลก แผ่ทอง</t>
  </si>
  <si>
    <t>STHBKK012403000080</t>
  </si>
  <si>
    <t>STHBKK012403000081</t>
  </si>
  <si>
    <t>นางสาว กานต์พิชชา ไวว่อง</t>
  </si>
  <si>
    <t>STHBKK012403000083</t>
  </si>
  <si>
    <t>STHBKK012403000087</t>
  </si>
  <si>
    <t>STHBKK012403000089</t>
  </si>
  <si>
    <t>STHBKK012403000092</t>
  </si>
  <si>
    <t>มธุรา ชาติสุทธิ์</t>
  </si>
  <si>
    <t>STHBKK012403000096</t>
  </si>
  <si>
    <t>นางสาว ศริยา  รักษาราษฎร์</t>
  </si>
  <si>
    <t>STHBKK012403000101</t>
  </si>
  <si>
    <t>นาย วิสุทธิ์ จันทร์ประเสริฐ</t>
  </si>
  <si>
    <t>STHBKK012403000104</t>
  </si>
  <si>
    <t>นางสาว  พิมพ์มาดา เงางาม</t>
  </si>
  <si>
    <t>STHBKK012403000105</t>
  </si>
  <si>
    <t>นางสาว สุดาวรรณ์  จันทร์แดง</t>
  </si>
  <si>
    <t>STHBKK012403000107</t>
  </si>
  <si>
    <t>นางสาว ฐิติรัตน์ พัชรวรพันธุ์</t>
  </si>
  <si>
    <t>STHBKK012403000111</t>
  </si>
  <si>
    <t>นางสาว ทิชากร เรืองเชื้อเหมือน</t>
  </si>
  <si>
    <t>STHBKK012403000116</t>
  </si>
  <si>
    <t>บริษัท ต.ศรีโสภณ จำกัด (สำนักงานใหญ่)</t>
  </si>
  <si>
    <t>STHBKK012403000117</t>
  </si>
  <si>
    <t>นางสาว กัญพัชร์  ชูธีรยงพันธ์</t>
  </si>
  <si>
    <t>STHBKK012403000118</t>
  </si>
  <si>
    <t>นาง ณัฐวรา บุญแซม</t>
  </si>
  <si>
    <t>STHBKK012403000119</t>
  </si>
  <si>
    <t>นาย สรรเสริญ  จันทร์แดง</t>
  </si>
  <si>
    <t>STHBKK012403000120</t>
  </si>
  <si>
    <t>นาย ชุมพล  คุ้มพันธ์แย้ม</t>
  </si>
  <si>
    <t>STHBKK012403000121</t>
  </si>
  <si>
    <t>นาย ศตวรรษ  สมุดใจ</t>
  </si>
  <si>
    <t>STHBKK012403000122</t>
  </si>
  <si>
    <t>นางสาว ธันย์ณิชา ชำนาญป่า</t>
  </si>
  <si>
    <t>STHBKK012403000123</t>
  </si>
  <si>
    <t>STHBKK012403000124</t>
  </si>
  <si>
    <t>นาง ชลนิกาญจน์ สุวรรณประเสริฐ</t>
  </si>
  <si>
    <t>STHBKK012403000126</t>
  </si>
  <si>
    <t>นาย บูชาติ หาดสร้อย</t>
  </si>
  <si>
    <t>STHBKK012403000127</t>
  </si>
  <si>
    <t>STHBKK012403000128</t>
  </si>
  <si>
    <t>นางสาว จันธิมา ท้วมอยู่</t>
  </si>
  <si>
    <t>STHBKK012403000129</t>
  </si>
  <si>
    <t>STHBKK012403000130</t>
  </si>
  <si>
    <t>STHBKK012403000131</t>
  </si>
  <si>
    <t>นางสาว วัชรวรรณ  นิลสุ</t>
  </si>
  <si>
    <t>STHBKK012403000132</t>
  </si>
  <si>
    <t>STHONLIN2403000035</t>
  </si>
  <si>
    <t>นางสาว ชวัลรัตน์ ปัสสาพันธุ์</t>
  </si>
  <si>
    <t>STHONLIN2403000036</t>
  </si>
  <si>
    <t>STHONLIN2403000037</t>
  </si>
  <si>
    <t>สนั่น ปริมาณ</t>
  </si>
  <si>
    <t>STHONLIN2403000038</t>
  </si>
  <si>
    <t>STHONLIN2403000039</t>
  </si>
  <si>
    <t>นาง สิริรัตน์ อินทร์ศักดิ์</t>
  </si>
  <si>
    <t>STHONLIN2403000040</t>
  </si>
  <si>
    <t>นาง วรนันต์  สาครเรืองสิรี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</si>
  <si>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</si>
  <si>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05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</si>
  <si>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STHBKK012403000154</t>
  </si>
  <si>
    <t>นาย วสันต์ สมสว่าง</t>
  </si>
  <si>
    <t>STHBKK012403000155</t>
  </si>
  <si>
    <t>STHBKK012403000156</t>
  </si>
  <si>
    <t>STHBKK012403000157</t>
  </si>
  <si>
    <t>นาง ประสงค์ เราะหะนะ</t>
  </si>
  <si>
    <t>STHBKK012403000158</t>
  </si>
  <si>
    <t>นาย มนตรี สีมาก</t>
  </si>
  <si>
    <t>STHBKK012403000159</t>
  </si>
  <si>
    <t>นาง รัตนาภรณ์ กลิ่นคำ</t>
  </si>
  <si>
    <t>STHBKK012403000160</t>
  </si>
  <si>
    <t>นางสาว นพรัตน์  ศุจิภานันท์</t>
  </si>
  <si>
    <t>STHBKK012403000161</t>
  </si>
  <si>
    <t>นางสาว สายสำราญ สีสัย</t>
  </si>
  <si>
    <t>STHBKK012403000163</t>
  </si>
  <si>
    <t>นาย บุญธรรม ปานหมอ</t>
  </si>
  <si>
    <t>STHBKK012403000164</t>
  </si>
  <si>
    <t>นางสาว ลำใย  เจริญศิริ</t>
  </si>
  <si>
    <t>STHBKK012403000165</t>
  </si>
  <si>
    <t>นางสาว กัญญ์ชญามาศ สารกิจ</t>
  </si>
  <si>
    <t>STHBKK012403000166</t>
  </si>
  <si>
    <t>นาง พิสมัย เอี่ยมศรีวงศา</t>
  </si>
  <si>
    <t>STHBKK012403000167</t>
  </si>
  <si>
    <t>STHBKK012403000168</t>
  </si>
  <si>
    <t>นาง แหวน ฤทธิ์น้อย</t>
  </si>
  <si>
    <t>STHBKK012403000169</t>
  </si>
  <si>
    <t>นาง สิริรักษ์ ผิวอ่อน</t>
  </si>
  <si>
    <t>STHBKK012403000170</t>
  </si>
  <si>
    <t>STHBKK012403000171</t>
  </si>
  <si>
    <t>STHBKK012403000172</t>
  </si>
  <si>
    <t>นาย เจษฎา  ทับทิม</t>
  </si>
  <si>
    <t>STHBKK012403000173</t>
  </si>
  <si>
    <t>นาง สุริยา จันทร์ครบ</t>
  </si>
  <si>
    <t>STHBKK012403000174</t>
  </si>
  <si>
    <t>บริษัท  รินทร์รฐา กรุ๊ป จำกัด(สำนักงานใหญ่)</t>
  </si>
  <si>
    <t>STHBKK012403000175</t>
  </si>
  <si>
    <t>นางสาว เกศร วงษ์วิภาค</t>
  </si>
  <si>
    <t>STHBKK012403000176</t>
  </si>
  <si>
    <t>นางสาว สุภาพร พรมทา</t>
  </si>
  <si>
    <t>STHBKK012403000177</t>
  </si>
  <si>
    <t>นาง ฐานมญ ชลคีรี</t>
  </si>
  <si>
    <t>STHBKK012403000179</t>
  </si>
  <si>
    <t>นาย ประทีป แซ่ว้าง</t>
  </si>
  <si>
    <t>STHBKK012403000180</t>
  </si>
  <si>
    <t>STHBKK012403000181</t>
  </si>
  <si>
    <t>นาย สมหมาย ผิวชะอุ่ม</t>
  </si>
  <si>
    <t>STHBKK012403000182</t>
  </si>
  <si>
    <t>ห้างหุ้นส่วนจำกัด รีลิกธีน  (สำนักงานใหญ่)</t>
  </si>
  <si>
    <t>STHBKK012403000183</t>
  </si>
  <si>
    <t>นาง ประเสริฐ ช่างทอง</t>
  </si>
  <si>
    <t>STHBKK012403000184</t>
  </si>
  <si>
    <t>นางสาว กมลชนก อ่อนศรี</t>
  </si>
  <si>
    <t>STHBKK012403000185</t>
  </si>
  <si>
    <t>นาย ยงยุทธ แก้วสม</t>
  </si>
  <si>
    <t>STHBKK012403000186</t>
  </si>
  <si>
    <t>STHBKK012403000187</t>
  </si>
  <si>
    <t>STHBKK012403000189</t>
  </si>
  <si>
    <t>นาย พระครูวัฒนชัย ทรงศรี (พระครูวุฒิปัญญาคม)</t>
  </si>
  <si>
    <t>STHBKK012403000190</t>
  </si>
  <si>
    <t>บริษัท หลานหยิน จำกัด ( สำนักงานใหญ่ )</t>
  </si>
  <si>
    <t>STHBKK012403000191</t>
  </si>
  <si>
    <t>นางสาว ภัทรพิดา อุ่นโสดา</t>
  </si>
  <si>
    <t>STHBKK012403000192</t>
  </si>
  <si>
    <t>บริษัท สวนสุข จำกัด(สำนักงานใหญ่)</t>
  </si>
  <si>
    <t>STHBKK012403000193</t>
  </si>
  <si>
    <t>นาง อัจจิมา บุญเกิด</t>
  </si>
  <si>
    <t>STHBKK012403000194</t>
  </si>
  <si>
    <t>คัชรินทร์ ผาอินทร์</t>
  </si>
  <si>
    <t>STHBKK012403000195</t>
  </si>
  <si>
    <t>นาย สุทธิ คำบุญ</t>
  </si>
  <si>
    <t>STHBKK012403000196</t>
  </si>
  <si>
    <t>นาย เก่งภพ ศุภาภพปภาส</t>
  </si>
  <si>
    <t>STHBKK012403000197</t>
  </si>
  <si>
    <t>นาย ปริญพัชร์ ศรีศุภณัฐธนากุล + นางสาว วาสนา โสมศรี</t>
  </si>
  <si>
    <t>STHBKK012403000199</t>
  </si>
  <si>
    <t>STHBKK012403000200</t>
  </si>
  <si>
    <t>STHBKK012403000201</t>
  </si>
  <si>
    <t>นางสาว พรรณ์เกษร ทองชู</t>
  </si>
  <si>
    <t>STHONLIN2403000042</t>
  </si>
  <si>
    <t>นาย สมยศ อภิรัชนากุล</t>
  </si>
  <si>
    <t>STHONLIN2403000051</t>
  </si>
  <si>
    <t xml:space="preserve">STHONLIN2403000054	</t>
  </si>
  <si>
    <t>STHONLIN2403000056</t>
  </si>
  <si>
    <t>นาย สรรชัย แสวงสุข</t>
  </si>
  <si>
    <t>STHONLIN2403000057</t>
  </si>
  <si>
    <t>นาย คลอน สิงห์ประโคน</t>
  </si>
  <si>
    <t>STHONLIN2403000060</t>
  </si>
  <si>
    <t>นาง บังอร ช่วยประดิษฐ</t>
  </si>
  <si>
    <t>STHONLIN2403000061</t>
  </si>
  <si>
    <t>นาง ทัศนา เลื่อมสำราญ</t>
  </si>
  <si>
    <t>STHONLIN2403000062</t>
  </si>
  <si>
    <t>STHONLIN2403000063</t>
  </si>
  <si>
    <t>นางสาว อภาพร จำเริญนุช</t>
  </si>
  <si>
    <t>STHONLIN2403000064</t>
  </si>
  <si>
    <t>นาย วุฒิชัย  มุระดา</t>
  </si>
  <si>
    <t>STHONLIN2403000066</t>
  </si>
  <si>
    <t>นางสาว จุฑารัตน์ ตรงดี</t>
  </si>
  <si>
    <t>STHONLIN2403000070</t>
  </si>
  <si>
    <t>STHONLIN2403000071</t>
  </si>
  <si>
    <t>นาย พชร จิรรัตน์พิทักษ์</t>
  </si>
  <si>
    <t>STHONLIN2403000073</t>
  </si>
  <si>
    <t>นาง สมหมาย จิรรัตน์พิทักษ์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</si>
  <si>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</si>
  <si>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06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</si>
  <si>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STHBKK012403000202</t>
  </si>
  <si>
    <t>นาง นฤชล มหาทำนุโชค</t>
  </si>
  <si>
    <t>STHBKK012403000203</t>
  </si>
  <si>
    <t>นางสาว รุ่งนภา ศรีไพร</t>
  </si>
  <si>
    <t>STHBKK012403000204</t>
  </si>
  <si>
    <t>STHBKK012403000208</t>
  </si>
  <si>
    <t>นาย ธาวินทร์ ลีลาคุณารักษ์</t>
  </si>
  <si>
    <t>STHBKK012403000209</t>
  </si>
  <si>
    <t>นาย อาลัน เด่นเพ็ชรหน้อง</t>
  </si>
  <si>
    <t>STHBKK012403000210</t>
  </si>
  <si>
    <t>นางสาว นัชนรินทร์ แก้ววันทา</t>
  </si>
  <si>
    <t>STHBKK012403000211</t>
  </si>
  <si>
    <t>STHBKK012403000212</t>
  </si>
  <si>
    <t>นาย จำนงค์ อินทร์พรมมดัน</t>
  </si>
  <si>
    <t>STHBKK012403000213</t>
  </si>
  <si>
    <t>STHBKK012403000214</t>
  </si>
  <si>
    <t>นาย ทวีศักดิ์ ชำนาญ</t>
  </si>
  <si>
    <t>STHBKK012403000215</t>
  </si>
  <si>
    <t>STHBKK012403000216</t>
  </si>
  <si>
    <t>STHBKK012403000217</t>
  </si>
  <si>
    <t>STHBKK012403000218</t>
  </si>
  <si>
    <t>นาง ชนิดา สามารถ</t>
  </si>
  <si>
    <t>STHBKK012403000219</t>
  </si>
  <si>
    <t>นาย สงขลา กายพันธุ์</t>
  </si>
  <si>
    <t>STHBKK012403000220</t>
  </si>
  <si>
    <t>STHBKK012403000221</t>
  </si>
  <si>
    <t>STHBKK012403000224</t>
  </si>
  <si>
    <t>นาง กานดา วงศ์เทพนิวัติ</t>
  </si>
  <si>
    <t>STHBKK012403000225</t>
  </si>
  <si>
    <t>นาย บุญสม อุดมรักษ์</t>
  </si>
  <si>
    <t>STHBKK012403000226</t>
  </si>
  <si>
    <t>นาย จักรกฤษณ์ ผิวเขียว</t>
  </si>
  <si>
    <t>STHBKK012403000228</t>
  </si>
  <si>
    <t>นาย ภควุฒิ ดียิ่ง</t>
  </si>
  <si>
    <t>STHBKK012403000230</t>
  </si>
  <si>
    <t>นางสาว มาเรียม ยิ้มสาระ</t>
  </si>
  <si>
    <t>STHBKK012403000231</t>
  </si>
  <si>
    <t>ห้างหุ้นส่วนจำกัด ปูแดงพารวย ( สำนักงานใหญ่)</t>
  </si>
  <si>
    <t>STHBKK012403000232</t>
  </si>
  <si>
    <t>STHBKK012403000233</t>
  </si>
  <si>
    <t>STHBKK012403000234</t>
  </si>
  <si>
    <t>STHBKK012403000235</t>
  </si>
  <si>
    <t>STHBKK012403000236</t>
  </si>
  <si>
    <t>นาย พิชัย จันทวัติ</t>
  </si>
  <si>
    <t>STHBKK012403000237</t>
  </si>
  <si>
    <t>นาย เสรี ทองหนูน</t>
  </si>
  <si>
    <t>STHBKK012403000238</t>
  </si>
  <si>
    <t>นาง ณัฎฐณันธ์ วงวันดี</t>
  </si>
  <si>
    <t>STHBKK012403000239</t>
  </si>
  <si>
    <t>STHONLIN2403000074</t>
  </si>
  <si>
    <t>STHONLIN2403000076</t>
  </si>
  <si>
    <t>นาย ศุภกฤต วงษา</t>
  </si>
  <si>
    <t>STHONLIN2403000082</t>
  </si>
  <si>
    <t>STHONLIN2403000083</t>
  </si>
  <si>
    <t>STHONLIN2403000084</t>
  </si>
  <si>
    <t>STHONLIN2403000085</t>
  </si>
  <si>
    <t>นางสาว พัชรมณฑ์ พรมทา</t>
  </si>
  <si>
    <t>STHONLIN2403000086</t>
  </si>
  <si>
    <t>นางสาว ธนพรรษ​ ยี่ภู</t>
  </si>
  <si>
    <t>STHONLIN2403000087</t>
  </si>
  <si>
    <t>นาง กฤษดา วงศ์สุภาพ</t>
  </si>
  <si>
    <t>STHONLIN2403000092</t>
  </si>
  <si>
    <t>นางสาว วลัยภรณ์ ปีกขุนทด</t>
  </si>
  <si>
    <t>STHONLIN2403000095</t>
  </si>
  <si>
    <t>นางสาว กรชวัล  เวชวงษ์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</si>
  <si>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</si>
  <si>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07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</si>
  <si>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STHBKK012403000240</t>
  </si>
  <si>
    <t>STHBKK012403000241</t>
  </si>
  <si>
    <t>นางสาว รชตวรรณ วรรณศรี</t>
  </si>
  <si>
    <t>STHBKK012403000242</t>
  </si>
  <si>
    <t>STHBKK012403000243</t>
  </si>
  <si>
    <t>นางสาว พรทิพย์  นาสวน</t>
  </si>
  <si>
    <t>STHBKK012403000244</t>
  </si>
  <si>
    <t>นางสาว อาภรณ์ วงษ์คำจันทร์</t>
  </si>
  <si>
    <t>STHBKK012403000245</t>
  </si>
  <si>
    <t>นาย ปณวัชร์ ธีระภัทรานนท์</t>
  </si>
  <si>
    <t>STHBKK012403000246</t>
  </si>
  <si>
    <t>STHBKK012403000247</t>
  </si>
  <si>
    <t>นาย นาย ธนบดี สุขประเสริฐ</t>
  </si>
  <si>
    <t>STHBKK012403000249</t>
  </si>
  <si>
    <t>STHBKK012403000250</t>
  </si>
  <si>
    <t>นาง วีณา สนทอง</t>
  </si>
  <si>
    <t>STHBKK012403000251</t>
  </si>
  <si>
    <t>นาย ชุติเมธ ดียิ่ง</t>
  </si>
  <si>
    <t>STHBKK012403000252</t>
  </si>
  <si>
    <t>นาง  แจงจิรา ชูสีเสริฐ</t>
  </si>
  <si>
    <t>STHBKK012403000253</t>
  </si>
  <si>
    <t>นาง ศิลา  สงอาจินต์</t>
  </si>
  <si>
    <t>STHBKK012403000254</t>
  </si>
  <si>
    <t>STHBKK012403000255</t>
  </si>
  <si>
    <t>STHBKK012403000256</t>
  </si>
  <si>
    <t>นาง จารุวรรณ แก้วล้อม</t>
  </si>
  <si>
    <t>STHBKK012403000257</t>
  </si>
  <si>
    <t>STHBKK012403000258</t>
  </si>
  <si>
    <t>STHBKK012403000259</t>
  </si>
  <si>
    <t>STHBKK012403000260</t>
  </si>
  <si>
    <t>STHBKK012403000261</t>
  </si>
  <si>
    <t>STHBKK012403000262</t>
  </si>
  <si>
    <t>STHBKK012403000263</t>
  </si>
  <si>
    <t>STHBKK012403000264</t>
  </si>
  <si>
    <t>นาย ภาสกร กุละลา</t>
  </si>
  <si>
    <t>STHBKK012403000265</t>
  </si>
  <si>
    <t>STHBKK012403000266</t>
  </si>
  <si>
    <t>นาย มงคล เพ็งเคียน</t>
  </si>
  <si>
    <t>STHBKK012403000268</t>
  </si>
  <si>
    <t>STHBKK012403000269</t>
  </si>
  <si>
    <t>STHBKK012403000270</t>
  </si>
  <si>
    <t>นางสาว สุชานันท์ สะตะ</t>
  </si>
  <si>
    <t>STHBKK012403000273</t>
  </si>
  <si>
    <t>นางสาว อารี กลิ่นโตนด</t>
  </si>
  <si>
    <t>STHONLIN2403000097</t>
  </si>
  <si>
    <t>STHONLIN2403000102</t>
  </si>
  <si>
    <t>STHONLIN2403000103</t>
  </si>
  <si>
    <t>นาง มลิ  พระรัมย์</t>
  </si>
  <si>
    <t>STHONLIN2403000104</t>
  </si>
  <si>
    <t>นาง ภัคภร ทองประสม</t>
  </si>
  <si>
    <t>STHONLIN2403000106</t>
  </si>
  <si>
    <t>STHONLIN2403000107</t>
  </si>
  <si>
    <t>นางสาว สุรินทร์ทิพย์ หวังเหนี่ยวกลาง</t>
  </si>
  <si>
    <t>พี่นี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</si>
  <si>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</si>
  <si>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08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</si>
  <si>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STHBKK012403000274</t>
  </si>
  <si>
    <t>STHBKK012403000275</t>
  </si>
  <si>
    <t>นางสาว เสาวนีย์ ราชเขียว</t>
  </si>
  <si>
    <t>STHBKK012403000276</t>
  </si>
  <si>
    <t>STHBKK012403000277</t>
  </si>
  <si>
    <t>STHBKK012403000278</t>
  </si>
  <si>
    <t>STHBKK012403000279</t>
  </si>
  <si>
    <t>STHBKK012403000280</t>
  </si>
  <si>
    <t>นาย ชาติชาย เผ่นจันทึก</t>
  </si>
  <si>
    <t>STHBKK012403000281</t>
  </si>
  <si>
    <t>สุรชาติ นพนิธิพัฒน์</t>
  </si>
  <si>
    <t>STHBKK012403000282</t>
  </si>
  <si>
    <t>นาง แซนะ สะมะโต</t>
  </si>
  <si>
    <t>STHBKK012403000283</t>
  </si>
  <si>
    <t>STHBKK012403000284</t>
  </si>
  <si>
    <t>STHBKK012403000285</t>
  </si>
  <si>
    <t>STHBKK012403000286</t>
  </si>
  <si>
    <t>STHBKK012403000287</t>
  </si>
  <si>
    <t>STHBKK012403000288</t>
  </si>
  <si>
    <t>STHBKK012403000289</t>
  </si>
  <si>
    <t>นาย อิทธิพล วิทยาเรืองศรี</t>
  </si>
  <si>
    <t>STHBKK012403000290</t>
  </si>
  <si>
    <t>นาย นันณัชพงศ์ จันทรคล</t>
  </si>
  <si>
    <t>STHBKK012403000291</t>
  </si>
  <si>
    <t>STHBKK012403000292</t>
  </si>
  <si>
    <t>นาย ไทคูณ ไพรบึง</t>
  </si>
  <si>
    <t>STHBKK012403000294</t>
  </si>
  <si>
    <t>สรธัญรดา สุวรรณรัตน์</t>
  </si>
  <si>
    <t>STHBKK012403000295</t>
  </si>
  <si>
    <t>STHBKK012403000296</t>
  </si>
  <si>
    <t>นาย นารถ โหมเพ็ง</t>
  </si>
  <si>
    <t>STHBKK012403000297</t>
  </si>
  <si>
    <t>นางสาว ชลาลัย ทับสิงห์</t>
  </si>
  <si>
    <t>STHBKK012403000298</t>
  </si>
  <si>
    <t>STHBKK012403000299</t>
  </si>
  <si>
    <t>STHBKK012403000300</t>
  </si>
  <si>
    <t>STHBKK012403000301</t>
  </si>
  <si>
    <t>STHBKK012403000302</t>
  </si>
  <si>
    <t>นางสาว ธัญญารัตน์ ว่องกิตติพงษ์</t>
  </si>
  <si>
    <t>STHBKK012403000303</t>
  </si>
  <si>
    <t>นางสาว สุพรรณษา ไพศาล</t>
  </si>
  <si>
    <t>STHBKK012403000304</t>
  </si>
  <si>
    <t>STHONLIN2403000114</t>
  </si>
  <si>
    <t>นางสาว อุไรวรรณ  เพ็ชรกล้า</t>
  </si>
  <si>
    <t>STHONLIN2403000115</t>
  </si>
  <si>
    <t>STHONLIN2403000116</t>
  </si>
  <si>
    <t>นางสาว ธนิชชนันท์ สิริภาคยะประภา</t>
  </si>
  <si>
    <t>STHONLIN2403000117</t>
  </si>
  <si>
    <t>นางสาว กาญจนา บุญเกษม</t>
  </si>
  <si>
    <t>STHONLIN2403000118</t>
  </si>
  <si>
    <t>STHONLIN2403000119</t>
  </si>
  <si>
    <t>STHONLIN2403000121</t>
  </si>
  <si>
    <t>นาย ศิริเชษฐ์ บรรทัดจันทร์</t>
  </si>
  <si>
    <t>STHONLIN2403000122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</si>
  <si>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</si>
  <si>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09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</si>
  <si>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STHBKK012403000305</t>
  </si>
  <si>
    <t>นาย สนั่นศักดิ์  สมทอง</t>
  </si>
  <si>
    <t>STHBKK012403000306</t>
  </si>
  <si>
    <t>STHBKK012403000307</t>
  </si>
  <si>
    <t>นางสาว วิภาวดี​ แพรดำ</t>
  </si>
  <si>
    <t>STHBKK012403000309</t>
  </si>
  <si>
    <t>นาง วาสนา ปฎิสันเนติ</t>
  </si>
  <si>
    <t>STHBKK012403000310</t>
  </si>
  <si>
    <t>นาง สำราญ บูญเปี่ยม</t>
  </si>
  <si>
    <t>STHBKK012403000311</t>
  </si>
  <si>
    <t>STHBKK012403000312</t>
  </si>
  <si>
    <t>นางสาว ดาวธิดา  วงมาเกษ</t>
  </si>
  <si>
    <t>STHBKK012403000313</t>
  </si>
  <si>
    <t>นาง สมพร สกุลฤกษ์</t>
  </si>
  <si>
    <t>STHBKK012403000314</t>
  </si>
  <si>
    <t>STHBKK012403000315</t>
  </si>
  <si>
    <t>นาย ธีรศักดิ์ สุวรรณเจริญ</t>
  </si>
  <si>
    <t>STHBKK012403000316</t>
  </si>
  <si>
    <t>STHBKK012403000317</t>
  </si>
  <si>
    <t>นาย สหชัย ม่วงกล่ำ</t>
  </si>
  <si>
    <t>STHBKK012403000318</t>
  </si>
  <si>
    <t>STHBKK012403000319</t>
  </si>
  <si>
    <t>นาง นารินี กมลสุวรรณ</t>
  </si>
  <si>
    <t>STHBKK012403000320</t>
  </si>
  <si>
    <t>STHBKK012403000321</t>
  </si>
  <si>
    <t>นาย ประสิทธิ์ พันธุ์วโรบล</t>
  </si>
  <si>
    <t>STHBKK012403000323</t>
  </si>
  <si>
    <t>นางสาว กรรณิการ์ คล้ายแก้ว</t>
  </si>
  <si>
    <t>STHBKK012403000324</t>
  </si>
  <si>
    <t>STHBKK012403000325</t>
  </si>
  <si>
    <t>นาย คมกฤษณ์ ฉัตรจิรธีรพงศ์</t>
  </si>
  <si>
    <t>STHBKK012403000326</t>
  </si>
  <si>
    <t>นาย ธนิตศักดิ์ ธนเกียรติไตรภพ</t>
  </si>
  <si>
    <t>STHBKK012403000327</t>
  </si>
  <si>
    <t>STHBKK012403000328</t>
  </si>
  <si>
    <t>STHBKK012403000329</t>
  </si>
  <si>
    <t>นางสาว ศิวนาถ วรรณรังษี</t>
  </si>
  <si>
    <t>STHBKK012403000330</t>
  </si>
  <si>
    <t>นาย สมศักดิ์  พุ่มจันทร์</t>
  </si>
  <si>
    <t>STHBKK012403000331</t>
  </si>
  <si>
    <t>STHBKK012403000332</t>
  </si>
  <si>
    <t>นางสาว กานต์พิชชา แถมสุข</t>
  </si>
  <si>
    <t>STHONLIN2403000128</t>
  </si>
  <si>
    <t>STHONLIN2403000129</t>
  </si>
  <si>
    <t>นาย พีระวัฒน์ ขจรกิจชโยธร</t>
  </si>
  <si>
    <t>STHONLIN2403000130</t>
  </si>
  <si>
    <t>STHONLIN2403000133</t>
  </si>
  <si>
    <t>STHONLIN2403000135</t>
  </si>
  <si>
    <t>STHONLIN2403000136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</si>
  <si>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</si>
  <si>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งาน GRAND SUPER ABB นครสวรรค์ วันที่  09 มี.ค.  2024       ลงยอด 10.-03-67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</si>
  <si>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STHBKK012403000339</t>
  </si>
  <si>
    <t>นาย สมจิตร น้ำค้าง</t>
  </si>
  <si>
    <t>STHBKK012403000340</t>
  </si>
  <si>
    <t>นางสาว ณัฏฐ์ชญา  สาวสุวรรณ</t>
  </si>
  <si>
    <t>STHBKK012403000341</t>
  </si>
  <si>
    <t>STHBKK012403000342</t>
  </si>
  <si>
    <t>นาง ชัชชญา กลัดงาม</t>
  </si>
  <si>
    <t>STHBKK012403000343</t>
  </si>
  <si>
    <t>นาย อภิรมย์ จันทร์เขียว</t>
  </si>
  <si>
    <t>STHBKK012403000344</t>
  </si>
  <si>
    <t>นางสาว อมร เรือนเเก้ว</t>
  </si>
  <si>
    <t>STHBKK012403000345</t>
  </si>
  <si>
    <t>นางสาว มณฑา ตรีถิรโชติ</t>
  </si>
  <si>
    <t>STHBKK012403000348</t>
  </si>
  <si>
    <t>STHBKK012403000349</t>
  </si>
  <si>
    <t>STHBKK012403000350</t>
  </si>
  <si>
    <t>STHBKK012403000352</t>
  </si>
  <si>
    <t>STHBKK012403000354</t>
  </si>
  <si>
    <t>STHBKK012403000356</t>
  </si>
  <si>
    <t>STHBKK012403000357</t>
  </si>
  <si>
    <t>นางสาว ภัทร์ปรียา โชคชัย</t>
  </si>
  <si>
    <t xml:space="preserve">STHBKK012403000359	</t>
  </si>
  <si>
    <t>นางสาว จำเรียง อินทปัตย์</t>
  </si>
  <si>
    <t>STHBKK012403000360</t>
  </si>
  <si>
    <t>STHBKK012403000361</t>
  </si>
  <si>
    <t>นาง สมหมาย ขุนรินชา</t>
  </si>
  <si>
    <t>STHBKK012403000362</t>
  </si>
  <si>
    <t>STHBKK012403000364</t>
  </si>
  <si>
    <t>STHBKK012403000365</t>
  </si>
  <si>
    <t>STHBKK012403000366</t>
  </si>
  <si>
    <t>นางสาว อนิสสรา ยวงลำใย</t>
  </si>
  <si>
    <t>STHBKK012403000367</t>
  </si>
  <si>
    <t>นางสาว สุรัตน์ คิ้วเที่ยง</t>
  </si>
  <si>
    <t>STHBKK012403000368</t>
  </si>
  <si>
    <t>นาย โสภา พันธ์สวรรค</t>
  </si>
  <si>
    <t>STHBKK012403000369</t>
  </si>
  <si>
    <t>STHBKK012403000371</t>
  </si>
  <si>
    <t>STHBKK012403000372</t>
  </si>
  <si>
    <t>STHBKK012403000373</t>
  </si>
  <si>
    <t>STHBKK012403000375</t>
  </si>
  <si>
    <t>STHBKK012403000376</t>
  </si>
  <si>
    <t>STHBKK012403000377</t>
  </si>
  <si>
    <t>นาย พนธกร ทิพยโสภากุล</t>
  </si>
  <si>
    <t>STHBKK012403000378</t>
  </si>
  <si>
    <t>นาย เอกอมร เจริญรักษ์</t>
  </si>
  <si>
    <t>STHBKK012403000379</t>
  </si>
  <si>
    <t>STHONLIN2403000147</t>
  </si>
  <si>
    <t>STHONLIN2403000148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</si>
  <si>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</si>
  <si>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10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</si>
  <si>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STHBKK012403000334</t>
  </si>
  <si>
    <t>STHBKK012403000335</t>
  </si>
  <si>
    <t>STHBKK012403000336</t>
  </si>
  <si>
    <t>นาย อำนวย พุทธสกุล</t>
  </si>
  <si>
    <t>STHBKK012403000337</t>
  </si>
  <si>
    <t>STHBKK012403000338</t>
  </si>
  <si>
    <t>ห้างหุ้นส่วนจำกัด โกรท โกลเบิล เน็ตเวิร์ก (สำนักงานใหญ่)</t>
  </si>
  <si>
    <t>STHBKK012403000353</t>
  </si>
  <si>
    <t>STHBKK012403000355</t>
  </si>
  <si>
    <t>STHBKK012403000358</t>
  </si>
  <si>
    <t>STHBKK012403000363</t>
  </si>
  <si>
    <t>นาง จิราภา​  จิตจักร</t>
  </si>
  <si>
    <t>STHBKK012403000370</t>
  </si>
  <si>
    <t>นาย อลงกร พลเยี่ยม + ภาวิดา คงสภาพ</t>
  </si>
  <si>
    <t>STHBKK012403000381</t>
  </si>
  <si>
    <t>นาง สมบัติ บุญญฤทธิ์</t>
  </si>
  <si>
    <t>STHBKK012403000382</t>
  </si>
  <si>
    <t>นาย สงกรานต์ ทุมวัน</t>
  </si>
  <si>
    <t>STHBKK012403000383</t>
  </si>
  <si>
    <t>STHBKK012403000384</t>
  </si>
  <si>
    <t xml:space="preserve">นาย ทนงศักดิ์ รัตนบุรี		</t>
  </si>
  <si>
    <t>STHBKK012403000385</t>
  </si>
  <si>
    <t>STHBKK012403000386</t>
  </si>
  <si>
    <t>นาย พีรพงศ์ ภรประเสริฐศรี</t>
  </si>
  <si>
    <t>STHBKK012403000387</t>
  </si>
  <si>
    <t>STHBKK012403000388</t>
  </si>
  <si>
    <t>STHBKK012403000389</t>
  </si>
  <si>
    <t>นาย วิโรจน์ กันทาสุข</t>
  </si>
  <si>
    <t>STHBKK012403000390</t>
  </si>
  <si>
    <t>STHBKK012403000391</t>
  </si>
  <si>
    <t>STHBKK012403000392</t>
  </si>
  <si>
    <t>STHBKK012403000393</t>
  </si>
  <si>
    <t>STHONLIN2403000145</t>
  </si>
  <si>
    <t>นางสาว ดัสนีย์​ เจะ​เลาะ​</t>
  </si>
  <si>
    <t>STHONLIN2403000146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</si>
  <si>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</si>
  <si>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11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</si>
  <si>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STHBKK012403000394</t>
  </si>
  <si>
    <t>STHBKK012403000395</t>
  </si>
  <si>
    <t>STHBKK012403000396</t>
  </si>
  <si>
    <t>นางสาว รัศมี อำพันทอง</t>
  </si>
  <si>
    <t>STHBKK012403000397</t>
  </si>
  <si>
    <t>นาง รังสิยา กลึงกลางดอน</t>
  </si>
  <si>
    <t>STHBKK012403000398</t>
  </si>
  <si>
    <t>นาง ทิพย์ภาวัลย์ เจริญผล</t>
  </si>
  <si>
    <t>STHBKK012403000400</t>
  </si>
  <si>
    <t>นาย อำนาจ ภูมิประเทศ</t>
  </si>
  <si>
    <t>STHBKK012403000401</t>
  </si>
  <si>
    <t>STHBKK012403000402</t>
  </si>
  <si>
    <t>STHBKK012403000403</t>
  </si>
  <si>
    <t>นาย ดำเนิน สิงห์ลอ</t>
  </si>
  <si>
    <t>STHBKK012403000404</t>
  </si>
  <si>
    <t>STHBKK012403000405</t>
  </si>
  <si>
    <t>STHBKK012403000406</t>
  </si>
  <si>
    <t>นาย เลิศยศ จันทร์บาง</t>
  </si>
  <si>
    <t>STHBKK012403000407</t>
  </si>
  <si>
    <t>STHBKK012403000408</t>
  </si>
  <si>
    <t>นางสาว ขวัญจิตร์ กลิ่นเจริญ</t>
  </si>
  <si>
    <t>STHBKK012403000409</t>
  </si>
  <si>
    <t>STHBKK012403000410</t>
  </si>
  <si>
    <t>STHBKK012403000411</t>
  </si>
  <si>
    <t>STHBKK012403000412</t>
  </si>
  <si>
    <t>STHBKK012403000414</t>
  </si>
  <si>
    <t>นาง ปฐมรัตน์  จีระกุลทรัพย์</t>
  </si>
  <si>
    <t>STHBKK012403000415</t>
  </si>
  <si>
    <t>STHBKK012403000416</t>
  </si>
  <si>
    <t>STHBKK012403000417</t>
  </si>
  <si>
    <t>STHBKK012403000418</t>
  </si>
  <si>
    <t>นาย รจนี จันทายืน</t>
  </si>
  <si>
    <t>STHBKK012403000420</t>
  </si>
  <si>
    <t>นาย PREPCY ENOU TAMBE AGBON</t>
  </si>
  <si>
    <t>STHONLIN2403000157</t>
  </si>
  <si>
    <t>นาย ธีราศรณ์ พิสุทธิ์รัตน์</t>
  </si>
  <si>
    <t>STHONLIN2403000158</t>
  </si>
  <si>
    <t>นาย สิปปภาส  โรจนวสุธร</t>
  </si>
  <si>
    <t>STHONLIN2403000162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</si>
  <si>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</si>
  <si>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12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</si>
  <si>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STHBKK012403000421</t>
  </si>
  <si>
    <t>STHBKK012403000422</t>
  </si>
  <si>
    <t>นาง รุ่งนภา แสงสุริยา</t>
  </si>
  <si>
    <t>STHBKK012403000423</t>
  </si>
  <si>
    <t>นางสาว นงพงา ตั้งฤทัยเยี่ยม</t>
  </si>
  <si>
    <t>STHBKK012403000424</t>
  </si>
  <si>
    <t>นางสาว กานดา อาจทวีกูล</t>
  </si>
  <si>
    <t>STHBKK012403000426</t>
  </si>
  <si>
    <t>STHBKK012403000427</t>
  </si>
  <si>
    <t>STHBKK012403000428</t>
  </si>
  <si>
    <t>STHBKK012403000429</t>
  </si>
  <si>
    <t>นางสาว ธนัญชนก อยู่ยงค์</t>
  </si>
  <si>
    <t>STHBKK012403000430</t>
  </si>
  <si>
    <t>STHBKK012403000432</t>
  </si>
  <si>
    <t>STHBKK012403000433</t>
  </si>
  <si>
    <t>นาง ณัฎยา ชาประชุม</t>
  </si>
  <si>
    <t>STHBKK012403000434</t>
  </si>
  <si>
    <t>STHBKK012403000435</t>
  </si>
  <si>
    <t>นาย พุฒิพัฒน์ รัตนพิริยสกุล</t>
  </si>
  <si>
    <t>STHBKK012403000436</t>
  </si>
  <si>
    <t>นางสาว นัสรีน  เจริญพร</t>
  </si>
  <si>
    <t>STHBKK012403000437</t>
  </si>
  <si>
    <t>นางสาว ณัฐภัสสร คำยวน</t>
  </si>
  <si>
    <t>STHBKK012403000438</t>
  </si>
  <si>
    <t>นางสาว ใฝ่ฝัน ไพรบึง</t>
  </si>
  <si>
    <t>STHBKK012403000439</t>
  </si>
  <si>
    <t>STHBKK012403000440</t>
  </si>
  <si>
    <t>นาย พิชัย  อาษาสุข</t>
  </si>
  <si>
    <t>STHBKK012403000441</t>
  </si>
  <si>
    <t>STHBKK012403000442</t>
  </si>
  <si>
    <t>ธนวรรธน์ สุขจิตร</t>
  </si>
  <si>
    <t>STHBKK012403000443</t>
  </si>
  <si>
    <t>นาง สมหมาย อภัยจิตร</t>
  </si>
  <si>
    <t>STHBKK012403000445</t>
  </si>
  <si>
    <t>นางสาว วราภรณ์  คุ้มแส</t>
  </si>
  <si>
    <t>STHBKK012403000446</t>
  </si>
  <si>
    <t>นาง สมคิด พันมาลัย</t>
  </si>
  <si>
    <t>STHBKK012403000447</t>
  </si>
  <si>
    <t>STHBKK012403000448</t>
  </si>
  <si>
    <t>STHBKK012403000449</t>
  </si>
  <si>
    <t>นาย จตุพล เกตุสาคร</t>
  </si>
  <si>
    <t>STHBKK012403000450</t>
  </si>
  <si>
    <t>STHBKK012403000451</t>
  </si>
  <si>
    <t>นางสาว พุทธชาติ สร้อยระย้า</t>
  </si>
  <si>
    <t>STHBKK012403000452</t>
  </si>
  <si>
    <t>นาย บุญยฤทธิ์ ทุมดี</t>
  </si>
  <si>
    <t>STHBKK012403000454</t>
  </si>
  <si>
    <t>นางสาว สุภาวดี บุญเพ็ชร</t>
  </si>
  <si>
    <t>STHBKK012403000455</t>
  </si>
  <si>
    <t>STHONLIN2403000170</t>
  </si>
  <si>
    <t>STHONLIN2403000172</t>
  </si>
  <si>
    <t>STHONLIN2403000173</t>
  </si>
  <si>
    <t>STHONLIN2403000174</t>
  </si>
  <si>
    <t>STHONLIN2403000175</t>
  </si>
  <si>
    <t>นาง นา  พรมทา</t>
  </si>
  <si>
    <t>STHONLIN2403000176</t>
  </si>
  <si>
    <t>นางสาว สุนันท์ พรมทา</t>
  </si>
  <si>
    <t>STHONLIN2403000177</t>
  </si>
  <si>
    <t>นางสาว ฐิติมา ทิศอุ่น</t>
  </si>
  <si>
    <t>STHONLIN2403000179</t>
  </si>
  <si>
    <t>สมปอง ดิษปัญญา</t>
  </si>
  <si>
    <t>STHONLIN2403000188</t>
  </si>
  <si>
    <t>นาย พรเทพ เตมียะ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</si>
  <si>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</si>
  <si>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13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</si>
  <si>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STHBKK012403000456</t>
  </si>
  <si>
    <t>STHBKK012403000458</t>
  </si>
  <si>
    <t>STHBKK012403000459</t>
  </si>
  <si>
    <t>นางสาว มะลิษา ธีระการณ์</t>
  </si>
  <si>
    <t>STHBKK012403000460</t>
  </si>
  <si>
    <t>STHBKK012403000461</t>
  </si>
  <si>
    <t>นาง คนึงรัตน์ แย้มปราศัย</t>
  </si>
  <si>
    <t>STHBKK012403000462</t>
  </si>
  <si>
    <t>STHBKK012403000463</t>
  </si>
  <si>
    <t>นางสาว กัญญาภัค กำเหนิดผล</t>
  </si>
  <si>
    <t>STHBKK012403000465</t>
  </si>
  <si>
    <t>นาย สมพงษ์  ธรรมวิเศษ</t>
  </si>
  <si>
    <t>STHBKK012403000466</t>
  </si>
  <si>
    <t>นาง ฉัตรวิสาระ อยู่สบาย</t>
  </si>
  <si>
    <t>STHBKK012403000467</t>
  </si>
  <si>
    <t>STHBKK012403000468</t>
  </si>
  <si>
    <t>STHBKK012403000470</t>
  </si>
  <si>
    <t>นาง เจริญ  วงษ์จันทร์</t>
  </si>
  <si>
    <t>STHBKK012403000472</t>
  </si>
  <si>
    <t>STHBKK012403000474</t>
  </si>
  <si>
    <t>นาง แดง  หนองคูน้อย</t>
  </si>
  <si>
    <t>STHBKK012403000475</t>
  </si>
  <si>
    <t>นาย ประทีป รักน้อย</t>
  </si>
  <si>
    <t>STHBKK012403000476</t>
  </si>
  <si>
    <t>นางสาว สุวิมล  พ่อค้า</t>
  </si>
  <si>
    <t>STHBKK012403000477</t>
  </si>
  <si>
    <t>STHBKK012403000478</t>
  </si>
  <si>
    <t>STHBKK012403000480</t>
  </si>
  <si>
    <t>นางสาว กาญจนา จันทรมณี</t>
  </si>
  <si>
    <t>STHBKK012403000482</t>
  </si>
  <si>
    <t>นาง วันเพ็ญ  แผนไพรสน</t>
  </si>
  <si>
    <t>STHBKK012403000484</t>
  </si>
  <si>
    <t>นาย เชาว์ลิต  เชื่อมขุนทศ</t>
  </si>
  <si>
    <t>STHBKK012403000485</t>
  </si>
  <si>
    <t>นาย นิรัญ บุราคร</t>
  </si>
  <si>
    <t>STHBKK012403000486</t>
  </si>
  <si>
    <t>STHBKK012403000487</t>
  </si>
  <si>
    <t>STHBKK012403000488</t>
  </si>
  <si>
    <t>บริษัท เศรษฐกวี จำกัด ( สำนักงานใหญ่ )</t>
  </si>
  <si>
    <t>STHBKK012403000489</t>
  </si>
  <si>
    <t>STHBKK012403000493</t>
  </si>
  <si>
    <t>นาง สุมาลี แพงก้อน</t>
  </si>
  <si>
    <t>STHBKK012403000494</t>
  </si>
  <si>
    <t>นางสาว ชุติกาญจน์  สอนกลาง</t>
  </si>
  <si>
    <t>STHBKK012403000495</t>
  </si>
  <si>
    <t>นางสาว ยุพาภรณ์ พ้นภัย</t>
  </si>
  <si>
    <t>STHBKK012403000496</t>
  </si>
  <si>
    <t>STHBKK012403000497</t>
  </si>
  <si>
    <t>STHBKK012403000498</t>
  </si>
  <si>
    <t>STHBKK012403000499</t>
  </si>
  <si>
    <t>STHBKK012403000500</t>
  </si>
  <si>
    <t>STHBKK012403000501</t>
  </si>
  <si>
    <t>มาลี เวียงบาล</t>
  </si>
  <si>
    <t>STHBKK012403000502</t>
  </si>
  <si>
    <t>นาง นาง ขจี พันธุ์ธงไชย</t>
  </si>
  <si>
    <t>STHBKK012403000503</t>
  </si>
  <si>
    <t>STHBKK012403000504</t>
  </si>
  <si>
    <t>นาย สุรชาติ</t>
  </si>
  <si>
    <t>STHBKK012403000505</t>
  </si>
  <si>
    <t>STHBKK012403000506</t>
  </si>
  <si>
    <t>STHONLIN2403000189</t>
  </si>
  <si>
    <t>STHONLIN2403000190</t>
  </si>
  <si>
    <t>STHONLIN2403000194</t>
  </si>
  <si>
    <t>นางสาว นงนุช กมลรัตนาชัย</t>
  </si>
  <si>
    <t>STHONLIN2403000198</t>
  </si>
  <si>
    <t>STHONLIN2403000199</t>
  </si>
  <si>
    <t>STHONLIN2403000200</t>
  </si>
  <si>
    <t>STHONLIN2403000201</t>
  </si>
  <si>
    <t>นางสาว ปาริฉัตร ตูบสันเทียะ</t>
  </si>
  <si>
    <t>STHONLIN2403000202</t>
  </si>
  <si>
    <t>นาย วิสุทธิ์ ตูบสันเทียะ</t>
  </si>
  <si>
    <t>STHONLIN2403000204</t>
  </si>
  <si>
    <t>STHONLIN2403000206</t>
  </si>
  <si>
    <t>STHONLIN2403000207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</si>
  <si>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</si>
  <si>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14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</si>
  <si>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STHBKK012403000507</t>
  </si>
  <si>
    <t>STHBKK012403000508</t>
  </si>
  <si>
    <t>STHBKK012403000509</t>
  </si>
  <si>
    <t>นางสาว ณัฐธาวี เขมะชัยเวช</t>
  </si>
  <si>
    <t>STHBKK012403000510</t>
  </si>
  <si>
    <t>STHBKK012403000511</t>
  </si>
  <si>
    <t>นาง ยินดี ไตยมูล</t>
  </si>
  <si>
    <t>STHBKK012403000512</t>
  </si>
  <si>
    <t>STHBKK012403000513</t>
  </si>
  <si>
    <t>นางสาว พันธุ์ทิพา แดงดีมาก</t>
  </si>
  <si>
    <t>STHBKK012403000514</t>
  </si>
  <si>
    <t>STHBKK012403000515</t>
  </si>
  <si>
    <t>นาย ภิรกร ศิริพฤกษ์</t>
  </si>
  <si>
    <t>STHBKK012403000517</t>
  </si>
  <si>
    <t>นาย อัฐภร ภู่ระหงษ์</t>
  </si>
  <si>
    <t>STHBKK012403000518</t>
  </si>
  <si>
    <t>นางสาว ธัญวลัย ชัยวัชรเศรษฐี</t>
  </si>
  <si>
    <t>STHBKK012403000520</t>
  </si>
  <si>
    <t>นาย สามภพ คงเมือง</t>
  </si>
  <si>
    <t>STHBKK012403000522</t>
  </si>
  <si>
    <t>นาย ดาวรุ่ง เพ็งอำไพ</t>
  </si>
  <si>
    <t>STHBKK012403000523</t>
  </si>
  <si>
    <t>นาง ดุษณี  เจมส์</t>
  </si>
  <si>
    <t>STHBKK012403000524</t>
  </si>
  <si>
    <t>นาย พันธ์ณุ คำคล้าย</t>
  </si>
  <si>
    <t>STHBKK012403000525</t>
  </si>
  <si>
    <t>นาย จิระวัฒน์  ใจอารีย์</t>
  </si>
  <si>
    <t>STHBKK012403000526</t>
  </si>
  <si>
    <t>นางสาว วาชินี  อังคเสถียร</t>
  </si>
  <si>
    <t>STHBKK012403000528</t>
  </si>
  <si>
    <t>นางสาว ปิยภรณ์  อังคเสถียร</t>
  </si>
  <si>
    <t>STHBKK012403000529</t>
  </si>
  <si>
    <t>STHBKK012403000530</t>
  </si>
  <si>
    <t>STHBKK012403000531</t>
  </si>
  <si>
    <t>นาง พนิดา ปูกลางดอน</t>
  </si>
  <si>
    <t>STHBKK012403000532</t>
  </si>
  <si>
    <t>นาง สิริรัตน์ หงษ์ไทย</t>
  </si>
  <si>
    <t>STHBKK012403000533</t>
  </si>
  <si>
    <t>STHBKK012403000534</t>
  </si>
  <si>
    <t>STHBKK012403000535</t>
  </si>
  <si>
    <t>STHBKK012403000536</t>
  </si>
  <si>
    <t>นาย นิรันดร์ สันอัด</t>
  </si>
  <si>
    <t>STHBKK012403000537</t>
  </si>
  <si>
    <t>นางสาว สุรีรัตน์ หมื่นเดช</t>
  </si>
  <si>
    <t>STHONLIN2403000220</t>
  </si>
  <si>
    <t>STHONLIN2403000223</t>
  </si>
  <si>
    <t>STHONLIN2403000230</t>
  </si>
  <si>
    <t>นาย ธนบูลย์ แสงฐิตาพันธุ์</t>
  </si>
  <si>
    <t>STHONLIN2403000233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</si>
  <si>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</si>
  <si>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16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</si>
  <si>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STHBKK012403000597</t>
  </si>
  <si>
    <t>STHBKK012403000599</t>
  </si>
  <si>
    <t>นาง ทัศนีย์ โอคูโน</t>
  </si>
  <si>
    <t>STHBKK012403000600</t>
  </si>
  <si>
    <t>นางสาว กรรณิการ์ เศษแสงศรี</t>
  </si>
  <si>
    <t>STHBKK012403000601</t>
  </si>
  <si>
    <t>STHBKK012403000602</t>
  </si>
  <si>
    <t>STHBKK012403000603</t>
  </si>
  <si>
    <t>STHBKK012403000604</t>
  </si>
  <si>
    <t>STHBKK012403000605</t>
  </si>
  <si>
    <t>นาย อำนาจ   สุกสะเดาะ</t>
  </si>
  <si>
    <t>STHBKK012403000606</t>
  </si>
  <si>
    <t>STHBKK012403000607</t>
  </si>
  <si>
    <t>นางสาว นางสาว ณัชติพร เร่ในไพร</t>
  </si>
  <si>
    <t>STHBKK012403000608</t>
  </si>
  <si>
    <t>STHBKK012403000609</t>
  </si>
  <si>
    <t>STHBKK012403000610</t>
  </si>
  <si>
    <t>STHBKK012403000611</t>
  </si>
  <si>
    <t>นางสาว ธนิดา  แสงจันทร์</t>
  </si>
  <si>
    <t>STHBKK012403000612</t>
  </si>
  <si>
    <t>นาย มลฑล โพธิ์รักษ์</t>
  </si>
  <si>
    <t>STHBKK012403000613</t>
  </si>
  <si>
    <t>STHBKK012403000614</t>
  </si>
  <si>
    <t>STHBKK012403000615</t>
  </si>
  <si>
    <t>STHBKK012403000616</t>
  </si>
  <si>
    <t>STHBKK012403000617</t>
  </si>
  <si>
    <t>STHBKK012403000618</t>
  </si>
  <si>
    <t>นาย โสภณ วงษ์เกิด</t>
  </si>
  <si>
    <t>STHBKK012403000619</t>
  </si>
  <si>
    <t>STHBKK012403000620</t>
  </si>
  <si>
    <t>นางสาว กำไร รุ่งกิจกุลภัค</t>
  </si>
  <si>
    <t>STHBKK012403000622</t>
  </si>
  <si>
    <t>นาง เรณู  ผลทวี</t>
  </si>
  <si>
    <t>STHONLIN2403000259</t>
  </si>
  <si>
    <t>นาย ณัฐพล  โพธิ์ธิมา</t>
  </si>
  <si>
    <t>STHONLIN2403000264</t>
  </si>
  <si>
    <t>นางสาว ศศกร  อมตวงษ์</t>
  </si>
  <si>
    <t>STHONLIN2403000265</t>
  </si>
  <si>
    <t>นาย เกียรติศักดิ์ อาดมะเร๊ะ</t>
  </si>
  <si>
    <t>STHONLIN2403000266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</si>
  <si>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</si>
  <si>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17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</si>
  <si>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STHBKK012403000624</t>
  </si>
  <si>
    <t>STHBKK012403000625</t>
  </si>
  <si>
    <t>นาย วีระ ชูศิลป์</t>
  </si>
  <si>
    <t>STHBKK012403000626</t>
  </si>
  <si>
    <t>นางสาว นภาไพลิน  กาละวันต์</t>
  </si>
  <si>
    <t>STHBKK012403000627</t>
  </si>
  <si>
    <t>STHBKK012403000628</t>
  </si>
  <si>
    <t>STHBKK012403000630</t>
  </si>
  <si>
    <t>นาง หยาดนภา  มุระดา</t>
  </si>
  <si>
    <t>STHBKK012403000631</t>
  </si>
  <si>
    <t>นางสาว กัญญาณัฐ พิมพาพร</t>
  </si>
  <si>
    <t>STHBKK012403000633</t>
  </si>
  <si>
    <t>นาย เจนณรงค์  บุญเลิศ</t>
  </si>
  <si>
    <t>STHBKK012403000634</t>
  </si>
  <si>
    <t>STHBKK012403000635</t>
  </si>
  <si>
    <t>STHBKK012403000636</t>
  </si>
  <si>
    <t>STHBKK012403000637</t>
  </si>
  <si>
    <t>STHBKK012403000638</t>
  </si>
  <si>
    <t>STHBKK012403000639</t>
  </si>
  <si>
    <t>นาย เอกชลิต ธวัชกฤตยา</t>
  </si>
  <si>
    <t>STHBKK012403000640</t>
  </si>
  <si>
    <t>STHBKK012403000641</t>
  </si>
  <si>
    <t>STHBKK012403000642</t>
  </si>
  <si>
    <t>STHBKK012403000643</t>
  </si>
  <si>
    <t>STHONLIN2403000270</t>
  </si>
  <si>
    <t>นาง ทิพยาภรณ์ ฆ้องวงษ์</t>
  </si>
  <si>
    <t>STHONLIN2403000278</t>
  </si>
  <si>
    <t>ห้างหุ้นส่วนจำกัด ต้าฟู่ ร่ำรวย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</si>
  <si>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</si>
  <si>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STHBKK012403000644</t>
  </si>
  <si>
    <t>นาย กฤติเดช ประชานุกูล</t>
  </si>
  <si>
    <t>STHBKK012403000645</t>
  </si>
  <si>
    <t>นาง พัฒนาวดี  ชูวิเชียร</t>
  </si>
  <si>
    <t>STHBKK012403000646</t>
  </si>
  <si>
    <t>STHBKK012403000647</t>
  </si>
  <si>
    <t>STHBKK012403000648</t>
  </si>
  <si>
    <t>นาย วรชัย แก้วมีจีน</t>
  </si>
  <si>
    <t>STHBKK012403000649</t>
  </si>
  <si>
    <t>STHBKK012403000650</t>
  </si>
  <si>
    <t>ห้างหุ้นส่วนจำกัด บี ฮัมเบิล แอนด์ เมอร์ซี กรุ๊ป  (สำนักงานใหญ่)</t>
  </si>
  <si>
    <t>STHBKK012403000651</t>
  </si>
  <si>
    <t>นาง สมนึก คำบรรลือ</t>
  </si>
  <si>
    <t>STHBKK012403000652</t>
  </si>
  <si>
    <t>นาง พจนีย์  มุ้ยแก้ว</t>
  </si>
  <si>
    <t>STHBKK012403000653</t>
  </si>
  <si>
    <t>STHBKK012403000654</t>
  </si>
  <si>
    <t>STHBKK012403000655</t>
  </si>
  <si>
    <t>นาย ธนภัทร  อยู่คำ</t>
  </si>
  <si>
    <t>STHBKK012403000656</t>
  </si>
  <si>
    <t>STHBKK012403000657</t>
  </si>
  <si>
    <t>STHBKK012403000658</t>
  </si>
  <si>
    <t>นาย ธนกร อภัยพงศ์</t>
  </si>
  <si>
    <t>STHBKK012403000659</t>
  </si>
  <si>
    <t>STHBKK012403000661</t>
  </si>
  <si>
    <t>นาย นที มีสินเสถียร</t>
  </si>
  <si>
    <t>STHBKK012403000662</t>
  </si>
  <si>
    <t>STHBKK012403000664</t>
  </si>
  <si>
    <t>STHBKK012403000665</t>
  </si>
  <si>
    <t>นางสาว จิราภรณ์ เขาทอง</t>
  </si>
  <si>
    <t>STHBKK012403000666</t>
  </si>
  <si>
    <t>STHBKK012403000667</t>
  </si>
  <si>
    <t>STHBKK012403000668</t>
  </si>
  <si>
    <t>นาย อดุลย์ กลิ่นหอมอุทิศ</t>
  </si>
  <si>
    <t>STHBKK012403000669</t>
  </si>
  <si>
    <t>STHBKK012403000670</t>
  </si>
  <si>
    <t>นาง ภัทรวดี ปีบุญ</t>
  </si>
  <si>
    <t>STHBKK012403000671</t>
  </si>
  <si>
    <t>STHBKK012403000672</t>
  </si>
  <si>
    <t>STHBKK012403000677</t>
  </si>
  <si>
    <t>STHBKK012403000678</t>
  </si>
  <si>
    <t>นางสาว ภัทราภรณ์ นุ้ยพ่วง</t>
  </si>
  <si>
    <t>STHBKK012403000679</t>
  </si>
  <si>
    <t>STHBKK012403000680</t>
  </si>
  <si>
    <t>นางสาว ทองกรม ปานสวัสดิ์</t>
  </si>
  <si>
    <t>STHBKK012403000682</t>
  </si>
  <si>
    <t>STHBKK012403000683</t>
  </si>
  <si>
    <t>STHONLIN2403000292</t>
  </si>
  <si>
    <t>STHONLIN2403000293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</si>
  <si>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</si>
  <si>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19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</si>
  <si>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STHBKK012403000684</t>
  </si>
  <si>
    <t>STHBKK012403000685</t>
  </si>
  <si>
    <t>STHBKK012403000686</t>
  </si>
  <si>
    <t>STHBKK012403000688</t>
  </si>
  <si>
    <t>นางสาว อัฐภิญญา  จิตอ้าย</t>
  </si>
  <si>
    <t>STHBKK012403000689</t>
  </si>
  <si>
    <t>STHBKK012403000691</t>
  </si>
  <si>
    <t>STHBKK012403000695</t>
  </si>
  <si>
    <t>นางสาว เนตรนภา หน่อท้าว</t>
  </si>
  <si>
    <t>STHBKK012403000696</t>
  </si>
  <si>
    <t>STHBKK012403000697</t>
  </si>
  <si>
    <t>นาง สุมาลี สมิงแก้ว</t>
  </si>
  <si>
    <t>STHBKK012403000698</t>
  </si>
  <si>
    <t>STHBKK012403000699</t>
  </si>
  <si>
    <t>STHBKK012403000700</t>
  </si>
  <si>
    <t>STHBKK012403000701</t>
  </si>
  <si>
    <t>STHBKK012403000703</t>
  </si>
  <si>
    <t>นางสาว สุกัญญา สะอาดเอี่ยม</t>
  </si>
  <si>
    <t>STHBKK012403000704</t>
  </si>
  <si>
    <t>STHBKK012403000705</t>
  </si>
  <si>
    <t>STHBKK012403000707</t>
  </si>
  <si>
    <t>นาย วชิระ จรเณร</t>
  </si>
  <si>
    <t>STHBKK012403000708</t>
  </si>
  <si>
    <t>STHBKK012403000709</t>
  </si>
  <si>
    <t>นางสาว รวิยา รัตนดิลก ณ ภูเก็ต</t>
  </si>
  <si>
    <t>STHBKK012403000710</t>
  </si>
  <si>
    <t>STHBKK012403000711</t>
  </si>
  <si>
    <t>นาย สุรัตน์  สุขเพ็ง</t>
  </si>
  <si>
    <t>STHBKK012403000714</t>
  </si>
  <si>
    <t>นาย สหรัฐ ภักดีนอก</t>
  </si>
  <si>
    <t>STHBKK012403000715</t>
  </si>
  <si>
    <t>นาง พรพนา อุ่นเรือน</t>
  </si>
  <si>
    <t>STHBKK012403000716</t>
  </si>
  <si>
    <t>นาย มานะ  ศรีบุษย์</t>
  </si>
  <si>
    <t>STHBKK012403000717</t>
  </si>
  <si>
    <t>นาย จิณณวัตร โขมพัด</t>
  </si>
  <si>
    <t>STHBKK012403000718</t>
  </si>
  <si>
    <t>นาง วันเพ็ญ  โขมพัด</t>
  </si>
  <si>
    <t>STHBKK012403000719</t>
  </si>
  <si>
    <t>นางสาว ดาณี หมัดหมัน</t>
  </si>
  <si>
    <t>STHBKK012403000721</t>
  </si>
  <si>
    <t>STHBKK012403000722</t>
  </si>
  <si>
    <t>STHBKK012403000723</t>
  </si>
  <si>
    <t>นางสาว ธิดารัตน์  กระธงกลาง</t>
  </si>
  <si>
    <t>STHBKK012403000724</t>
  </si>
  <si>
    <t>STHBKK012403000725</t>
  </si>
  <si>
    <t>STHONLIN2403000306</t>
  </si>
  <si>
    <t>STHONLIN2403000307</t>
  </si>
  <si>
    <t>STHONLIN2403000308</t>
  </si>
  <si>
    <t>STHONLIN2403000310</t>
  </si>
  <si>
    <t>STHONLIN2403000311</t>
  </si>
  <si>
    <t>STHONLIN2403000313</t>
  </si>
  <si>
    <t>STHONLIN2403000315</t>
  </si>
  <si>
    <t>นาย เดือน เหงี่ยมผักแว่น</t>
  </si>
  <si>
    <t>STHONLIN2403000316</t>
  </si>
  <si>
    <t>นาย สนอง เพิ่มขึ้นทด</t>
  </si>
  <si>
    <t>STHONLIN2403000317</t>
  </si>
  <si>
    <t xml:space="preserve">	บริษัท ต.ศรีโสภณ จำกัด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</si>
  <si>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</si>
  <si>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20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</si>
  <si>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STHBKK012403000726</t>
  </si>
  <si>
    <t>STHBKK012403000727</t>
  </si>
  <si>
    <t>STHBKK012403000728</t>
  </si>
  <si>
    <t>นาย เอกณัฎฐ์ ตาลาน</t>
  </si>
  <si>
    <t>STHBKK012403000729</t>
  </si>
  <si>
    <t>นางสาว กาญตนา ตรีศักดิ์</t>
  </si>
  <si>
    <t>STHBKK012403000730</t>
  </si>
  <si>
    <t>STHBKK012403000731</t>
  </si>
  <si>
    <t>บริษัท เอส ซี โกรท โกลบอล จำกัด (สำนักงานใหญ่)</t>
  </si>
  <si>
    <t>STHBKK012403000732</t>
  </si>
  <si>
    <t>นางสาว โสภา  นายสุข</t>
  </si>
  <si>
    <t>STHBKK012403000733</t>
  </si>
  <si>
    <t>STHBKK012403000734</t>
  </si>
  <si>
    <t>STHBKK012403000735</t>
  </si>
  <si>
    <t>นาย น้ำหนึ่ง นาคมอญ</t>
  </si>
  <si>
    <t>STHBKK012403000736</t>
  </si>
  <si>
    <t>STHBKK012403000737</t>
  </si>
  <si>
    <t>นาง ยุพิน  จุพิมาย</t>
  </si>
  <si>
    <t>STHBKK012403000739</t>
  </si>
  <si>
    <t>นาย สุกลวัฒน์ มะผาสี</t>
  </si>
  <si>
    <t>STHBKK012403000740</t>
  </si>
  <si>
    <t>STHBKK012403000741</t>
  </si>
  <si>
    <t>STHBKK012403000742</t>
  </si>
  <si>
    <t>STHBKK012403000743</t>
  </si>
  <si>
    <t>STHBKK012403000744</t>
  </si>
  <si>
    <t>STHBKK012403000745</t>
  </si>
  <si>
    <t>STHBKK012403000746</t>
  </si>
  <si>
    <t>STHBKK012403000747</t>
  </si>
  <si>
    <t>STHBKK012403000748</t>
  </si>
  <si>
    <t>นาย ไพบูลย์  พุ่มถาวร</t>
  </si>
  <si>
    <t>STHBKK012403000749</t>
  </si>
  <si>
    <t>นางสาว กาญจนา  จองเกียรติ์</t>
  </si>
  <si>
    <t>STHBKK012403000750</t>
  </si>
  <si>
    <t>STHBKK012403000751</t>
  </si>
  <si>
    <t>นางสาว สุภาภรณ์ เพ็งพานิช</t>
  </si>
  <si>
    <t>STHBKK012403000752</t>
  </si>
  <si>
    <t>STHBKK012403000753</t>
  </si>
  <si>
    <t>นาย ธนูวิทย์ คงคะสินธุ์</t>
  </si>
  <si>
    <t>STHBKK012403000754</t>
  </si>
  <si>
    <t>นาย บดินทร์ทิพย์. วงศ์คำยา</t>
  </si>
  <si>
    <t>STHBKK012403000755</t>
  </si>
  <si>
    <t>STHBKK012403000756</t>
  </si>
  <si>
    <t>นางสาว พศิจาธิกาณ ธนัฐศิณีญา</t>
  </si>
  <si>
    <t>STHBKK012403000757</t>
  </si>
  <si>
    <t>STHBKK012403000759</t>
  </si>
  <si>
    <t>STHBKK012403000760</t>
  </si>
  <si>
    <t>STHBKK012403000764</t>
  </si>
  <si>
    <t>นาย สมศักดิ์  ศิริเวช</t>
  </si>
  <si>
    <t>STHONLIN2403000318</t>
  </si>
  <si>
    <t>STHONLIN2403000320</t>
  </si>
  <si>
    <t>STHONLIN2403000321</t>
  </si>
  <si>
    <t>STHONLIN2403000323</t>
  </si>
  <si>
    <t>บริษัท ฟองใหญ่ จำกัด (สำนักงานใหญ่)</t>
  </si>
  <si>
    <t>STHONLIN2403000328</t>
  </si>
  <si>
    <t>นาย ธนวัต นาน้ำเชี่ยว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</si>
  <si>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</si>
  <si>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21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</si>
  <si>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STHBKK012403000765</t>
  </si>
  <si>
    <t>STHBKK012403000766</t>
  </si>
  <si>
    <t>STHBKK012403000767</t>
  </si>
  <si>
    <t>นาย สุรทัศน เกไธสง</t>
  </si>
  <si>
    <t>STHBKK012403000768</t>
  </si>
  <si>
    <t>นางสาว ฤทัยทิพย นาโพธิ์</t>
  </si>
  <si>
    <t>STHBKK012403000769</t>
  </si>
  <si>
    <t>นาย เอกณัฎฐ ตาลาน</t>
  </si>
  <si>
    <t>STHBKK012403000770</t>
  </si>
  <si>
    <t>STHBKK012403000771</t>
  </si>
  <si>
    <t>นางสาว ธนกร บณชัยเจริญ</t>
  </si>
  <si>
    <t>STHBKK012403000772</t>
  </si>
  <si>
    <t>STHBKK012403000773</t>
  </si>
  <si>
    <t>นางสาว  พิมพมาดา เงางาม</t>
  </si>
  <si>
    <t>STHBKK012403000774</t>
  </si>
  <si>
    <t>นางสาว ชลธิชา  ตะทองดวง</t>
  </si>
  <si>
    <t>STHBKK012403000776</t>
  </si>
  <si>
    <t>STHBKK012403000777</t>
  </si>
  <si>
    <t>นาง ทิพยาภรณ ฆองวงษ</t>
  </si>
  <si>
    <t>STHBKK012403000778</t>
  </si>
  <si>
    <t>นาย พลวัฒน หวลจันทึก</t>
  </si>
  <si>
    <t>STHBKK012403000779</t>
  </si>
  <si>
    <t>STHBKK012403000781</t>
  </si>
  <si>
    <t>STHBKK012403000782</t>
  </si>
  <si>
    <t>นาย จรูญ ลบแยม</t>
  </si>
  <si>
    <t>STHBKK012403000783</t>
  </si>
  <si>
    <t>นาย ประสิทธิ์ พันธุวโรบล</t>
  </si>
  <si>
    <t>STHBKK012403000785</t>
  </si>
  <si>
    <t>นางสาว ธันยณิชา ชํานาญปา</t>
  </si>
  <si>
    <t>STHBKK012403000786</t>
  </si>
  <si>
    <t>นางสาว ภัทราภรณ นุยพวง</t>
  </si>
  <si>
    <t>STHBKK012403000787</t>
  </si>
  <si>
    <t>บริษัท เอ็น.เค.ทรัพยโซเชียล จํากัด(สํานักงานใหญ)</t>
  </si>
  <si>
    <t>STHBKK012403000788</t>
  </si>
  <si>
    <t>นาง ภิชญาภัค หลานาม</t>
  </si>
  <si>
    <t>STHBKK012403000789</t>
  </si>
  <si>
    <t>นาย วรเชษฐ ทองหลอ</t>
  </si>
  <si>
    <t>STHBKK012403000790</t>
  </si>
  <si>
    <t>นางสาว  ชมภูนุช แจงภูเขียว</t>
  </si>
  <si>
    <t>STHBKK012403000791</t>
  </si>
  <si>
    <t>นางสาว พิชาวีร บวรธีราเศรษฐ</t>
  </si>
  <si>
    <t>STHBKK012403000792</t>
  </si>
  <si>
    <t>นาย ยงยุทธ ประสาทศิลป</t>
  </si>
  <si>
    <t>STHBKK012403000793</t>
  </si>
  <si>
    <t>นาง  เต็มลักษณ ยวงลําใย</t>
  </si>
  <si>
    <t>STHBKK012403000794</t>
  </si>
  <si>
    <t>หางหุนสวนจํากัด บี ฮัมเบิล แอนด เมอรซี กรุป  (สํานักงานใหญ)</t>
  </si>
  <si>
    <t>STHBKK012403000795</t>
  </si>
  <si>
    <t>นาง วิไลลักษณ แสงกระโทก</t>
  </si>
  <si>
    <t>STHBKK012403000796</t>
  </si>
  <si>
    <t>นาง รุงนภา แสงสุริยา</t>
  </si>
  <si>
    <t>STHBKK012403000797</t>
  </si>
  <si>
    <t>นาย ธนบูลย แสงฐิตาพันธุ</t>
  </si>
  <si>
    <t>STHBKK012403000798</t>
  </si>
  <si>
    <t>นาย ไชโย เดชเดชา</t>
  </si>
  <si>
    <t>STHBKK012403000799</t>
  </si>
  <si>
    <t>นางสาว กรรณิการ คลายแกว</t>
  </si>
  <si>
    <t>STHBKK012403000800</t>
  </si>
  <si>
    <t>นาง ณัฎฐณันธ วงวันดี</t>
  </si>
  <si>
    <t>STHBKK012403000801</t>
  </si>
  <si>
    <t>บริษัท เศรษฐกวี จํากัด ( สํานักงานใหญ )</t>
  </si>
  <si>
    <t>STHBKK012403000802</t>
  </si>
  <si>
    <t>บริษัท เอ็น.พี มารเก็ตติ้ง แบรนด จํากัด(สํานักงานใหญ)</t>
  </si>
  <si>
    <t>STHBKK012403000803</t>
  </si>
  <si>
    <t>STHBKK012403000804</t>
  </si>
  <si>
    <t>หางหุนสวนจํากัด ปูแดงพารวย ( สํานักงานใหญ)</t>
  </si>
  <si>
    <t>STHBKK012403000805</t>
  </si>
  <si>
    <t>STHBKK012403000807</t>
  </si>
  <si>
    <t>นาย สุพล  จุลพิเชษฐ</t>
  </si>
  <si>
    <t>STHBKK012403000809</t>
  </si>
  <si>
    <t>นาง นิตยา  งามยิ่งยง</t>
  </si>
  <si>
    <t>STHONLIN2403000332</t>
  </si>
  <si>
    <t>STHONLIN2403000335</t>
  </si>
  <si>
    <t>นาง ทัศนา เลื่อมสําราญ</t>
  </si>
  <si>
    <t>STHONLIN2403000336</t>
  </si>
  <si>
    <t>นางสาว พัชรมณฑ พรมทา</t>
  </si>
  <si>
    <t>STHONLIN2403000338</t>
  </si>
  <si>
    <t xml:space="preserve">	นาย สุรัตน์ สุขเพ็ง</t>
  </si>
  <si>
    <t>STHONLIN2403000340</t>
  </si>
  <si>
    <t xml:space="preserve">	นางสาว พัชรมณฑ์ พรมทา</t>
  </si>
  <si>
    <t>STHONLIN2403000343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</si>
  <si>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</si>
  <si>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22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</si>
  <si>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STHBKK012403000810</t>
  </si>
  <si>
    <t>STHBKK012403000811</t>
  </si>
  <si>
    <t>STHBKK012403000813</t>
  </si>
  <si>
    <t>นาย สมชาย โพธิ์คำ</t>
  </si>
  <si>
    <t>STHBKK012403000814</t>
  </si>
  <si>
    <t>STHBKK012403000815</t>
  </si>
  <si>
    <t>นางสาว ทัศนีย์ พลบุตร</t>
  </si>
  <si>
    <t>STHBKK012403000816</t>
  </si>
  <si>
    <t>STHBKK012403000817</t>
  </si>
  <si>
    <t>นาย ปัญญา พุทธา</t>
  </si>
  <si>
    <t>STHBKK012403000818</t>
  </si>
  <si>
    <t>STHBKK012403000819</t>
  </si>
  <si>
    <t>STHBKK012403000820</t>
  </si>
  <si>
    <t>นางสาว ณัฐกาญ ตักเตือน</t>
  </si>
  <si>
    <t>STHBKK012403000821</t>
  </si>
  <si>
    <t>STHBKK012403000822</t>
  </si>
  <si>
    <t>STHBKK012403000823</t>
  </si>
  <si>
    <t>STHBKK012403000824</t>
  </si>
  <si>
    <t>STHBKK012403000825</t>
  </si>
  <si>
    <t>นางสาว เพลิน รายสันเทียะ</t>
  </si>
  <si>
    <t>STHBKK012403000826</t>
  </si>
  <si>
    <t>STHBKK012403000827</t>
  </si>
  <si>
    <t>นาย ภูวกร บวรฉัตรชาตรี</t>
  </si>
  <si>
    <t>STHBKK012403000828</t>
  </si>
  <si>
    <t>STHBKK012403000829</t>
  </si>
  <si>
    <t>STHBKK012403000830</t>
  </si>
  <si>
    <t>STHBKK012403000831</t>
  </si>
  <si>
    <t>STHBKK012403000832</t>
  </si>
  <si>
    <t>นาง สีแพร มังกรแก้ว</t>
  </si>
  <si>
    <t>STHBKK012403000833</t>
  </si>
  <si>
    <t>STHBKK012403000834</t>
  </si>
  <si>
    <t>นาง จำลอง แสงมา</t>
  </si>
  <si>
    <t>STHBKK012403000835</t>
  </si>
  <si>
    <t>นาง ศรีจันทร์ นุชดา</t>
  </si>
  <si>
    <t>STHBKK012403000837</t>
  </si>
  <si>
    <t>นางสาว บุญหลาย  แดงสูงเนิน</t>
  </si>
  <si>
    <t>STHBKK012403000838</t>
  </si>
  <si>
    <t>STHBKK012403000839</t>
  </si>
  <si>
    <t>นาย พล ศรีลาชัย</t>
  </si>
  <si>
    <t>STHBKK012403000841</t>
  </si>
  <si>
    <t>นางสาว สุพัตรา  มินแสง</t>
  </si>
  <si>
    <t>STHBKK012403000842</t>
  </si>
  <si>
    <t>STHBKK012403000843</t>
  </si>
  <si>
    <t>STHBKK012403000844</t>
  </si>
  <si>
    <t>นาง สังวาล ไทยเจริญ</t>
  </si>
  <si>
    <t>STHONLIN2403000350</t>
  </si>
  <si>
    <t>STHONLIN2403000351</t>
  </si>
  <si>
    <t>STHONLIN2403000353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</si>
  <si>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</si>
  <si>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23 - 24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</si>
  <si>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STHBKK012403000849</t>
  </si>
  <si>
    <t>STHBKK012403000850</t>
  </si>
  <si>
    <t>นาย สรรณ สินธุรัตน์</t>
  </si>
  <si>
    <t>STHBKK012403000852</t>
  </si>
  <si>
    <t>นางสาว จิดาภา ทองเบ้า</t>
  </si>
  <si>
    <t>STHBKK012403000854</t>
  </si>
  <si>
    <t>STHBKK012403000855</t>
  </si>
  <si>
    <t>STHBKK012403000856</t>
  </si>
  <si>
    <t>STHBKK012403000857</t>
  </si>
  <si>
    <t>นาย ชัยวัฒน์ ชมนา</t>
  </si>
  <si>
    <t>STHBKK012403000858</t>
  </si>
  <si>
    <t>นาย อนุชา  อยู่เย็น</t>
  </si>
  <si>
    <t>STHBKK012403000859</t>
  </si>
  <si>
    <t>STHBKK012403000860</t>
  </si>
  <si>
    <t>STHBKK012403000861</t>
  </si>
  <si>
    <t>STHBKK012403000862</t>
  </si>
  <si>
    <t>STHBKK012403000885</t>
  </si>
  <si>
    <t>STHBKK012403000888</t>
  </si>
  <si>
    <t>นาง พรสุดา แก้วแดง</t>
  </si>
  <si>
    <t>STHBKK012403000891</t>
  </si>
  <si>
    <t>STHBKK012403000904</t>
  </si>
  <si>
    <t>STHBKK012403000906</t>
  </si>
  <si>
    <t>STHBKK012403000934</t>
  </si>
  <si>
    <t>STHBKK012403000942</t>
  </si>
  <si>
    <t>STHBKK012403000965</t>
  </si>
  <si>
    <t>นางสาว ธันยาพร สีแก้ว</t>
  </si>
  <si>
    <t>STHBKK012403000985</t>
  </si>
  <si>
    <t>นางสาว มัฑนา หวังเติมกลาง</t>
  </si>
  <si>
    <t>STHBKK012403000994</t>
  </si>
  <si>
    <t>STHBKK012403000996</t>
  </si>
  <si>
    <t>นาง พรหมพร จินดา(ไม่ขึ้นเวปไซค์)</t>
  </si>
  <si>
    <t>STHBKK012403001006</t>
  </si>
  <si>
    <t>นาย พัทธณะไชย  ห่วงแก้ว</t>
  </si>
  <si>
    <t>STHBKK012403001007</t>
  </si>
  <si>
    <t>นาง AKOTRY CYNTHIA MOKABOY</t>
  </si>
  <si>
    <t>STHBKK012403001008</t>
  </si>
  <si>
    <t>STHBKK012403001010</t>
  </si>
  <si>
    <t>STHBKK012403001012</t>
  </si>
  <si>
    <t>บริษัท สว่างทรัพย์ จำกัด (สำนักงานใหญ่)</t>
  </si>
  <si>
    <t>STHBKK012403001013</t>
  </si>
  <si>
    <t>STHBKK012403001015</t>
  </si>
  <si>
    <t>นาง ศิริพร คุนาพงษ์กิติ</t>
  </si>
  <si>
    <t>STHBKK012403001017</t>
  </si>
  <si>
    <t>นางสาว ดวงตา เซี่ยงฝุง</t>
  </si>
  <si>
    <t>STHBKK012403001019</t>
  </si>
  <si>
    <t>STHBKK012403001020</t>
  </si>
  <si>
    <t>STHONLIN2403000356</t>
  </si>
  <si>
    <t>STHONLIN2403000357</t>
  </si>
  <si>
    <t>STHONLIN2403000366</t>
  </si>
  <si>
    <t>STHONLIN2403000368</t>
  </si>
  <si>
    <t>STHONLIN2403000369</t>
  </si>
  <si>
    <t>นาง จันทร์แรม เกิดสิน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</si>
  <si>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</si>
  <si>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เอิง/เกษ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</si>
  <si>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23  มี.ค.  2024   The hero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</si>
  <si>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STHBKK012403000863</t>
  </si>
  <si>
    <t>นาย สุวิทย์ มั่นเขตวิทย์</t>
  </si>
  <si>
    <t>HeroAoeng</t>
  </si>
  <si>
    <t>STHBKK012403000864</t>
  </si>
  <si>
    <t>นาง SOR HIET</t>
  </si>
  <si>
    <t>STHBKK012403000865</t>
  </si>
  <si>
    <t>STHBKK012403000866</t>
  </si>
  <si>
    <t>STHBKK012403000867</t>
  </si>
  <si>
    <t>นางสาว NAN EI WAI</t>
  </si>
  <si>
    <t>STHBKK012403000868</t>
  </si>
  <si>
    <t>STHBKK012403000869</t>
  </si>
  <si>
    <t>นาย PHOENG SAMET</t>
  </si>
  <si>
    <t>STHBKK012403000870</t>
  </si>
  <si>
    <t>STHBKK012403000871</t>
  </si>
  <si>
    <t>นาย U NYUNT TIN</t>
  </si>
  <si>
    <t>STHBKK012403000872</t>
  </si>
  <si>
    <t>STHBKK012403000873</t>
  </si>
  <si>
    <t>STHBKK012403000874</t>
  </si>
  <si>
    <t>STHBKK012403000875</t>
  </si>
  <si>
    <t>STHBKK012403000876</t>
  </si>
  <si>
    <t>HeroPook</t>
  </si>
  <si>
    <t>STHBKK012403000878</t>
  </si>
  <si>
    <t>STHBKK012403000879</t>
  </si>
  <si>
    <t>STHBKK012403000880</t>
  </si>
  <si>
    <t>นาย บัญชา อุฬารวงศ์</t>
  </si>
  <si>
    <t>STHBKK012403000881</t>
  </si>
  <si>
    <t>STHBKK012403000882</t>
  </si>
  <si>
    <t>STHBKK012403000883</t>
  </si>
  <si>
    <t>STHBKK012403000884</t>
  </si>
  <si>
    <t>STHBKK012403000886</t>
  </si>
  <si>
    <t>STHBKK012403000887</t>
  </si>
  <si>
    <t>STHBKK012403000889</t>
  </si>
  <si>
    <t>STHBKK012403000890</t>
  </si>
  <si>
    <t>STHBKK012403000892</t>
  </si>
  <si>
    <t>นาย  จักรพงศ์ เพชรเหลี่ยม</t>
  </si>
  <si>
    <t>STHBKK012403000893</t>
  </si>
  <si>
    <t>STHBKK012403000894</t>
  </si>
  <si>
    <t>STHBKK012403000896</t>
  </si>
  <si>
    <t>STHBKK012403000897</t>
  </si>
  <si>
    <t>STHBKK012403000898</t>
  </si>
  <si>
    <t>นางสาว กัญจน์ณัฏฐ์ บุญเชียงมา</t>
  </si>
  <si>
    <t>STHBKK012403000899</t>
  </si>
  <si>
    <t>HeroKate</t>
  </si>
  <si>
    <t>STHBKK012403000900</t>
  </si>
  <si>
    <t>STHBKK012403000901</t>
  </si>
  <si>
    <t>STHBKK012403000902</t>
  </si>
  <si>
    <t>STHBKK012403000903</t>
  </si>
  <si>
    <t>STHBKK012403000905</t>
  </si>
  <si>
    <t>STHBKK012403000907</t>
  </si>
  <si>
    <t>นาย วิกรม ทองพูล</t>
  </si>
  <si>
    <t>STHBKK012403000908</t>
  </si>
  <si>
    <t>นาย เจตน์พงษ์  ปิ่นสกุล</t>
  </si>
  <si>
    <t>STHBKK012403000909</t>
  </si>
  <si>
    <t>นาย จิรวัฒน์ ทิววัฒน์ปกรณ์</t>
  </si>
  <si>
    <t>STHBKK012403000910</t>
  </si>
  <si>
    <t>STHBKK012403000911</t>
  </si>
  <si>
    <t>STHBKK012403000913</t>
  </si>
  <si>
    <t>นาง วัชราภร พระโสภณ</t>
  </si>
  <si>
    <t>STHBKK012403000914</t>
  </si>
  <si>
    <t>STHBKK012403000915</t>
  </si>
  <si>
    <t>STHBKK012403000916</t>
  </si>
  <si>
    <t>STHBKK012403000917</t>
  </si>
  <si>
    <t>นางสาว นุจรี  รัตนภูริสกุล</t>
  </si>
  <si>
    <t>STHBKK012403000918</t>
  </si>
  <si>
    <t>STHBKK012403000919</t>
  </si>
  <si>
    <t>STHBKK012403000920</t>
  </si>
  <si>
    <t>STHBKK012403000921</t>
  </si>
  <si>
    <t>STHBKK012403000923</t>
  </si>
  <si>
    <t>STHBKK012403000925</t>
  </si>
  <si>
    <t>STHBKK012403000926</t>
  </si>
  <si>
    <t>นาง สำรวม แสวงสุข</t>
  </si>
  <si>
    <t>STHBKK012403000927</t>
  </si>
  <si>
    <t>STHBKK012403000928</t>
  </si>
  <si>
    <t>STHBKK012403000929</t>
  </si>
  <si>
    <t>STHBKK012403000930</t>
  </si>
  <si>
    <t>STHBKK012403000931</t>
  </si>
  <si>
    <t>STHBKK012403000932</t>
  </si>
  <si>
    <t>นางสาว นฤชา  ชิมโพธิ์คลัง</t>
  </si>
  <si>
    <t>STHBKK012403000933</t>
  </si>
  <si>
    <t>STHBKK012403000935</t>
  </si>
  <si>
    <t>STHBKK012403000936</t>
  </si>
  <si>
    <t>STHBKK012403000937</t>
  </si>
  <si>
    <t>STHBKK012403000938</t>
  </si>
  <si>
    <t>STHBKK012403000939</t>
  </si>
  <si>
    <t>STHBKK012403000940</t>
  </si>
  <si>
    <t>นาย PONGSAKORN TRAICHANKUL</t>
  </si>
  <si>
    <t>STHBKK012403000941</t>
  </si>
  <si>
    <t>นางสาว กนกภรณ์  จำปาเวียง</t>
  </si>
  <si>
    <t>STHBKK012403000944</t>
  </si>
  <si>
    <t>STHBKK012403000945</t>
  </si>
  <si>
    <t>STHBKK012403000947</t>
  </si>
  <si>
    <t>นางสาว ตรีเนตร คงสมสุข</t>
  </si>
  <si>
    <t>STHBKK012403000948</t>
  </si>
  <si>
    <t>STHBKK012403000949</t>
  </si>
  <si>
    <t>STHBKK012403000951</t>
  </si>
  <si>
    <t>นาย จิตสดา ทาณรงค์</t>
  </si>
  <si>
    <t>STHBKK012403000952</t>
  </si>
  <si>
    <t>STHBKK012403000953</t>
  </si>
  <si>
    <t>นาย มิตร วีทอง</t>
  </si>
  <si>
    <t>STHBKK012403000954</t>
  </si>
  <si>
    <t>นาย สาธิต  สโรบล</t>
  </si>
  <si>
    <t>STHBKK012403000956</t>
  </si>
  <si>
    <t>นาง สายรุ้ง ขำสิริ</t>
  </si>
  <si>
    <t>STHBKK012403000957</t>
  </si>
  <si>
    <t>STHBKK012403000958</t>
  </si>
  <si>
    <t>นาง กนกกร แก้วสระแสน</t>
  </si>
  <si>
    <t>STHBKK012403000959</t>
  </si>
  <si>
    <t>นาย จตุพล จุมพลพงษ์</t>
  </si>
  <si>
    <t>STHBKK012403000961</t>
  </si>
  <si>
    <t>STHBKK012403000962</t>
  </si>
  <si>
    <t>นาย สมบัติ ประจญ</t>
  </si>
  <si>
    <t>STHBKK012403000963</t>
  </si>
  <si>
    <t>STHBKK012403000964</t>
  </si>
  <si>
    <t>STHBKK012403000966</t>
  </si>
  <si>
    <t>STHBKK012403000967</t>
  </si>
  <si>
    <t>STHBKK012403000968</t>
  </si>
  <si>
    <t>STHBKK012403000969</t>
  </si>
  <si>
    <t>STHBKK012403000970</t>
  </si>
  <si>
    <t>STHBKK012403000971</t>
  </si>
  <si>
    <t>STHBKK012403000972</t>
  </si>
  <si>
    <t>STHBKK012403000973</t>
  </si>
  <si>
    <t>STHBKK012403000974</t>
  </si>
  <si>
    <t>STHBKK012403000976</t>
  </si>
  <si>
    <t>STHBKK012403000977</t>
  </si>
  <si>
    <t>นางสาว พิศมัย ฟักผล</t>
  </si>
  <si>
    <t>STHBKK012403000978</t>
  </si>
  <si>
    <t>STHBKK012403000979</t>
  </si>
  <si>
    <t>STHBKK012403000980</t>
  </si>
  <si>
    <t>นาง วณาวรรณ ราชโคตร</t>
  </si>
  <si>
    <t>STHBKK012403000981</t>
  </si>
  <si>
    <t>นาง บังอร  เขียวนาคู</t>
  </si>
  <si>
    <t>STHBKK012403000982</t>
  </si>
  <si>
    <t>นาง สุสาคร มิ่งมูล</t>
  </si>
  <si>
    <t>STHBKK012403000983</t>
  </si>
  <si>
    <t>นาย สมพร ละเอียด</t>
  </si>
  <si>
    <t>STHBKK012403000984</t>
  </si>
  <si>
    <t>นางสาว พิฐชญาณ์ ธนสุกิจเศรษฐ์</t>
  </si>
  <si>
    <t>STHBKK012403000992</t>
  </si>
  <si>
    <t>STHBKK012403000997</t>
  </si>
  <si>
    <t>STHBKK012403000998</t>
  </si>
  <si>
    <t>STHBKK012403000999</t>
  </si>
  <si>
    <t>STHBKK012403001000</t>
  </si>
  <si>
    <t>นาง นิตยา ภูวนผา</t>
  </si>
  <si>
    <t>STHBKK012403001001</t>
  </si>
  <si>
    <t>STHBKK012403001002</t>
  </si>
  <si>
    <t>นาง วิรัตน์ จันทริมา</t>
  </si>
  <si>
    <t>STHBKK012403001003</t>
  </si>
  <si>
    <t>นางสาว น้ำเพชร  ทับทิม</t>
  </si>
  <si>
    <t>STHBKK012403001011</t>
  </si>
  <si>
    <t>นาง คูณสุข  แน่นอุดร</t>
  </si>
  <si>
    <t>STHBKK012403001014</t>
  </si>
  <si>
    <t>STHBKK012403001041</t>
  </si>
  <si>
    <t>นาง เสริม  สิทธิพรต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</si>
  <si>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</si>
  <si>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24 มี.ค.  2024   (บัตรแคมป์)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</si>
  <si>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STHBKK012403000986</t>
  </si>
  <si>
    <t>นาง กมลวรรณ  จันทรศร</t>
  </si>
  <si>
    <t>STHBKK012403000987</t>
  </si>
  <si>
    <t>นางสาว อรอุมา กิจรังสิกุล</t>
  </si>
  <si>
    <t>STHBKK012403000989</t>
  </si>
  <si>
    <t>STHBKK012403000990</t>
  </si>
  <si>
    <t>STHBKK012403000991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</si>
  <si>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</si>
  <si>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25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</si>
  <si>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STHBKK012403001022</t>
  </si>
  <si>
    <t>STHBKK012403001023</t>
  </si>
  <si>
    <t>STHBKK012403001024</t>
  </si>
  <si>
    <t>STHBKK012403001025</t>
  </si>
  <si>
    <t>STHBKK012403001026</t>
  </si>
  <si>
    <t>นาง บุญมา คลี่แป้ง</t>
  </si>
  <si>
    <t>STHBKK012403001027</t>
  </si>
  <si>
    <t>นาย พิชัย โชติเชื้อวงค์</t>
  </si>
  <si>
    <t>STHBKK012403001028</t>
  </si>
  <si>
    <t>STHBKK012403001029</t>
  </si>
  <si>
    <t>นาย ทรงพล พูลเพิ่ม</t>
  </si>
  <si>
    <t>STHBKK012403001030</t>
  </si>
  <si>
    <t>STHBKK012403001031</t>
  </si>
  <si>
    <t>STHBKK012403001032</t>
  </si>
  <si>
    <t>STHBKK012403001033</t>
  </si>
  <si>
    <t>STHBKK012403001034</t>
  </si>
  <si>
    <t>STHBKK012403001035</t>
  </si>
  <si>
    <t>STHBKK012403001036</t>
  </si>
  <si>
    <t>STHBKK012403001037</t>
  </si>
  <si>
    <t>STHBKK012403001039</t>
  </si>
  <si>
    <t>นางสาว ณิรดา ธนัสเดชาภัทร</t>
  </si>
  <si>
    <t>STHBKK012403001040</t>
  </si>
  <si>
    <t>STHBKK012403001043</t>
  </si>
  <si>
    <t>นาง สุคนธ์ บัวใหญ่</t>
  </si>
  <si>
    <t>STHBKK012403001044</t>
  </si>
  <si>
    <t>STHBKK012403001045</t>
  </si>
  <si>
    <t>STHBKK012403001046</t>
  </si>
  <si>
    <t>STHBKK012403001047</t>
  </si>
  <si>
    <t>STHBKK012403001048</t>
  </si>
  <si>
    <t>STHBKK012403001049</t>
  </si>
  <si>
    <t>STHBKK012403001050</t>
  </si>
  <si>
    <t>นางสาว โนนประภัสสร  พูนนะปันโน</t>
  </si>
  <si>
    <t>STHBKK012403001051</t>
  </si>
  <si>
    <t>นางสาว OKORIE OLUWATOSIN SILVIA</t>
  </si>
  <si>
    <t>STHBKK012403001053</t>
  </si>
  <si>
    <t>นาง บุญส่ง เต็งแย้ม</t>
  </si>
  <si>
    <t>STHBKK012403001054</t>
  </si>
  <si>
    <t>STHBKK012403001055</t>
  </si>
  <si>
    <t>นาย ปรเมศวร์ ธรรมโชติ</t>
  </si>
  <si>
    <t>STHBKK012403001056</t>
  </si>
  <si>
    <t>STHONLIN2403000373</t>
  </si>
  <si>
    <t>นางสาว เนตรนภา ยาวิเลิง</t>
  </si>
  <si>
    <t>STHONLIN2403000374</t>
  </si>
  <si>
    <t>STHONLIN2403000376</t>
  </si>
  <si>
    <t>พี่เกษ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</si>
  <si>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</si>
  <si>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26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</si>
  <si>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STHBKK012403001057</t>
  </si>
  <si>
    <t>นาย เอกชัย เดือนแจ่ม</t>
  </si>
  <si>
    <t>STHBKK012403001058</t>
  </si>
  <si>
    <t>นางสาว เอื้อมพร ก้าวธรรม</t>
  </si>
  <si>
    <t>STHBKK012403001059</t>
  </si>
  <si>
    <t>STHBKK012403001060</t>
  </si>
  <si>
    <t>STHBKK012403001061</t>
  </si>
  <si>
    <t>STHBKK012403001062</t>
  </si>
  <si>
    <t>นางสาว ยุพิน กรลำ</t>
  </si>
  <si>
    <t>STHBKK012403001064</t>
  </si>
  <si>
    <t>นาย วุฒิพงษ์ พุกหว่าง</t>
  </si>
  <si>
    <t>STHBKK012403001065</t>
  </si>
  <si>
    <t>นางสาว หทัยทิพย์ ผลสมบูรณ์</t>
  </si>
  <si>
    <t>STHBKK012403001066</t>
  </si>
  <si>
    <t>STHBKK012403001068</t>
  </si>
  <si>
    <t>STHBKK012403001069</t>
  </si>
  <si>
    <t>นาย ต่อสกุล  ระบายเพ็ชร</t>
  </si>
  <si>
    <t>STHBKK012403001071</t>
  </si>
  <si>
    <t>นาย วิษณุ สันติชัยรัตน์</t>
  </si>
  <si>
    <t>STHBKK012403001072</t>
  </si>
  <si>
    <t>STHBKK012403001073</t>
  </si>
  <si>
    <t>STHBKK012403001076</t>
  </si>
  <si>
    <t>นางสาว พรรณิภา รุ่งอรุณ</t>
  </si>
  <si>
    <t>STHBKK012403001077</t>
  </si>
  <si>
    <t>STHBKK012403001078</t>
  </si>
  <si>
    <t>STHBKK012403001079</t>
  </si>
  <si>
    <t>STHBKK012403001080</t>
  </si>
  <si>
    <t>STHBKK012403001081</t>
  </si>
  <si>
    <t>นางสาว วิภาวี ลีลาเทพินทร์</t>
  </si>
  <si>
    <t>STHBKK012403001082</t>
  </si>
  <si>
    <t>STHBKK012403001083</t>
  </si>
  <si>
    <t>นาง บุญนาค มีทะโจล</t>
  </si>
  <si>
    <t>STHBKK012403001084</t>
  </si>
  <si>
    <t>นาย สรรค์สรวง วัชรินทรชัย</t>
  </si>
  <si>
    <t>STHBKK012403001085</t>
  </si>
  <si>
    <t>นาย ลือ  แก้ววิเศษ</t>
  </si>
  <si>
    <t>STHBKK012403001086</t>
  </si>
  <si>
    <t>นาย จำรอง ปุกะยะปะ</t>
  </si>
  <si>
    <t>STHBKK012403001087</t>
  </si>
  <si>
    <t>นาย สวอง ปิ่นเงิน</t>
  </si>
  <si>
    <t>STHBKK012403001088</t>
  </si>
  <si>
    <t>นาง อภิสมัย สุขแจ่ม</t>
  </si>
  <si>
    <t>STHBKK012403001089</t>
  </si>
  <si>
    <t>STHBKK012403001090</t>
  </si>
  <si>
    <t>STHBKK012403001093</t>
  </si>
  <si>
    <t>นาย ณัฐพงศ์  ลีลาเทพินทร์</t>
  </si>
  <si>
    <t>STHBKK012403001094</t>
  </si>
  <si>
    <t>STHBKK012403001095</t>
  </si>
  <si>
    <t>STHBKK012403001096</t>
  </si>
  <si>
    <t>STHBKK012403001097</t>
  </si>
  <si>
    <t>STHBKK012403001098</t>
  </si>
  <si>
    <t>STHBKK012403001099</t>
  </si>
  <si>
    <t>STHBKK012403001100</t>
  </si>
  <si>
    <t>STHBKK012403001101</t>
  </si>
  <si>
    <t>STHBKK012403001102</t>
  </si>
  <si>
    <t>STHBKK012403001103</t>
  </si>
  <si>
    <t>นาย ประพันธ์ เวฬุวนารักษ์</t>
  </si>
  <si>
    <t>STHONLIN2403000378</t>
  </si>
  <si>
    <t>STHONLIN2403000380</t>
  </si>
  <si>
    <t>STHONLIN2403000381</t>
  </si>
  <si>
    <t>STHONLIN2403000382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</si>
  <si>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</si>
  <si>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27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</si>
  <si>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STHBKK012403001104</t>
  </si>
  <si>
    <t>STHBKK012403001105</t>
  </si>
  <si>
    <t>นางสาว วิราพร ทองเจือ</t>
  </si>
  <si>
    <t>STHBKK012403001106</t>
  </si>
  <si>
    <t>STHBKK012403001107</t>
  </si>
  <si>
    <t>STHBKK012403001108</t>
  </si>
  <si>
    <t>STHBKK012403001109</t>
  </si>
  <si>
    <t>นางสาว ทัณฑิกา จารุพงษ์กุล</t>
  </si>
  <si>
    <t>STHBKK012403001111</t>
  </si>
  <si>
    <t>STHBKK012403001112</t>
  </si>
  <si>
    <t>นางสาว ประภัสสร  ดีดวงพันธ์</t>
  </si>
  <si>
    <t>STHBKK012403001113</t>
  </si>
  <si>
    <t>นาย อำนาจ ปาโมกข์</t>
  </si>
  <si>
    <t>STHBKK012403001114</t>
  </si>
  <si>
    <t>นาย อำพล ทรายทอง</t>
  </si>
  <si>
    <t>STHBKK012403001115</t>
  </si>
  <si>
    <t>นางสาว ญาณิศา ดีรื่น</t>
  </si>
  <si>
    <t>STHBKK012403001118</t>
  </si>
  <si>
    <t>นาง ปัทมา เทศยา</t>
  </si>
  <si>
    <t>STHBKK012403001120</t>
  </si>
  <si>
    <t>STHBKK012403001121</t>
  </si>
  <si>
    <t>นาย ธีรศักดิ์ สุขาบูลย์</t>
  </si>
  <si>
    <t>STHBKK012403001122</t>
  </si>
  <si>
    <t>STHBKK012403001123</t>
  </si>
  <si>
    <t>นางสาว กนกวรรณ โต๊ะดี</t>
  </si>
  <si>
    <t>STHBKK012403001124</t>
  </si>
  <si>
    <t>STHBKK012403001125</t>
  </si>
  <si>
    <t>STHBKK012403001126</t>
  </si>
  <si>
    <t>STHBKK012403001127</t>
  </si>
  <si>
    <t>STHBKK012403001128</t>
  </si>
  <si>
    <t>STHBKK012403001129</t>
  </si>
  <si>
    <t>STHBKK012403001130</t>
  </si>
  <si>
    <t>STHBKK012403001131</t>
  </si>
  <si>
    <t>STHBKK012403001132</t>
  </si>
  <si>
    <t>นาง เรณู เนินทอง</t>
  </si>
  <si>
    <t>STHBKK012403001133</t>
  </si>
  <si>
    <t>STHBKK012403001134</t>
  </si>
  <si>
    <t>STHBKK012403001135</t>
  </si>
  <si>
    <t>นาง มาลัย ใหม่ตั้ง</t>
  </si>
  <si>
    <t>STHBKK012403001136</t>
  </si>
  <si>
    <t>นาง จำรัส  ยิ้มทอง</t>
  </si>
  <si>
    <t>STHBKK012403001137</t>
  </si>
  <si>
    <t>STHBKK012403001138</t>
  </si>
  <si>
    <t>นาย วุฒิชัย พันชี</t>
  </si>
  <si>
    <t>STHBKK012403001139</t>
  </si>
  <si>
    <t>STHBKK012403001140</t>
  </si>
  <si>
    <t>STHBKK012403001142</t>
  </si>
  <si>
    <t>นาย ธุวานันท์ ธนูสา</t>
  </si>
  <si>
    <t>STHBKK012403001144</t>
  </si>
  <si>
    <t>STHBKK012403001145</t>
  </si>
  <si>
    <t>นาย ต้นสัก  สุคนธรัตน์</t>
  </si>
  <si>
    <t>STHBKK012403001146</t>
  </si>
  <si>
    <t>STHBKK012403001147</t>
  </si>
  <si>
    <t>STHBKK012403001149</t>
  </si>
  <si>
    <t>STHONLIN2403000395</t>
  </si>
  <si>
    <t>นาย สุวิทย์  รองชูเพ็ง</t>
  </si>
  <si>
    <t>STHONLIN2403000397</t>
  </si>
  <si>
    <t>STHONLIN2403000398</t>
  </si>
  <si>
    <t>STHONLIN2403000399</t>
  </si>
  <si>
    <t>STHONLIN2403000400</t>
  </si>
  <si>
    <t>STHONLIN2403000401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</si>
  <si>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</si>
  <si>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28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</si>
  <si>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STHBKK012403001151</t>
  </si>
  <si>
    <t>STHBKK012403001153</t>
  </si>
  <si>
    <t>นาง สมพร เอี่ยมสูงเนิน</t>
  </si>
  <si>
    <t>STHBKK012403001154</t>
  </si>
  <si>
    <t>STHBKK012403001155</t>
  </si>
  <si>
    <t>STHBKK012403001156</t>
  </si>
  <si>
    <t>STHBKK012403001157</t>
  </si>
  <si>
    <t>STHBKK012403001158</t>
  </si>
  <si>
    <t>STHBKK012403001159</t>
  </si>
  <si>
    <t>STHBKK012403001160</t>
  </si>
  <si>
    <t>นาย บุญธรรม โหรสกุล</t>
  </si>
  <si>
    <t>STHBKK012403001161</t>
  </si>
  <si>
    <t>นาง วรวีร์ สุขประเสริฐ</t>
  </si>
  <si>
    <t>STHBKK012403001162</t>
  </si>
  <si>
    <t>บริษัท ดาโร่ บิ้วตี้ จำกัด ( สำนักงานใหญ่ )</t>
  </si>
  <si>
    <t>STHBKK012403001163</t>
  </si>
  <si>
    <t>นาย ประสาน จำเริญศรี</t>
  </si>
  <si>
    <t>STHBKK012403001164</t>
  </si>
  <si>
    <t>นาย วิเชียร บุญมาก</t>
  </si>
  <si>
    <t>STHBKK012403001165</t>
  </si>
  <si>
    <t>นาย มวน กุลเกลี้ยง</t>
  </si>
  <si>
    <t>STHBKK012403001168</t>
  </si>
  <si>
    <t>นาง เนาวรัตน์ ผ่องพรรณ์</t>
  </si>
  <si>
    <t>STHBKK012403001169</t>
  </si>
  <si>
    <t>นาง สะอาด คำสิงห์นอก</t>
  </si>
  <si>
    <t>STHBKK012403001170</t>
  </si>
  <si>
    <t>STHBKK012403001172</t>
  </si>
  <si>
    <t>STHBKK012403001173</t>
  </si>
  <si>
    <t>นาง ยุพารัตน์  พูลสุวรรณ</t>
  </si>
  <si>
    <t>STHBKK012403001175</t>
  </si>
  <si>
    <t>นาย สุพจน์ ชั้นวิเชียร</t>
  </si>
  <si>
    <t>STHBKK012403001178</t>
  </si>
  <si>
    <t>นาย แถม เนตรโสภา</t>
  </si>
  <si>
    <t>STHBKK012403001179</t>
  </si>
  <si>
    <t>นางสาว ชุติมา เนตรโสภา</t>
  </si>
  <si>
    <t>STHBKK012403001180</t>
  </si>
  <si>
    <t>นาย ชลธี จันทโคตร</t>
  </si>
  <si>
    <t>STHBKK012403001181</t>
  </si>
  <si>
    <t>นางสาว รวีวรรณ จินต์สวัสดิ์</t>
  </si>
  <si>
    <t>STHBKK012403001182</t>
  </si>
  <si>
    <t>นางสาว นาตยา ปิยะไพร คำแสน</t>
  </si>
  <si>
    <t>STHBKK012403001183</t>
  </si>
  <si>
    <t>นางสาว สุพัตรา กันเฉย</t>
  </si>
  <si>
    <t>STHBKK012403001185</t>
  </si>
  <si>
    <t>STHBKK012403001187</t>
  </si>
  <si>
    <t>STHBKK012403001188</t>
  </si>
  <si>
    <t>STHBKK012403001189</t>
  </si>
  <si>
    <t>STHBKK012403001190</t>
  </si>
  <si>
    <t>STHBKK012403001192</t>
  </si>
  <si>
    <t>นาง สมศรี ม่วงอ่อน</t>
  </si>
  <si>
    <t>STHBKK012403001193</t>
  </si>
  <si>
    <t>STHBKK012403001195</t>
  </si>
  <si>
    <t>STHBKK012403001197</t>
  </si>
  <si>
    <t>นาง ขจี พันธุ์ธงไชย</t>
  </si>
  <si>
    <t>STHBKK012403001198</t>
  </si>
  <si>
    <t>STHBKK012403001199</t>
  </si>
  <si>
    <t>STHBKK012403001200</t>
  </si>
  <si>
    <t>STHBKK012403001201</t>
  </si>
  <si>
    <t>นาย ถาประกรณ์ สินปรุ</t>
  </si>
  <si>
    <t>STHBKK012403001203</t>
  </si>
  <si>
    <t>STHBKK012403001204</t>
  </si>
  <si>
    <t>บริษัท พิมปรีชา จำกัด (สำนักงานใหญ่)</t>
  </si>
  <si>
    <t>STHBKK012403001205</t>
  </si>
  <si>
    <t>นางสาว รุ่งราตรี เขียมสุวรรณ</t>
  </si>
  <si>
    <t>STHBKK012403001206</t>
  </si>
  <si>
    <t>นางสาว ปาณิศา บองเพ็ชร</t>
  </si>
  <si>
    <t>STHBKK012403001207</t>
  </si>
  <si>
    <t>นาง สิริพร ขำขจร</t>
  </si>
  <si>
    <t>STHBKK012403001208</t>
  </si>
  <si>
    <t>STHBKK012403001209</t>
  </si>
  <si>
    <t>STHBKK012403001210</t>
  </si>
  <si>
    <t>STHBKK012403001212</t>
  </si>
  <si>
    <t>นางสาว พิมพ์พลอย เงินปุ่น</t>
  </si>
  <si>
    <t>STHBKK012403001214</t>
  </si>
  <si>
    <t>STHBKK012403001215</t>
  </si>
  <si>
    <t>นาย ธีระศักดิ์ สังฆะภูมิ</t>
  </si>
  <si>
    <t>STHBKK012403001216</t>
  </si>
  <si>
    <t>STHONLIN2403000407</t>
  </si>
  <si>
    <t>นาย ธนวรรธน์  ปราชญ์เรืองนนท์</t>
  </si>
  <si>
    <t>STHONLIN2403000409</t>
  </si>
  <si>
    <t>พี่เหน่ง</t>
  </si>
  <si>
    <t xml:space="preserve">พี่ี่เหน่ง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</si>
  <si>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</si>
  <si>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</si>
  <si>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STHBKK012403001217</t>
  </si>
  <si>
    <t>STHBKK012403001218</t>
  </si>
  <si>
    <t>STHBKK012403001219</t>
  </si>
  <si>
    <t>STHBKK012403001220</t>
  </si>
  <si>
    <t>STHBKK012403001221</t>
  </si>
  <si>
    <t>STHBKK012403001222</t>
  </si>
  <si>
    <t>นางสาว สาหร่าย พ่วงจีน</t>
  </si>
  <si>
    <t>STHBKK012403001223</t>
  </si>
  <si>
    <t>STHBKK012403001225</t>
  </si>
  <si>
    <t>STHBKK012403001226</t>
  </si>
  <si>
    <t>STHBKK012403001227</t>
  </si>
  <si>
    <t>STHBKK012403001228</t>
  </si>
  <si>
    <t>นางสาว ปรารถนา เจริญสุข</t>
  </si>
  <si>
    <t>STHBKK012403001229</t>
  </si>
  <si>
    <t>STHBKK012403001230</t>
  </si>
  <si>
    <t>นาย ประวิต หล้าสุดตา</t>
  </si>
  <si>
    <t>STHBKK012403001231</t>
  </si>
  <si>
    <t>นาง เทียมใจ พุทธสกุล</t>
  </si>
  <si>
    <t>STHBKK012403001232</t>
  </si>
  <si>
    <t>STHBKK012403001233</t>
  </si>
  <si>
    <t>นางสาว นงค์คาร จงสมชัย</t>
  </si>
  <si>
    <t>STHBKK012403001235</t>
  </si>
  <si>
    <t>STHBKK012403001236</t>
  </si>
  <si>
    <t>STHBKK012403001237</t>
  </si>
  <si>
    <t>STHBKK012403001238</t>
  </si>
  <si>
    <t>นางสาว อัญชลี พรมคล้าย</t>
  </si>
  <si>
    <t>STHBKK012403001239</t>
  </si>
  <si>
    <t>STHBKK012403001240</t>
  </si>
  <si>
    <t>STHBKK012403001241</t>
  </si>
  <si>
    <t>STHBKK012403001242</t>
  </si>
  <si>
    <t>นางสาว เมตตา อุดมลาภ</t>
  </si>
  <si>
    <t>STHBKK012403001243</t>
  </si>
  <si>
    <t>STHBKK012403001244</t>
  </si>
  <si>
    <t>STHBKK012403001245</t>
  </si>
  <si>
    <t>นาง ลำดวน  บุตรศรี</t>
  </si>
  <si>
    <t>STHBKK012403001246</t>
  </si>
  <si>
    <t>STHBKK012403001248</t>
  </si>
  <si>
    <t>STHBKK012403001249</t>
  </si>
  <si>
    <t>นาย ประวีร์ สง่าลี</t>
  </si>
  <si>
    <t>STHBKK012403001250</t>
  </si>
  <si>
    <t>STHBKK012403001253</t>
  </si>
  <si>
    <t>นาย บรรณวัฒน์ งามวงศ์สถิต</t>
  </si>
  <si>
    <t>STHBKK012403001254</t>
  </si>
  <si>
    <t>นางสาว กุลธีรา เพ็ชรวัตร</t>
  </si>
  <si>
    <t>STHBKK012403001255</t>
  </si>
  <si>
    <t>STHBKK012403001256</t>
  </si>
  <si>
    <t>นาย นิตินาฎ หมิ่นขัด</t>
  </si>
  <si>
    <t>STHBKK012403001257</t>
  </si>
  <si>
    <t>STHBKK012403001258</t>
  </si>
  <si>
    <t>STHBKK012403001259</t>
  </si>
  <si>
    <t>นางสาว ลัดดา กาญจนา</t>
  </si>
  <si>
    <t>STHBKK012403001260</t>
  </si>
  <si>
    <t>นาง อัญชลี​ ท้าวนอก</t>
  </si>
  <si>
    <t>STHBKK012403001261</t>
  </si>
  <si>
    <t>STHBKK012403001262</t>
  </si>
  <si>
    <t>นางสาว ศุภาวรรณ์  สมอุดร</t>
  </si>
  <si>
    <t>STHBKK012403001263</t>
  </si>
  <si>
    <t>นาย ไพฑูรย์ จันทร์รุ่งโรจน์</t>
  </si>
  <si>
    <t>STHBKK012403001264</t>
  </si>
  <si>
    <t>นางสาว ภกุชา  อติพรวณิชย์</t>
  </si>
  <si>
    <t>STHBKK012403001265</t>
  </si>
  <si>
    <t>STHBKK012403001266</t>
  </si>
  <si>
    <t>นาย กิตติพงศ์ ปงธิยา</t>
  </si>
  <si>
    <t>STHBKK012403001267</t>
  </si>
  <si>
    <t>นางสาว ดรุณี บรรดาศักดิ์</t>
  </si>
  <si>
    <t>STHBKK012403001270</t>
  </si>
  <si>
    <t>STHONLIN2403000416</t>
  </si>
  <si>
    <t>STHONLIN2403000418</t>
  </si>
  <si>
    <t>STHONLIN2403000419</t>
  </si>
  <si>
    <t>นาย สุนธร บัวสอน</t>
  </si>
  <si>
    <t>STHONLIN2403000420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</si>
  <si>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</si>
  <si>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30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</si>
  <si>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STHBKK012403001271</t>
  </si>
  <si>
    <t>STHBKK012403001272</t>
  </si>
  <si>
    <t>STHBKK012403001273</t>
  </si>
  <si>
    <t>STHBKK012403001274</t>
  </si>
  <si>
    <t>STHBKK012403001275</t>
  </si>
  <si>
    <t>STHBKK012403001276</t>
  </si>
  <si>
    <t>นาย ณัฐพล ศรีทอง</t>
  </si>
  <si>
    <t>STHBKK012403001277</t>
  </si>
  <si>
    <t>STHBKK012403001278</t>
  </si>
  <si>
    <t>STHBKK012403001279</t>
  </si>
  <si>
    <t>STHBKK012403001280</t>
  </si>
  <si>
    <t>นาย คณิศร แพงกัลยา</t>
  </si>
  <si>
    <t>STHBKK012403001281</t>
  </si>
  <si>
    <t>นาง ทัศนีย์ พูลพงษ์</t>
  </si>
  <si>
    <t>STHBKK012403001282</t>
  </si>
  <si>
    <t>นาย ธีรวัฒน์ อุ่นพัฒนาศิลป์</t>
  </si>
  <si>
    <t>STHBKK012403001283</t>
  </si>
  <si>
    <t>นาง ทิชากร ไชยแสง</t>
  </si>
  <si>
    <t>STHBKK012403001284</t>
  </si>
  <si>
    <t>STHBKK012403001285</t>
  </si>
  <si>
    <t>STHBKK012403001286</t>
  </si>
  <si>
    <t>นางสาว ถวิล ศรีบาง</t>
  </si>
  <si>
    <t>STHBKK012403001287</t>
  </si>
  <si>
    <t>STHBKK012403001288</t>
  </si>
  <si>
    <t>นาย ธราดล ทองประกอบ</t>
  </si>
  <si>
    <t>STHBKK012403001289</t>
  </si>
  <si>
    <t>STHBKK012403001290</t>
  </si>
  <si>
    <t>STHBKK012403001292</t>
  </si>
  <si>
    <t>STHBKK012403001293</t>
  </si>
  <si>
    <t>STHBKK012403001294</t>
  </si>
  <si>
    <t>STHBKK012403001295</t>
  </si>
  <si>
    <t>STHBKK012403001296</t>
  </si>
  <si>
    <t>นาย ปัณจภัช ปานทอง</t>
  </si>
  <si>
    <t>STHBKK012403001297</t>
  </si>
  <si>
    <t>นาง ปุรสา  พรมฤทธิ์</t>
  </si>
  <si>
    <t>STHBKK012403001298</t>
  </si>
  <si>
    <t>STHBKK012403001299</t>
  </si>
  <si>
    <t>STHBKK012403001300</t>
  </si>
  <si>
    <t>STHBKK012403001301</t>
  </si>
  <si>
    <t>นาง พรรัศมี กาพย์กลอน</t>
  </si>
  <si>
    <t>STHBKK012403001302</t>
  </si>
  <si>
    <t>นาย สมศักดิ์  อ่อนสกุล</t>
  </si>
  <si>
    <t>STHBKK012403001303</t>
  </si>
  <si>
    <t>นางสาว พีรการย์ มะณีโชติ</t>
  </si>
  <si>
    <t>STHBKK012403001304</t>
  </si>
  <si>
    <t>STHBKK012403001305</t>
  </si>
  <si>
    <t>STHBKK012403001306</t>
  </si>
  <si>
    <t>STHBKK012403001307</t>
  </si>
  <si>
    <t>นางสาว นิภาพร เสมอวงษ์</t>
  </si>
  <si>
    <t>STHBKK012403001308</t>
  </si>
  <si>
    <t>STHBKK012403001309</t>
  </si>
  <si>
    <t>นางสาว มุกดา พวงสง่า</t>
  </si>
  <si>
    <t>STHBKK012403001310</t>
  </si>
  <si>
    <t>STHBKK012403001311</t>
  </si>
  <si>
    <t>นางสาว บุญสม หยิมครบุรี</t>
  </si>
  <si>
    <t>STHBKK012403001312</t>
  </si>
  <si>
    <t>STHBKK012403001313</t>
  </si>
  <si>
    <t>นาง ปรีชา สีวงกลาง</t>
  </si>
  <si>
    <t>STHBKK012403001314</t>
  </si>
  <si>
    <t>STHBKK012403001316</t>
  </si>
  <si>
    <t>STHBKK012403001317</t>
  </si>
  <si>
    <t>STHBKK012403001318</t>
  </si>
  <si>
    <t>STHBKK012403001319</t>
  </si>
  <si>
    <t>STHONLIN2403000425</t>
  </si>
  <si>
    <t>STHONLIN2403000429</t>
  </si>
  <si>
    <t>STHONLIN2403000430</t>
  </si>
  <si>
    <t>STHONLIN2403000431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</si>
  <si>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</si>
  <si>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31  มี.ค.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</si>
  <si>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STHBKK012403001320</t>
  </si>
  <si>
    <t>STHBKK012403001321</t>
  </si>
  <si>
    <t>STHBKK012403001322</t>
  </si>
  <si>
    <t>STHBKK012403001323</t>
  </si>
  <si>
    <t>STHBKK012403001324</t>
  </si>
  <si>
    <t>STHBKK012403001325</t>
  </si>
  <si>
    <t>STHBKK012403001326</t>
  </si>
  <si>
    <t>STHBKK012403001327</t>
  </si>
  <si>
    <t>STHBKK012403001328</t>
  </si>
  <si>
    <t>นางสาว ธนภร ทองสุขสุพัชร</t>
  </si>
  <si>
    <t>STHBKK012403001330</t>
  </si>
  <si>
    <t>STHBKK012403001331</t>
  </si>
  <si>
    <t>STHBKK012403001332</t>
  </si>
  <si>
    <t>STHBKK012403001333</t>
  </si>
  <si>
    <t>STHBKK012403001334</t>
  </si>
  <si>
    <t>STHBKK012403001335</t>
  </si>
  <si>
    <t>STHBKK012403001336</t>
  </si>
  <si>
    <t>นาง ชิโลบล กำลังสิงห์</t>
  </si>
  <si>
    <t>STHBKK012403001337</t>
  </si>
  <si>
    <t>นางสาว สุธรรมา กุสันเทียะ</t>
  </si>
  <si>
    <t>STHBKK012403001338</t>
  </si>
  <si>
    <t>STHBKK012403001339</t>
  </si>
  <si>
    <t>STHBKK012403001340</t>
  </si>
  <si>
    <t>นาง ลำเพลิน  พุ่มไสว</t>
  </si>
  <si>
    <t>STHBKK012403001341</t>
  </si>
  <si>
    <t>พิชชาพร พุ่มไสว</t>
  </si>
  <si>
    <t>STHBKK012403001342</t>
  </si>
  <si>
    <t>นาง อรพิน นางแสน</t>
  </si>
  <si>
    <t>STHBKK012403001344</t>
  </si>
  <si>
    <t>STHBKK012403001345</t>
  </si>
  <si>
    <t>STHBKK012403001346</t>
  </si>
  <si>
    <t>นางสาว ฐิตินันท์ พลอยสำลี</t>
  </si>
  <si>
    <t>STHBKK012403001347</t>
  </si>
  <si>
    <t>STHBKK012403001348</t>
  </si>
  <si>
    <t>STHBKK012403001349</t>
  </si>
  <si>
    <t>STHBKK012403001350</t>
  </si>
  <si>
    <t>STHBKK012403001351</t>
  </si>
  <si>
    <t>STHBKK012403001352</t>
  </si>
  <si>
    <t>นาย บำเหน็จ บัวนุช</t>
  </si>
  <si>
    <t>STHBKK012403001353</t>
  </si>
  <si>
    <t>STHBKK012403001354</t>
  </si>
  <si>
    <t>นางสาว ณัฐนันท์ เจริญศิริวิชญกุล</t>
  </si>
  <si>
    <t>STHBKK012403001355</t>
  </si>
  <si>
    <t>ธนวรรณ  สุขเกษม</t>
  </si>
  <si>
    <t>STHBKK012403001356</t>
  </si>
  <si>
    <t>STHBKK012403001357</t>
  </si>
  <si>
    <t>STHBKK012403001358</t>
  </si>
  <si>
    <t>นางสาว จิรภาทิชา โคดมการภัทรารัช</t>
  </si>
  <si>
    <t>STHBKK012403001359</t>
  </si>
  <si>
    <t>นาย พิษณุ สุขสำราญ</t>
  </si>
  <si>
    <t>STHBKK012403001360</t>
  </si>
  <si>
    <t>นางสาว ลัดดา บุญแก้ว</t>
  </si>
  <si>
    <t>STHBKK012403001362</t>
  </si>
  <si>
    <t>นาย อนุพันธ์ จำปา</t>
  </si>
  <si>
    <t>STHBKK012403001363</t>
  </si>
  <si>
    <t>STHBKK012403001364</t>
  </si>
  <si>
    <t>นาย สิทธิชัย ไอครรันย์</t>
  </si>
  <si>
    <t>STHBKK012403001365</t>
  </si>
  <si>
    <t>นาง อภิฐาพร บัวจันทร์</t>
  </si>
  <si>
    <t>STHBKK012403001366</t>
  </si>
  <si>
    <t>STHBKK012403001367</t>
  </si>
  <si>
    <t>STHBKK012403001368</t>
  </si>
  <si>
    <t>STHBKK012403001370</t>
  </si>
  <si>
    <t>STHBKK012403001371</t>
  </si>
  <si>
    <t>STHBKK012403001373</t>
  </si>
  <si>
    <t>STHBKK012403001374</t>
  </si>
  <si>
    <t>STHONLIN2403000440</t>
  </si>
  <si>
    <t>STHONLIN2403000442</t>
  </si>
  <si>
    <t>STHONLIN2403000450</t>
  </si>
  <si>
    <t>STHONLIN2403000453</t>
  </si>
  <si>
    <t>STHONLIN2403000454</t>
  </si>
  <si>
    <t>STHONLIN2403000457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</si>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</sst>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7">
    <font>
      <sz val="10.0"/>
      <color rgb="FF000000"/>
      <name val="Arial"/>
      <scheme val="minor"/>
    </font>
    <font>
      <b/>
      <sz val="18.0"/>
      <color theme="1"/>
      <name val="Arial"/>
    </font>
    <font/>
    <font>
      <sz val="18.0"/>
      <color theme="1"/>
      <name val="Arial"/>
    </font>
    <font>
      <b/>
      <sz val="18.0"/>
      <color rgb="FFFF0000"/>
      <name val="Arial"/>
    </font>
    <font>
      <b/>
      <sz val="18.0"/>
      <color rgb="FFFF9900"/>
      <name val="Arial"/>
    </font>
    <font>
      <b/>
      <sz val="2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1" numFmtId="0" xfId="0" applyAlignment="1" applyBorder="1" applyFont="1">
      <alignment horizontal="center" vertical="bottom"/>
    </xf>
    <xf borderId="8" fillId="4" fontId="1" numFmtId="0" xfId="0" applyAlignment="1" applyBorder="1" applyFill="1" applyFont="1">
      <alignment horizontal="center" vertical="bottom"/>
    </xf>
    <xf borderId="7" fillId="0" fontId="1" numFmtId="165" xfId="0" applyAlignment="1" applyBorder="1" applyFont="1" applyNumberFormat="1">
      <alignment horizontal="center" readingOrder="0" vertical="bottom"/>
    </xf>
    <xf borderId="7" fillId="0" fontId="1" numFmtId="4" xfId="0" applyAlignment="1" applyBorder="1" applyFont="1" applyNumberFormat="1">
      <alignment horizontal="center" readingOrder="0"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readingOrder="0" vertical="bottom"/>
    </xf>
    <xf borderId="7" fillId="4" fontId="1" numFmtId="38" xfId="0" applyAlignment="1" applyBorder="1" applyFont="1" applyNumberFormat="1">
      <alignment readingOrder="0" vertical="bottom"/>
    </xf>
    <xf borderId="7" fillId="4" fontId="1" numFmtId="38" xfId="0" applyAlignment="1" applyBorder="1" applyFont="1" applyNumberFormat="1">
      <alignment vertical="bottom"/>
    </xf>
    <xf borderId="7" fillId="4" fontId="1" numFmtId="38" xfId="0" applyAlignment="1" applyBorder="1" applyFont="1" applyNumberFormat="1">
      <alignment horizontal="right" readingOrder="0" vertical="bottom"/>
    </xf>
    <xf borderId="7" fillId="0" fontId="1" numFmtId="38" xfId="0" applyAlignment="1" applyBorder="1" applyFont="1" applyNumberFormat="1">
      <alignment horizontal="center" readingOrder="0" vertical="bottom"/>
    </xf>
    <xf borderId="7" fillId="4" fontId="4" numFmtId="38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7" fillId="0" fontId="1" numFmtId="166" xfId="0" applyAlignment="1" applyBorder="1" applyFont="1" applyNumberFormat="1">
      <alignment horizontal="center" readingOrder="0" vertical="bottom"/>
    </xf>
    <xf borderId="7" fillId="4" fontId="1" numFmtId="165" xfId="0" applyAlignment="1" applyBorder="1" applyFont="1" applyNumberFormat="1">
      <alignment horizontal="center" readingOrder="0" vertical="bottom"/>
    </xf>
    <xf borderId="7" fillId="4" fontId="1" numFmtId="0" xfId="0" applyAlignment="1" applyBorder="1" applyFont="1">
      <alignment readingOrder="0" vertical="bottom"/>
    </xf>
    <xf borderId="7" fillId="4" fontId="1" numFmtId="0" xfId="0" applyAlignment="1" applyBorder="1" applyFont="1">
      <alignment horizontal="center" readingOrder="0" vertical="bottom"/>
    </xf>
    <xf borderId="7" fillId="4" fontId="1" numFmtId="167" xfId="0" applyAlignment="1" applyBorder="1" applyFont="1" applyNumberFormat="1">
      <alignment horizontal="center" readingOrder="0" vertical="center"/>
    </xf>
    <xf borderId="9" fillId="4" fontId="1" numFmtId="167" xfId="0" applyAlignment="1" applyBorder="1" applyFont="1" applyNumberFormat="1">
      <alignment horizontal="center" readingOrder="0" vertical="center"/>
    </xf>
    <xf borderId="9" fillId="4" fontId="1" numFmtId="0" xfId="0" applyAlignment="1" applyBorder="1" applyFont="1">
      <alignment horizontal="center" readingOrder="0" vertical="bottom"/>
    </xf>
    <xf borderId="0" fillId="4" fontId="3" numFmtId="0" xfId="0" applyAlignment="1" applyFont="1">
      <alignment vertical="bottom"/>
    </xf>
    <xf borderId="9" fillId="4" fontId="3" numFmtId="0" xfId="0" applyAlignment="1" applyBorder="1" applyFont="1">
      <alignment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center" vertical="bottom"/>
    </xf>
    <xf borderId="0" fillId="5" fontId="1" numFmtId="167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right" shrinkToFit="0" vertical="bottom" wrapText="0"/>
    </xf>
    <xf borderId="1" fillId="2" fontId="6" numFmtId="164" xfId="0" applyAlignment="1" applyBorder="1" applyFont="1" applyNumberFormat="1">
      <alignment horizontal="center" readingOrder="0" vertical="center"/>
    </xf>
    <xf borderId="7" fillId="4" fontId="1" numFmtId="165" xfId="0" applyAlignment="1" applyBorder="1" applyFont="1" applyNumberFormat="1">
      <alignment readingOrder="0" vertical="bottom"/>
    </xf>
    <xf borderId="7" fillId="4" fontId="1" numFmtId="167" xfId="0" applyAlignment="1" applyBorder="1" applyFont="1" applyNumberFormat="1">
      <alignment horizontal="right" readingOrder="0" vertical="center"/>
    </xf>
    <xf borderId="8" fillId="4" fontId="1" numFmtId="0" xfId="0" applyAlignment="1" applyBorder="1" applyFont="1">
      <alignment horizontal="center" readingOrder="0" vertical="bottom"/>
    </xf>
    <xf borderId="7" fillId="4" fontId="4" numFmtId="38" xfId="0" applyAlignment="1" applyBorder="1" applyFont="1" applyNumberFormat="1">
      <alignment horizontal="center" readingOrder="0" vertical="bottom"/>
    </xf>
    <xf borderId="7" fillId="4" fontId="1" numFmtId="0" xfId="0" applyAlignment="1" applyBorder="1" applyFont="1">
      <alignment vertical="bottom"/>
    </xf>
    <xf borderId="9" fillId="4" fontId="1" numFmtId="167" xfId="0" applyAlignment="1" applyBorder="1" applyFont="1" applyNumberFormat="1">
      <alignment horizontal="center" readingOrder="0" vertical="bottom"/>
    </xf>
    <xf borderId="9" fillId="4" fontId="1" numFmtId="167" xfId="0" applyAlignment="1" applyBorder="1" applyFont="1" applyNumberFormat="1">
      <alignment horizontal="center" vertical="bottom"/>
    </xf>
    <xf borderId="7" fillId="6" fontId="1" numFmtId="165" xfId="0" applyAlignment="1" applyBorder="1" applyFill="1" applyFont="1" applyNumberFormat="1">
      <alignment readingOrder="0" vertical="bottom"/>
    </xf>
    <xf borderId="7" fillId="4" fontId="1" numFmtId="165" xfId="0" applyAlignment="1" applyBorder="1" applyFont="1" applyNumberFormat="1">
      <alignment vertical="bottom"/>
    </xf>
    <xf borderId="7" fillId="4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45351.0</v>
      </c>
      <c r="C5" s="18" t="s">
        <v>22</v>
      </c>
      <c r="D5" s="19">
        <v>22332.0</v>
      </c>
      <c r="E5" s="20" t="s">
        <v>23</v>
      </c>
      <c r="F5" s="21">
        <v>1400.0</v>
      </c>
      <c r="G5" s="22"/>
      <c r="H5" s="21"/>
      <c r="I5" s="23"/>
      <c r="J5" s="21"/>
      <c r="K5" s="21"/>
      <c r="L5" s="22"/>
      <c r="M5" s="21"/>
      <c r="N5" s="22"/>
      <c r="O5" s="22"/>
      <c r="P5" s="24">
        <v>1400.0</v>
      </c>
      <c r="Q5" s="25">
        <f t="shared" ref="Q5:Q70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45351.0</v>
      </c>
      <c r="C6" s="18" t="s">
        <v>25</v>
      </c>
      <c r="D6" s="19">
        <v>22463.0</v>
      </c>
      <c r="E6" s="20" t="s">
        <v>26</v>
      </c>
      <c r="F6" s="22"/>
      <c r="G6" s="22"/>
      <c r="H6" s="21"/>
      <c r="I6" s="21">
        <v>3665.0</v>
      </c>
      <c r="J6" s="23"/>
      <c r="K6" s="21">
        <v>1335.0</v>
      </c>
      <c r="L6" s="22"/>
      <c r="M6" s="22"/>
      <c r="N6" s="22"/>
      <c r="O6" s="22"/>
      <c r="P6" s="24">
        <v>5000.0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7">
        <v>45351.0</v>
      </c>
      <c r="C7" s="18" t="s">
        <v>27</v>
      </c>
      <c r="D7" s="19">
        <v>81719.0</v>
      </c>
      <c r="E7" s="20" t="s">
        <v>28</v>
      </c>
      <c r="F7" s="22"/>
      <c r="G7" s="22"/>
      <c r="H7" s="22"/>
      <c r="I7" s="23">
        <v>4500.0</v>
      </c>
      <c r="J7" s="21"/>
      <c r="K7" s="21"/>
      <c r="L7" s="22"/>
      <c r="M7" s="22"/>
      <c r="N7" s="22"/>
      <c r="O7" s="22"/>
      <c r="P7" s="24">
        <v>4500.0</v>
      </c>
      <c r="Q7" s="25">
        <f t="shared" si="1"/>
        <v>0</v>
      </c>
      <c r="R7" s="24" t="s">
        <v>29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45351.0</v>
      </c>
      <c r="C8" s="18" t="s">
        <v>30</v>
      </c>
      <c r="D8" s="19">
        <v>21818.0</v>
      </c>
      <c r="E8" s="20" t="s">
        <v>31</v>
      </c>
      <c r="F8" s="22"/>
      <c r="G8" s="21"/>
      <c r="H8" s="22"/>
      <c r="I8" s="23">
        <v>2580.0</v>
      </c>
      <c r="J8" s="21"/>
      <c r="K8" s="22"/>
      <c r="L8" s="22"/>
      <c r="M8" s="21"/>
      <c r="N8" s="22"/>
      <c r="O8" s="22"/>
      <c r="P8" s="24">
        <v>2580.0</v>
      </c>
      <c r="Q8" s="25">
        <f t="shared" si="1"/>
        <v>0</v>
      </c>
      <c r="R8" s="24" t="s">
        <v>32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45351.0</v>
      </c>
      <c r="C9" s="18" t="s">
        <v>33</v>
      </c>
      <c r="D9" s="19">
        <v>10255.0</v>
      </c>
      <c r="E9" s="20" t="s">
        <v>34</v>
      </c>
      <c r="F9" s="21"/>
      <c r="G9" s="21"/>
      <c r="H9" s="22"/>
      <c r="I9" s="23"/>
      <c r="J9" s="21">
        <v>5000.0</v>
      </c>
      <c r="K9" s="21"/>
      <c r="L9" s="22"/>
      <c r="M9" s="21"/>
      <c r="N9" s="22"/>
      <c r="O9" s="22"/>
      <c r="P9" s="24">
        <v>5000.0</v>
      </c>
      <c r="Q9" s="25">
        <f t="shared" si="1"/>
        <v>0</v>
      </c>
      <c r="R9" s="24" t="s">
        <v>29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7">
        <v>45352.0</v>
      </c>
      <c r="C10" s="18" t="s">
        <v>35</v>
      </c>
      <c r="D10" s="19">
        <v>28461.0</v>
      </c>
      <c r="E10" s="20" t="s">
        <v>36</v>
      </c>
      <c r="F10" s="21"/>
      <c r="G10" s="21"/>
      <c r="H10" s="22"/>
      <c r="I10" s="23"/>
      <c r="J10" s="21">
        <v>4650.0</v>
      </c>
      <c r="K10" s="21"/>
      <c r="L10" s="22"/>
      <c r="M10" s="21"/>
      <c r="N10" s="22"/>
      <c r="O10" s="22"/>
      <c r="P10" s="24">
        <v>4650.0</v>
      </c>
      <c r="Q10" s="25">
        <f t="shared" si="1"/>
        <v>0</v>
      </c>
      <c r="R10" s="24" t="s">
        <v>37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45352.0</v>
      </c>
      <c r="C11" s="18" t="s">
        <v>38</v>
      </c>
      <c r="D11" s="19">
        <v>81888.0</v>
      </c>
      <c r="E11" s="20" t="s">
        <v>39</v>
      </c>
      <c r="F11" s="22"/>
      <c r="G11" s="22"/>
      <c r="H11" s="22"/>
      <c r="I11" s="23"/>
      <c r="J11" s="21">
        <v>7000.0</v>
      </c>
      <c r="K11" s="21"/>
      <c r="L11" s="22"/>
      <c r="M11" s="22"/>
      <c r="N11" s="22"/>
      <c r="O11" s="22"/>
      <c r="P11" s="24">
        <v>7000.0</v>
      </c>
      <c r="Q11" s="25">
        <f t="shared" si="1"/>
        <v>0</v>
      </c>
      <c r="R11" s="24" t="s">
        <v>29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45352.0</v>
      </c>
      <c r="C12" s="18" t="s">
        <v>40</v>
      </c>
      <c r="D12" s="19">
        <v>81888.0</v>
      </c>
      <c r="E12" s="20" t="s">
        <v>39</v>
      </c>
      <c r="F12" s="22"/>
      <c r="G12" s="21"/>
      <c r="H12" s="22"/>
      <c r="I12" s="23"/>
      <c r="J12" s="21">
        <v>10000.0</v>
      </c>
      <c r="K12" s="21"/>
      <c r="L12" s="22"/>
      <c r="M12" s="22"/>
      <c r="N12" s="22"/>
      <c r="O12" s="22"/>
      <c r="P12" s="24">
        <v>10000.0</v>
      </c>
      <c r="Q12" s="25">
        <f t="shared" si="1"/>
        <v>0</v>
      </c>
      <c r="R12" s="24" t="s">
        <v>29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7">
        <v>45353.0</v>
      </c>
      <c r="C13" s="18" t="s">
        <v>41</v>
      </c>
      <c r="D13" s="19">
        <v>52669.0</v>
      </c>
      <c r="E13" s="20" t="s">
        <v>42</v>
      </c>
      <c r="F13" s="22"/>
      <c r="G13" s="22"/>
      <c r="H13" s="21"/>
      <c r="I13" s="23">
        <v>1325.0</v>
      </c>
      <c r="J13" s="21"/>
      <c r="K13" s="22"/>
      <c r="L13" s="22"/>
      <c r="M13" s="22"/>
      <c r="N13" s="22"/>
      <c r="O13" s="22"/>
      <c r="P13" s="24">
        <v>1325.0</v>
      </c>
      <c r="Q13" s="25">
        <f t="shared" si="1"/>
        <v>0</v>
      </c>
      <c r="R13" s="24" t="s">
        <v>43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45353.0</v>
      </c>
      <c r="C14" s="18" t="s">
        <v>44</v>
      </c>
      <c r="D14" s="19">
        <v>74778.0</v>
      </c>
      <c r="E14" s="20" t="s">
        <v>45</v>
      </c>
      <c r="F14" s="21"/>
      <c r="G14" s="22"/>
      <c r="H14" s="22"/>
      <c r="I14" s="23">
        <v>4790.0</v>
      </c>
      <c r="J14" s="21"/>
      <c r="K14" s="21"/>
      <c r="L14" s="22"/>
      <c r="M14" s="21"/>
      <c r="N14" s="22"/>
      <c r="O14" s="22"/>
      <c r="P14" s="24">
        <v>4790.0</v>
      </c>
      <c r="Q14" s="25">
        <f t="shared" si="1"/>
        <v>0</v>
      </c>
      <c r="R14" s="24" t="s">
        <v>43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45353.0</v>
      </c>
      <c r="C15" s="18" t="s">
        <v>46</v>
      </c>
      <c r="D15" s="19">
        <v>52884.0</v>
      </c>
      <c r="E15" s="20" t="s">
        <v>47</v>
      </c>
      <c r="F15" s="22"/>
      <c r="G15" s="22"/>
      <c r="H15" s="22"/>
      <c r="I15" s="23">
        <v>10600.0</v>
      </c>
      <c r="J15" s="21"/>
      <c r="K15" s="21"/>
      <c r="L15" s="22"/>
      <c r="M15" s="22"/>
      <c r="N15" s="22"/>
      <c r="O15" s="22"/>
      <c r="P15" s="24">
        <v>10600.0</v>
      </c>
      <c r="Q15" s="25">
        <f t="shared" si="1"/>
        <v>0</v>
      </c>
      <c r="R15" s="24" t="s">
        <v>48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7">
        <v>45353.0</v>
      </c>
      <c r="C16" s="18" t="s">
        <v>49</v>
      </c>
      <c r="D16" s="19">
        <v>50785.0</v>
      </c>
      <c r="E16" s="20" t="s">
        <v>50</v>
      </c>
      <c r="F16" s="22"/>
      <c r="G16" s="21"/>
      <c r="H16" s="22"/>
      <c r="I16" s="23"/>
      <c r="J16" s="21">
        <v>2650.0</v>
      </c>
      <c r="K16" s="21"/>
      <c r="L16" s="22"/>
      <c r="M16" s="22"/>
      <c r="N16" s="22"/>
      <c r="O16" s="22"/>
      <c r="P16" s="24">
        <v>2650.0</v>
      </c>
      <c r="Q16" s="25">
        <f t="shared" si="1"/>
        <v>0</v>
      </c>
      <c r="R16" s="24" t="s">
        <v>51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45353.0</v>
      </c>
      <c r="C17" s="18" t="s">
        <v>52</v>
      </c>
      <c r="D17" s="19">
        <v>80125.0</v>
      </c>
      <c r="E17" s="20" t="s">
        <v>53</v>
      </c>
      <c r="F17" s="22"/>
      <c r="G17" s="21"/>
      <c r="H17" s="22"/>
      <c r="I17" s="23">
        <v>5150.0</v>
      </c>
      <c r="J17" s="21"/>
      <c r="K17" s="21"/>
      <c r="L17" s="22"/>
      <c r="M17" s="22"/>
      <c r="N17" s="22"/>
      <c r="O17" s="22"/>
      <c r="P17" s="24">
        <v>5150.0</v>
      </c>
      <c r="Q17" s="25">
        <f t="shared" si="1"/>
        <v>0</v>
      </c>
      <c r="R17" s="24" t="s">
        <v>43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45353.0</v>
      </c>
      <c r="C18" s="18" t="s">
        <v>54</v>
      </c>
      <c r="D18" s="19">
        <v>10250.0</v>
      </c>
      <c r="E18" s="20" t="s">
        <v>55</v>
      </c>
      <c r="F18" s="22"/>
      <c r="G18" s="22"/>
      <c r="H18" s="22"/>
      <c r="I18" s="23">
        <v>19350.0</v>
      </c>
      <c r="J18" s="21"/>
      <c r="K18" s="21"/>
      <c r="L18" s="22"/>
      <c r="M18" s="22"/>
      <c r="N18" s="22"/>
      <c r="O18" s="22"/>
      <c r="P18" s="24">
        <v>19350.0</v>
      </c>
      <c r="Q18" s="25">
        <f t="shared" si="1"/>
        <v>0</v>
      </c>
      <c r="R18" s="24" t="s">
        <v>43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45353.0</v>
      </c>
      <c r="C19" s="18" t="s">
        <v>56</v>
      </c>
      <c r="D19" s="19">
        <v>56980.0</v>
      </c>
      <c r="E19" s="20" t="s">
        <v>57</v>
      </c>
      <c r="F19" s="22"/>
      <c r="G19" s="22"/>
      <c r="H19" s="22"/>
      <c r="I19" s="23">
        <v>5550.0</v>
      </c>
      <c r="J19" s="21"/>
      <c r="K19" s="21"/>
      <c r="L19" s="22"/>
      <c r="M19" s="22"/>
      <c r="N19" s="22"/>
      <c r="O19" s="22"/>
      <c r="P19" s="24">
        <v>5550.0</v>
      </c>
      <c r="Q19" s="25">
        <f t="shared" si="1"/>
        <v>0</v>
      </c>
      <c r="R19" s="24" t="s">
        <v>51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45353.0</v>
      </c>
      <c r="C20" s="18" t="s">
        <v>58</v>
      </c>
      <c r="D20" s="19">
        <v>71914.0</v>
      </c>
      <c r="E20" s="20" t="s">
        <v>59</v>
      </c>
      <c r="F20" s="22"/>
      <c r="G20" s="21"/>
      <c r="H20" s="22"/>
      <c r="I20" s="23">
        <v>3000.0</v>
      </c>
      <c r="J20" s="21"/>
      <c r="K20" s="21"/>
      <c r="L20" s="22"/>
      <c r="M20" s="22"/>
      <c r="N20" s="22"/>
      <c r="O20" s="22"/>
      <c r="P20" s="24">
        <v>3000.0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45353.0</v>
      </c>
      <c r="C21" s="18" t="s">
        <v>60</v>
      </c>
      <c r="D21" s="19">
        <v>61582.0</v>
      </c>
      <c r="E21" s="20" t="s">
        <v>61</v>
      </c>
      <c r="F21" s="22"/>
      <c r="G21" s="22"/>
      <c r="H21" s="22"/>
      <c r="I21" s="23">
        <v>10000.0</v>
      </c>
      <c r="J21" s="21"/>
      <c r="K21" s="21"/>
      <c r="L21" s="22"/>
      <c r="M21" s="22"/>
      <c r="N21" s="22"/>
      <c r="O21" s="22"/>
      <c r="P21" s="24">
        <v>10000.0</v>
      </c>
      <c r="Q21" s="25">
        <f t="shared" si="1"/>
        <v>0</v>
      </c>
      <c r="R21" s="24" t="s">
        <v>43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7">
        <v>45353.0</v>
      </c>
      <c r="C22" s="18" t="s">
        <v>62</v>
      </c>
      <c r="D22" s="19">
        <v>71914.0</v>
      </c>
      <c r="E22" s="20" t="s">
        <v>59</v>
      </c>
      <c r="F22" s="22"/>
      <c r="G22" s="22"/>
      <c r="H22" s="22"/>
      <c r="I22" s="23">
        <v>750.0</v>
      </c>
      <c r="J22" s="21"/>
      <c r="K22" s="21"/>
      <c r="L22" s="22"/>
      <c r="M22" s="21"/>
      <c r="N22" s="22"/>
      <c r="O22" s="22"/>
      <c r="P22" s="24">
        <v>750.0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45353.0</v>
      </c>
      <c r="C23" s="18" t="s">
        <v>63</v>
      </c>
      <c r="D23" s="19">
        <v>41669.0</v>
      </c>
      <c r="E23" s="20" t="s">
        <v>64</v>
      </c>
      <c r="F23" s="22"/>
      <c r="G23" s="21"/>
      <c r="H23" s="22"/>
      <c r="I23" s="23"/>
      <c r="J23" s="21">
        <v>5000.0</v>
      </c>
      <c r="K23" s="21"/>
      <c r="L23" s="22"/>
      <c r="M23" s="22"/>
      <c r="N23" s="22"/>
      <c r="O23" s="22"/>
      <c r="P23" s="24">
        <v>5000.0</v>
      </c>
      <c r="Q23" s="25">
        <f t="shared" si="1"/>
        <v>0</v>
      </c>
      <c r="R23" s="24" t="s">
        <v>51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7">
        <v>45353.0</v>
      </c>
      <c r="C24" s="18" t="s">
        <v>65</v>
      </c>
      <c r="D24" s="19">
        <v>46927.0</v>
      </c>
      <c r="E24" s="20" t="s">
        <v>66</v>
      </c>
      <c r="F24" s="22"/>
      <c r="G24" s="22"/>
      <c r="H24" s="22"/>
      <c r="I24" s="23"/>
      <c r="J24" s="21">
        <v>3930.0</v>
      </c>
      <c r="K24" s="21"/>
      <c r="L24" s="22"/>
      <c r="M24" s="22"/>
      <c r="N24" s="22"/>
      <c r="O24" s="22"/>
      <c r="P24" s="24">
        <v>3930.0</v>
      </c>
      <c r="Q24" s="25">
        <f t="shared" si="1"/>
        <v>0</v>
      </c>
      <c r="R24" s="24" t="s">
        <v>48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45353.0</v>
      </c>
      <c r="C25" s="29" t="s">
        <v>67</v>
      </c>
      <c r="D25" s="30">
        <v>34920.0</v>
      </c>
      <c r="E25" s="29" t="s">
        <v>68</v>
      </c>
      <c r="F25" s="31"/>
      <c r="G25" s="31"/>
      <c r="H25" s="31"/>
      <c r="I25" s="31">
        <v>100.0</v>
      </c>
      <c r="J25" s="31"/>
      <c r="K25" s="31">
        <v>40.0</v>
      </c>
      <c r="L25" s="31"/>
      <c r="M25" s="31"/>
      <c r="N25" s="31"/>
      <c r="O25" s="31"/>
      <c r="P25" s="32">
        <v>140.0</v>
      </c>
      <c r="Q25" s="25">
        <f t="shared" si="1"/>
        <v>0</v>
      </c>
      <c r="R25" s="33" t="s">
        <v>51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45353.0</v>
      </c>
      <c r="C26" s="29" t="s">
        <v>69</v>
      </c>
      <c r="D26" s="30">
        <v>58074.0</v>
      </c>
      <c r="E26" s="29" t="s">
        <v>70</v>
      </c>
      <c r="F26" s="31"/>
      <c r="G26" s="31"/>
      <c r="H26" s="31"/>
      <c r="I26" s="31">
        <v>5580.0</v>
      </c>
      <c r="J26" s="31"/>
      <c r="K26" s="31"/>
      <c r="L26" s="31"/>
      <c r="M26" s="31"/>
      <c r="N26" s="31"/>
      <c r="O26" s="31"/>
      <c r="P26" s="32">
        <v>5580.0</v>
      </c>
      <c r="Q26" s="25">
        <f t="shared" si="1"/>
        <v>0</v>
      </c>
      <c r="R26" s="33" t="s">
        <v>51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45353.0</v>
      </c>
      <c r="C27" s="29" t="s">
        <v>71</v>
      </c>
      <c r="D27" s="30">
        <v>64740.0</v>
      </c>
      <c r="E27" s="29" t="s">
        <v>72</v>
      </c>
      <c r="F27" s="31"/>
      <c r="G27" s="31"/>
      <c r="H27" s="31"/>
      <c r="I27" s="31"/>
      <c r="J27" s="31">
        <v>6400.0</v>
      </c>
      <c r="K27" s="31"/>
      <c r="L27" s="31"/>
      <c r="M27" s="31"/>
      <c r="N27" s="31"/>
      <c r="O27" s="31"/>
      <c r="P27" s="32">
        <v>6400.0</v>
      </c>
      <c r="Q27" s="25">
        <f t="shared" si="1"/>
        <v>0</v>
      </c>
      <c r="R27" s="33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45353.0</v>
      </c>
      <c r="C28" s="29" t="s">
        <v>73</v>
      </c>
      <c r="D28" s="30">
        <v>53634.0</v>
      </c>
      <c r="E28" s="29" t="s">
        <v>74</v>
      </c>
      <c r="F28" s="31"/>
      <c r="G28" s="31"/>
      <c r="H28" s="31"/>
      <c r="I28" s="31">
        <v>5350.0</v>
      </c>
      <c r="J28" s="31"/>
      <c r="K28" s="31"/>
      <c r="L28" s="31"/>
      <c r="M28" s="31"/>
      <c r="N28" s="31"/>
      <c r="O28" s="31"/>
      <c r="P28" s="32">
        <v>5350.0</v>
      </c>
      <c r="Q28" s="25">
        <f t="shared" si="1"/>
        <v>0</v>
      </c>
      <c r="R28" s="33" t="s">
        <v>48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45353.0</v>
      </c>
      <c r="C29" s="29" t="s">
        <v>75</v>
      </c>
      <c r="D29" s="30">
        <v>48973.0</v>
      </c>
      <c r="E29" s="29" t="s">
        <v>76</v>
      </c>
      <c r="F29" s="31"/>
      <c r="G29" s="31"/>
      <c r="H29" s="31"/>
      <c r="I29" s="31">
        <v>300.0</v>
      </c>
      <c r="J29" s="31"/>
      <c r="K29" s="31"/>
      <c r="L29" s="31"/>
      <c r="M29" s="31"/>
      <c r="N29" s="31"/>
      <c r="O29" s="31"/>
      <c r="P29" s="32">
        <v>300.0</v>
      </c>
      <c r="Q29" s="25">
        <f t="shared" si="1"/>
        <v>0</v>
      </c>
      <c r="R29" s="33" t="s">
        <v>48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45353.0</v>
      </c>
      <c r="C30" s="29" t="s">
        <v>77</v>
      </c>
      <c r="D30" s="30">
        <v>51017.0</v>
      </c>
      <c r="E30" s="29" t="s">
        <v>78</v>
      </c>
      <c r="F30" s="31"/>
      <c r="G30" s="31"/>
      <c r="H30" s="31">
        <v>35000.0</v>
      </c>
      <c r="I30" s="31"/>
      <c r="J30" s="31"/>
      <c r="K30" s="31"/>
      <c r="L30" s="31"/>
      <c r="M30" s="31"/>
      <c r="N30" s="31"/>
      <c r="O30" s="31"/>
      <c r="P30" s="32">
        <v>35000.0</v>
      </c>
      <c r="Q30" s="25">
        <f t="shared" si="1"/>
        <v>0</v>
      </c>
      <c r="R30" s="33" t="s">
        <v>29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45353.0</v>
      </c>
      <c r="C31" s="29" t="s">
        <v>79</v>
      </c>
      <c r="D31" s="30">
        <v>81893.0</v>
      </c>
      <c r="E31" s="29" t="s">
        <v>80</v>
      </c>
      <c r="F31" s="31"/>
      <c r="G31" s="31"/>
      <c r="H31" s="31"/>
      <c r="I31" s="31">
        <v>7000.0</v>
      </c>
      <c r="J31" s="31"/>
      <c r="K31" s="31"/>
      <c r="L31" s="31"/>
      <c r="M31" s="31"/>
      <c r="N31" s="31"/>
      <c r="O31" s="31"/>
      <c r="P31" s="32">
        <v>7000.0</v>
      </c>
      <c r="Q31" s="25">
        <f t="shared" si="1"/>
        <v>0</v>
      </c>
      <c r="R31" s="33" t="s">
        <v>48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45353.0</v>
      </c>
      <c r="C32" s="29" t="s">
        <v>81</v>
      </c>
      <c r="D32" s="30">
        <v>56747.0</v>
      </c>
      <c r="E32" s="29" t="s">
        <v>82</v>
      </c>
      <c r="F32" s="31"/>
      <c r="G32" s="31"/>
      <c r="H32" s="31"/>
      <c r="I32" s="31"/>
      <c r="J32" s="31">
        <v>9000.0</v>
      </c>
      <c r="K32" s="31"/>
      <c r="L32" s="31"/>
      <c r="M32" s="31"/>
      <c r="N32" s="31"/>
      <c r="O32" s="31"/>
      <c r="P32" s="32">
        <v>9000.0</v>
      </c>
      <c r="Q32" s="25">
        <f t="shared" si="1"/>
        <v>0</v>
      </c>
      <c r="R32" s="33" t="s">
        <v>24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45353.0</v>
      </c>
      <c r="C33" s="29" t="s">
        <v>83</v>
      </c>
      <c r="D33" s="30">
        <v>19688.0</v>
      </c>
      <c r="E33" s="29" t="s">
        <v>84</v>
      </c>
      <c r="F33" s="31"/>
      <c r="G33" s="31"/>
      <c r="H33" s="31"/>
      <c r="I33" s="31">
        <v>2650.0</v>
      </c>
      <c r="J33" s="31"/>
      <c r="K33" s="31"/>
      <c r="L33" s="31"/>
      <c r="M33" s="31"/>
      <c r="N33" s="31"/>
      <c r="O33" s="31"/>
      <c r="P33" s="32">
        <v>2650.0</v>
      </c>
      <c r="Q33" s="25">
        <f t="shared" si="1"/>
        <v>0</v>
      </c>
      <c r="R33" s="33" t="s">
        <v>48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45353.0</v>
      </c>
      <c r="C34" s="29" t="s">
        <v>85</v>
      </c>
      <c r="D34" s="30">
        <v>48910.0</v>
      </c>
      <c r="E34" s="29" t="s">
        <v>86</v>
      </c>
      <c r="F34" s="31"/>
      <c r="G34" s="31"/>
      <c r="H34" s="31"/>
      <c r="I34" s="31"/>
      <c r="J34" s="31">
        <v>5150.0</v>
      </c>
      <c r="K34" s="31"/>
      <c r="L34" s="31"/>
      <c r="M34" s="31"/>
      <c r="N34" s="31"/>
      <c r="O34" s="31"/>
      <c r="P34" s="32">
        <v>5150.0</v>
      </c>
      <c r="Q34" s="25">
        <f t="shared" si="1"/>
        <v>0</v>
      </c>
      <c r="R34" s="33" t="s">
        <v>51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45353.0</v>
      </c>
      <c r="C35" s="29" t="s">
        <v>87</v>
      </c>
      <c r="D35" s="30">
        <v>39803.0</v>
      </c>
      <c r="E35" s="29" t="s">
        <v>88</v>
      </c>
      <c r="F35" s="31"/>
      <c r="G35" s="31"/>
      <c r="H35" s="31"/>
      <c r="I35" s="31">
        <v>8750.0</v>
      </c>
      <c r="J35" s="31"/>
      <c r="K35" s="31"/>
      <c r="L35" s="31"/>
      <c r="M35" s="31"/>
      <c r="N35" s="31"/>
      <c r="O35" s="31"/>
      <c r="P35" s="32">
        <v>8750.0</v>
      </c>
      <c r="Q35" s="25">
        <f t="shared" si="1"/>
        <v>0</v>
      </c>
      <c r="R35" s="33" t="s">
        <v>43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45353.0</v>
      </c>
      <c r="C36" s="29" t="s">
        <v>89</v>
      </c>
      <c r="D36" s="30">
        <v>62508.0</v>
      </c>
      <c r="E36" s="29" t="s">
        <v>90</v>
      </c>
      <c r="F36" s="31"/>
      <c r="G36" s="31"/>
      <c r="H36" s="31"/>
      <c r="I36" s="31"/>
      <c r="J36" s="31"/>
      <c r="K36" s="31"/>
      <c r="L36" s="31"/>
      <c r="M36" s="31">
        <v>10400.0</v>
      </c>
      <c r="N36" s="31"/>
      <c r="O36" s="31"/>
      <c r="P36" s="32">
        <v>10400.0</v>
      </c>
      <c r="Q36" s="25">
        <f t="shared" si="1"/>
        <v>0</v>
      </c>
      <c r="R36" s="33" t="s">
        <v>48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45353.0</v>
      </c>
      <c r="C37" s="29" t="s">
        <v>91</v>
      </c>
      <c r="D37" s="30">
        <v>81894.0</v>
      </c>
      <c r="E37" s="29" t="s">
        <v>92</v>
      </c>
      <c r="F37" s="31"/>
      <c r="G37" s="31"/>
      <c r="H37" s="31"/>
      <c r="I37" s="31">
        <v>7300.0</v>
      </c>
      <c r="J37" s="31"/>
      <c r="K37" s="31"/>
      <c r="L37" s="31"/>
      <c r="M37" s="31"/>
      <c r="N37" s="31"/>
      <c r="O37" s="31"/>
      <c r="P37" s="32">
        <v>7300.0</v>
      </c>
      <c r="Q37" s="25">
        <f t="shared" si="1"/>
        <v>0</v>
      </c>
      <c r="R37" s="33" t="s">
        <v>51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45353.0</v>
      </c>
      <c r="C38" s="29" t="s">
        <v>93</v>
      </c>
      <c r="D38" s="30">
        <v>74492.0</v>
      </c>
      <c r="E38" s="29" t="s">
        <v>94</v>
      </c>
      <c r="F38" s="31"/>
      <c r="G38" s="31"/>
      <c r="H38" s="31"/>
      <c r="I38" s="31">
        <v>4500.0</v>
      </c>
      <c r="J38" s="31"/>
      <c r="K38" s="31"/>
      <c r="L38" s="31"/>
      <c r="M38" s="31"/>
      <c r="N38" s="31"/>
      <c r="O38" s="31"/>
      <c r="P38" s="32">
        <v>4500.0</v>
      </c>
      <c r="Q38" s="25">
        <f t="shared" si="1"/>
        <v>0</v>
      </c>
      <c r="R38" s="33" t="s">
        <v>51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45353.0</v>
      </c>
      <c r="C39" s="29" t="s">
        <v>95</v>
      </c>
      <c r="D39" s="30">
        <v>74492.0</v>
      </c>
      <c r="E39" s="29" t="s">
        <v>94</v>
      </c>
      <c r="F39" s="31"/>
      <c r="G39" s="31"/>
      <c r="H39" s="31"/>
      <c r="I39" s="31">
        <v>8250.0</v>
      </c>
      <c r="J39" s="31"/>
      <c r="K39" s="31"/>
      <c r="L39" s="31"/>
      <c r="M39" s="31"/>
      <c r="N39" s="31"/>
      <c r="O39" s="31"/>
      <c r="P39" s="32">
        <v>8250.0</v>
      </c>
      <c r="Q39" s="25">
        <f t="shared" si="1"/>
        <v>0</v>
      </c>
      <c r="R39" s="33" t="s">
        <v>51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45353.0</v>
      </c>
      <c r="C40" s="29" t="s">
        <v>96</v>
      </c>
      <c r="D40" s="30">
        <v>75384.0</v>
      </c>
      <c r="E40" s="29" t="s">
        <v>97</v>
      </c>
      <c r="F40" s="31"/>
      <c r="G40" s="31"/>
      <c r="H40" s="31"/>
      <c r="I40" s="31"/>
      <c r="J40" s="31">
        <v>4750.0</v>
      </c>
      <c r="K40" s="31"/>
      <c r="L40" s="31"/>
      <c r="M40" s="31"/>
      <c r="N40" s="31"/>
      <c r="O40" s="31"/>
      <c r="P40" s="32">
        <v>4750.0</v>
      </c>
      <c r="Q40" s="25">
        <f t="shared" si="1"/>
        <v>0</v>
      </c>
      <c r="R40" s="33" t="s">
        <v>51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45353.0</v>
      </c>
      <c r="C41" s="29" t="s">
        <v>98</v>
      </c>
      <c r="D41" s="30">
        <v>78587.0</v>
      </c>
      <c r="E41" s="29" t="s">
        <v>99</v>
      </c>
      <c r="F41" s="31"/>
      <c r="G41" s="31"/>
      <c r="H41" s="31"/>
      <c r="I41" s="31"/>
      <c r="J41" s="31"/>
      <c r="K41" s="31"/>
      <c r="L41" s="31"/>
      <c r="M41" s="31">
        <v>2650.0</v>
      </c>
      <c r="N41" s="31"/>
      <c r="O41" s="31"/>
      <c r="P41" s="31">
        <v>2650.0</v>
      </c>
      <c r="Q41" s="25">
        <f t="shared" si="1"/>
        <v>0</v>
      </c>
      <c r="R41" s="33" t="s">
        <v>51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45353.0</v>
      </c>
      <c r="C42" s="29" t="s">
        <v>100</v>
      </c>
      <c r="D42" s="30">
        <v>81665.0</v>
      </c>
      <c r="E42" s="29" t="s">
        <v>101</v>
      </c>
      <c r="F42" s="31"/>
      <c r="G42" s="31"/>
      <c r="H42" s="31"/>
      <c r="I42" s="31"/>
      <c r="J42" s="31"/>
      <c r="K42" s="31"/>
      <c r="L42" s="31"/>
      <c r="M42" s="31">
        <v>600.0</v>
      </c>
      <c r="N42" s="31"/>
      <c r="O42" s="31"/>
      <c r="P42" s="31">
        <v>600.0</v>
      </c>
      <c r="Q42" s="25">
        <f t="shared" si="1"/>
        <v>0</v>
      </c>
      <c r="R42" s="33" t="s">
        <v>51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45353.0</v>
      </c>
      <c r="C43" s="29" t="s">
        <v>102</v>
      </c>
      <c r="D43" s="30">
        <v>81895.0</v>
      </c>
      <c r="E43" s="29" t="s">
        <v>103</v>
      </c>
      <c r="F43" s="31"/>
      <c r="G43" s="31"/>
      <c r="H43" s="31"/>
      <c r="I43" s="31">
        <v>6050.0</v>
      </c>
      <c r="J43" s="31"/>
      <c r="K43" s="31"/>
      <c r="L43" s="31"/>
      <c r="M43" s="31"/>
      <c r="N43" s="31"/>
      <c r="O43" s="31"/>
      <c r="P43" s="31">
        <v>6050.0</v>
      </c>
      <c r="Q43" s="25">
        <f t="shared" si="1"/>
        <v>0</v>
      </c>
      <c r="R43" s="33" t="s">
        <v>24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45353.0</v>
      </c>
      <c r="C44" s="29" t="s">
        <v>104</v>
      </c>
      <c r="D44" s="30">
        <v>60103.0</v>
      </c>
      <c r="E44" s="29" t="s">
        <v>105</v>
      </c>
      <c r="F44" s="31"/>
      <c r="G44" s="31"/>
      <c r="H44" s="31"/>
      <c r="I44" s="31"/>
      <c r="J44" s="31">
        <v>12500.0</v>
      </c>
      <c r="K44" s="31"/>
      <c r="L44" s="31"/>
      <c r="M44" s="31"/>
      <c r="N44" s="31"/>
      <c r="O44" s="31"/>
      <c r="P44" s="31">
        <v>12500.0</v>
      </c>
      <c r="Q44" s="25">
        <f t="shared" si="1"/>
        <v>0</v>
      </c>
      <c r="R44" s="33" t="s">
        <v>51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45353.0</v>
      </c>
      <c r="C45" s="29" t="s">
        <v>106</v>
      </c>
      <c r="D45" s="30">
        <v>39317.0</v>
      </c>
      <c r="E45" s="29" t="s">
        <v>107</v>
      </c>
      <c r="F45" s="31"/>
      <c r="G45" s="31"/>
      <c r="H45" s="31"/>
      <c r="I45" s="31"/>
      <c r="J45" s="31">
        <v>27600.0</v>
      </c>
      <c r="K45" s="31"/>
      <c r="L45" s="31"/>
      <c r="M45" s="31"/>
      <c r="N45" s="31"/>
      <c r="O45" s="31"/>
      <c r="P45" s="31">
        <v>27600.0</v>
      </c>
      <c r="Q45" s="25">
        <f t="shared" si="1"/>
        <v>0</v>
      </c>
      <c r="R45" s="33" t="s">
        <v>24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45351.0</v>
      </c>
      <c r="C46" s="29" t="s">
        <v>108</v>
      </c>
      <c r="D46" s="30">
        <v>57201.0</v>
      </c>
      <c r="E46" s="29" t="s">
        <v>109</v>
      </c>
      <c r="F46" s="31"/>
      <c r="G46" s="31"/>
      <c r="H46" s="31">
        <v>15000.0</v>
      </c>
      <c r="I46" s="31"/>
      <c r="J46" s="31"/>
      <c r="K46" s="31"/>
      <c r="L46" s="31"/>
      <c r="M46" s="31"/>
      <c r="N46" s="31"/>
      <c r="O46" s="31"/>
      <c r="P46" s="31">
        <v>15000.0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45351.0</v>
      </c>
      <c r="C47" s="29" t="s">
        <v>110</v>
      </c>
      <c r="D47" s="30">
        <v>57201.0</v>
      </c>
      <c r="E47" s="29" t="s">
        <v>109</v>
      </c>
      <c r="F47" s="31"/>
      <c r="G47" s="31"/>
      <c r="H47" s="31">
        <v>1870.0</v>
      </c>
      <c r="I47" s="31"/>
      <c r="J47" s="31"/>
      <c r="K47" s="31"/>
      <c r="L47" s="31"/>
      <c r="M47" s="31"/>
      <c r="N47" s="31"/>
      <c r="O47" s="31"/>
      <c r="P47" s="31">
        <v>1870.0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45351.0</v>
      </c>
      <c r="C48" s="29" t="s">
        <v>111</v>
      </c>
      <c r="D48" s="30">
        <v>21384.0</v>
      </c>
      <c r="E48" s="29" t="s">
        <v>112</v>
      </c>
      <c r="F48" s="31"/>
      <c r="G48" s="31"/>
      <c r="H48" s="31">
        <v>19100.0</v>
      </c>
      <c r="I48" s="31"/>
      <c r="J48" s="31"/>
      <c r="K48" s="31"/>
      <c r="L48" s="31"/>
      <c r="M48" s="31"/>
      <c r="N48" s="31"/>
      <c r="O48" s="31"/>
      <c r="P48" s="31">
        <v>19100.0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>
        <v>45.0</v>
      </c>
      <c r="B49" s="28">
        <v>45351.0</v>
      </c>
      <c r="C49" s="29" t="s">
        <v>113</v>
      </c>
      <c r="D49" s="30">
        <v>10006.0</v>
      </c>
      <c r="E49" s="29" t="s">
        <v>114</v>
      </c>
      <c r="F49" s="31"/>
      <c r="G49" s="31"/>
      <c r="H49" s="31">
        <v>4500.0</v>
      </c>
      <c r="I49" s="31"/>
      <c r="J49" s="31"/>
      <c r="K49" s="31"/>
      <c r="L49" s="31"/>
      <c r="M49" s="31"/>
      <c r="N49" s="31"/>
      <c r="O49" s="31"/>
      <c r="P49" s="31">
        <v>4500.0</v>
      </c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>
        <v>46.0</v>
      </c>
      <c r="B50" s="28">
        <v>45351.0</v>
      </c>
      <c r="C50" s="29" t="s">
        <v>115</v>
      </c>
      <c r="D50" s="30">
        <v>10006.0</v>
      </c>
      <c r="E50" s="29" t="s">
        <v>114</v>
      </c>
      <c r="F50" s="31"/>
      <c r="G50" s="31"/>
      <c r="H50" s="31">
        <v>4800.0</v>
      </c>
      <c r="I50" s="31"/>
      <c r="J50" s="31"/>
      <c r="K50" s="31"/>
      <c r="L50" s="31"/>
      <c r="M50" s="31"/>
      <c r="N50" s="31"/>
      <c r="O50" s="31"/>
      <c r="P50" s="31">
        <v>4800.0</v>
      </c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>
        <v>47.0</v>
      </c>
      <c r="B51" s="28">
        <v>45351.0</v>
      </c>
      <c r="C51" s="29" t="s">
        <v>116</v>
      </c>
      <c r="D51" s="30">
        <v>81880.0</v>
      </c>
      <c r="E51" s="29" t="s">
        <v>117</v>
      </c>
      <c r="F51" s="31"/>
      <c r="G51" s="31"/>
      <c r="H51" s="31">
        <v>7000.0</v>
      </c>
      <c r="I51" s="31"/>
      <c r="J51" s="31"/>
      <c r="K51" s="31"/>
      <c r="L51" s="31"/>
      <c r="M51" s="31"/>
      <c r="N51" s="31"/>
      <c r="O51" s="31"/>
      <c r="P51" s="31">
        <v>7000.0</v>
      </c>
      <c r="Q51" s="25">
        <f t="shared" si="1"/>
        <v>0</v>
      </c>
      <c r="R51" s="33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16">
        <v>48.0</v>
      </c>
      <c r="B52" s="28">
        <v>45351.0</v>
      </c>
      <c r="C52" s="29" t="s">
        <v>118</v>
      </c>
      <c r="D52" s="30">
        <v>81860.0</v>
      </c>
      <c r="E52" s="29" t="s">
        <v>119</v>
      </c>
      <c r="F52" s="31"/>
      <c r="G52" s="31"/>
      <c r="H52" s="31">
        <v>7000.0</v>
      </c>
      <c r="I52" s="31"/>
      <c r="J52" s="31"/>
      <c r="K52" s="31"/>
      <c r="L52" s="31"/>
      <c r="M52" s="31"/>
      <c r="N52" s="31"/>
      <c r="O52" s="31"/>
      <c r="P52" s="31">
        <v>7000.0</v>
      </c>
      <c r="Q52" s="25">
        <f t="shared" si="1"/>
        <v>0</v>
      </c>
      <c r="R52" s="33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16">
        <v>49.0</v>
      </c>
      <c r="B53" s="28">
        <v>45351.0</v>
      </c>
      <c r="C53" s="29" t="s">
        <v>120</v>
      </c>
      <c r="D53" s="30">
        <v>81864.0</v>
      </c>
      <c r="E53" s="29" t="s">
        <v>121</v>
      </c>
      <c r="F53" s="31"/>
      <c r="G53" s="31"/>
      <c r="H53" s="31">
        <v>12200.0</v>
      </c>
      <c r="I53" s="31"/>
      <c r="J53" s="31"/>
      <c r="K53" s="31"/>
      <c r="L53" s="31"/>
      <c r="M53" s="31"/>
      <c r="N53" s="31"/>
      <c r="O53" s="31"/>
      <c r="P53" s="31">
        <v>12200.0</v>
      </c>
      <c r="Q53" s="25">
        <f t="shared" si="1"/>
        <v>0</v>
      </c>
      <c r="R53" s="3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16">
        <v>50.0</v>
      </c>
      <c r="B54" s="28">
        <v>45351.0</v>
      </c>
      <c r="C54" s="29" t="s">
        <v>122</v>
      </c>
      <c r="D54" s="30">
        <v>10684.0</v>
      </c>
      <c r="E54" s="29" t="s">
        <v>123</v>
      </c>
      <c r="F54" s="31"/>
      <c r="G54" s="31"/>
      <c r="H54" s="31"/>
      <c r="I54" s="31"/>
      <c r="J54" s="31"/>
      <c r="K54" s="31"/>
      <c r="L54" s="31"/>
      <c r="M54" s="31">
        <v>10800.0</v>
      </c>
      <c r="N54" s="31"/>
      <c r="O54" s="31"/>
      <c r="P54" s="31">
        <v>10800.0</v>
      </c>
      <c r="Q54" s="25">
        <f t="shared" si="1"/>
        <v>0</v>
      </c>
      <c r="R54" s="33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16">
        <v>51.0</v>
      </c>
      <c r="B55" s="28">
        <v>45351.0</v>
      </c>
      <c r="C55" s="29" t="s">
        <v>124</v>
      </c>
      <c r="D55" s="30">
        <v>66838.0</v>
      </c>
      <c r="E55" s="29" t="s">
        <v>125</v>
      </c>
      <c r="F55" s="31"/>
      <c r="G55" s="31"/>
      <c r="H55" s="31">
        <v>100000.0</v>
      </c>
      <c r="I55" s="31"/>
      <c r="J55" s="31"/>
      <c r="K55" s="31"/>
      <c r="L55" s="31"/>
      <c r="M55" s="31"/>
      <c r="N55" s="31"/>
      <c r="O55" s="31"/>
      <c r="P55" s="31">
        <v>100000.0</v>
      </c>
      <c r="Q55" s="25">
        <f t="shared" si="1"/>
        <v>0</v>
      </c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16">
        <v>52.0</v>
      </c>
      <c r="B56" s="28">
        <v>45351.0</v>
      </c>
      <c r="C56" s="29" t="s">
        <v>126</v>
      </c>
      <c r="D56" s="30">
        <v>66838.0</v>
      </c>
      <c r="E56" s="29" t="s">
        <v>125</v>
      </c>
      <c r="F56" s="31"/>
      <c r="G56" s="31"/>
      <c r="H56" s="31">
        <v>100000.0</v>
      </c>
      <c r="I56" s="31"/>
      <c r="J56" s="31"/>
      <c r="K56" s="31"/>
      <c r="L56" s="31"/>
      <c r="M56" s="31"/>
      <c r="N56" s="31"/>
      <c r="O56" s="31"/>
      <c r="P56" s="31">
        <v>100000.0</v>
      </c>
      <c r="Q56" s="25">
        <f t="shared" si="1"/>
        <v>0</v>
      </c>
      <c r="R56" s="33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16">
        <v>53.0</v>
      </c>
      <c r="B57" s="28">
        <v>45351.0</v>
      </c>
      <c r="C57" s="29" t="s">
        <v>127</v>
      </c>
      <c r="D57" s="30">
        <v>66838.0</v>
      </c>
      <c r="E57" s="29" t="s">
        <v>125</v>
      </c>
      <c r="F57" s="31"/>
      <c r="G57" s="31"/>
      <c r="H57" s="31">
        <v>35000.0</v>
      </c>
      <c r="I57" s="31"/>
      <c r="J57" s="31"/>
      <c r="K57" s="31"/>
      <c r="L57" s="31"/>
      <c r="M57" s="31"/>
      <c r="N57" s="31"/>
      <c r="O57" s="31"/>
      <c r="P57" s="31">
        <v>35000.0</v>
      </c>
      <c r="Q57" s="25">
        <f t="shared" si="1"/>
        <v>0</v>
      </c>
      <c r="R57" s="33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16">
        <v>54.0</v>
      </c>
      <c r="B58" s="28">
        <v>45351.0</v>
      </c>
      <c r="C58" s="29" t="s">
        <v>128</v>
      </c>
      <c r="D58" s="30">
        <v>10006.0</v>
      </c>
      <c r="E58" s="29" t="s">
        <v>114</v>
      </c>
      <c r="F58" s="31"/>
      <c r="G58" s="31"/>
      <c r="H58" s="31">
        <v>7200.0</v>
      </c>
      <c r="I58" s="31"/>
      <c r="J58" s="31"/>
      <c r="K58" s="31"/>
      <c r="L58" s="31"/>
      <c r="M58" s="31"/>
      <c r="N58" s="31"/>
      <c r="O58" s="31"/>
      <c r="P58" s="31">
        <v>7200.0</v>
      </c>
      <c r="Q58" s="25">
        <f t="shared" si="1"/>
        <v>0</v>
      </c>
      <c r="R58" s="33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16">
        <v>55.0</v>
      </c>
      <c r="B59" s="28">
        <v>45351.0</v>
      </c>
      <c r="C59" s="29" t="s">
        <v>129</v>
      </c>
      <c r="D59" s="30">
        <v>10008.0</v>
      </c>
      <c r="E59" s="29" t="s">
        <v>130</v>
      </c>
      <c r="F59" s="31"/>
      <c r="G59" s="31"/>
      <c r="H59" s="31">
        <v>5090.0</v>
      </c>
      <c r="I59" s="31"/>
      <c r="J59" s="31"/>
      <c r="K59" s="31"/>
      <c r="L59" s="31"/>
      <c r="M59" s="31"/>
      <c r="N59" s="31"/>
      <c r="O59" s="31"/>
      <c r="P59" s="31">
        <v>5090.0</v>
      </c>
      <c r="Q59" s="25">
        <f t="shared" si="1"/>
        <v>0</v>
      </c>
      <c r="R59" s="33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ht="36.0" customHeight="1">
      <c r="A60" s="16">
        <v>56.0</v>
      </c>
      <c r="B60" s="28">
        <v>45351.0</v>
      </c>
      <c r="C60" s="29" t="s">
        <v>131</v>
      </c>
      <c r="D60" s="30">
        <v>74642.0</v>
      </c>
      <c r="E60" s="29" t="s">
        <v>132</v>
      </c>
      <c r="F60" s="31"/>
      <c r="G60" s="31"/>
      <c r="H60" s="31">
        <v>1450.0</v>
      </c>
      <c r="I60" s="31"/>
      <c r="J60" s="31"/>
      <c r="K60" s="31"/>
      <c r="L60" s="31"/>
      <c r="M60" s="31"/>
      <c r="N60" s="31"/>
      <c r="O60" s="31"/>
      <c r="P60" s="31">
        <v>1450.0</v>
      </c>
      <c r="Q60" s="25">
        <f t="shared" si="1"/>
        <v>0</v>
      </c>
      <c r="R60" s="33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ht="36.0" customHeight="1">
      <c r="A61" s="16">
        <v>57.0</v>
      </c>
      <c r="B61" s="28">
        <v>45351.0</v>
      </c>
      <c r="C61" s="29" t="s">
        <v>133</v>
      </c>
      <c r="D61" s="30">
        <v>36786.0</v>
      </c>
      <c r="E61" s="29" t="s">
        <v>134</v>
      </c>
      <c r="F61" s="31"/>
      <c r="G61" s="31"/>
      <c r="H61" s="31">
        <v>2950.0</v>
      </c>
      <c r="I61" s="31"/>
      <c r="J61" s="31"/>
      <c r="K61" s="31"/>
      <c r="L61" s="31"/>
      <c r="M61" s="31"/>
      <c r="N61" s="31"/>
      <c r="O61" s="31"/>
      <c r="P61" s="31">
        <v>2950.0</v>
      </c>
      <c r="Q61" s="25">
        <f t="shared" si="1"/>
        <v>0</v>
      </c>
      <c r="R61" s="33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ht="36.0" customHeight="1">
      <c r="A62" s="16">
        <v>58.0</v>
      </c>
      <c r="B62" s="28">
        <v>45352.0</v>
      </c>
      <c r="C62" s="29" t="s">
        <v>135</v>
      </c>
      <c r="D62" s="30">
        <v>54764.0</v>
      </c>
      <c r="E62" s="29" t="s">
        <v>136</v>
      </c>
      <c r="F62" s="31"/>
      <c r="G62" s="31"/>
      <c r="H62" s="31"/>
      <c r="I62" s="31"/>
      <c r="J62" s="31"/>
      <c r="K62" s="31"/>
      <c r="L62" s="31"/>
      <c r="M62" s="31"/>
      <c r="N62" s="31"/>
      <c r="O62" s="31">
        <v>4800.0</v>
      </c>
      <c r="P62" s="31">
        <v>4800.0</v>
      </c>
      <c r="Q62" s="25">
        <f t="shared" si="1"/>
        <v>0</v>
      </c>
      <c r="R62" s="33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ht="36.0" customHeight="1">
      <c r="A63" s="16">
        <v>59.0</v>
      </c>
      <c r="B63" s="28">
        <v>45353.0</v>
      </c>
      <c r="C63" s="29" t="s">
        <v>137</v>
      </c>
      <c r="D63" s="30">
        <v>52214.0</v>
      </c>
      <c r="E63" s="29" t="s">
        <v>138</v>
      </c>
      <c r="F63" s="31"/>
      <c r="G63" s="31"/>
      <c r="H63" s="31">
        <v>450.0</v>
      </c>
      <c r="I63" s="31"/>
      <c r="J63" s="31"/>
      <c r="K63" s="31"/>
      <c r="L63" s="31"/>
      <c r="M63" s="31"/>
      <c r="N63" s="31"/>
      <c r="O63" s="31"/>
      <c r="P63" s="31">
        <v>450.0</v>
      </c>
      <c r="Q63" s="25">
        <f t="shared" si="1"/>
        <v>0</v>
      </c>
      <c r="R63" s="33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ht="36.0" customHeight="1">
      <c r="A64" s="16">
        <v>60.0</v>
      </c>
      <c r="B64" s="28">
        <v>45353.0</v>
      </c>
      <c r="C64" s="29" t="s">
        <v>139</v>
      </c>
      <c r="D64" s="30">
        <v>42339.0</v>
      </c>
      <c r="E64" s="29" t="s">
        <v>140</v>
      </c>
      <c r="F64" s="31"/>
      <c r="G64" s="31"/>
      <c r="H64" s="31"/>
      <c r="I64" s="31"/>
      <c r="J64" s="31"/>
      <c r="K64" s="31"/>
      <c r="L64" s="31"/>
      <c r="M64" s="31"/>
      <c r="N64" s="31"/>
      <c r="O64" s="31">
        <v>2000.0</v>
      </c>
      <c r="P64" s="31">
        <v>2000.0</v>
      </c>
      <c r="Q64" s="25">
        <f t="shared" si="1"/>
        <v>0</v>
      </c>
      <c r="R64" s="33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ht="36.0" customHeight="1">
      <c r="A65" s="16">
        <v>61.0</v>
      </c>
      <c r="B65" s="28">
        <v>45353.0</v>
      </c>
      <c r="C65" s="29" t="s">
        <v>141</v>
      </c>
      <c r="D65" s="30">
        <v>34920.0</v>
      </c>
      <c r="E65" s="29" t="s">
        <v>68</v>
      </c>
      <c r="F65" s="31"/>
      <c r="G65" s="31"/>
      <c r="H65" s="31"/>
      <c r="I65" s="31"/>
      <c r="J65" s="31"/>
      <c r="K65" s="31"/>
      <c r="L65" s="31"/>
      <c r="M65" s="31"/>
      <c r="N65" s="31"/>
      <c r="O65" s="31">
        <v>1200.0</v>
      </c>
      <c r="P65" s="31">
        <v>1200.0</v>
      </c>
      <c r="Q65" s="25">
        <f t="shared" si="1"/>
        <v>0</v>
      </c>
      <c r="R65" s="33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ht="36.0" customHeight="1">
      <c r="A66" s="16">
        <v>62.0</v>
      </c>
      <c r="B66" s="28">
        <v>45353.0</v>
      </c>
      <c r="C66" s="29" t="s">
        <v>142</v>
      </c>
      <c r="D66" s="30">
        <v>10288.0</v>
      </c>
      <c r="E66" s="29" t="s">
        <v>143</v>
      </c>
      <c r="F66" s="31"/>
      <c r="G66" s="31"/>
      <c r="H66" s="31">
        <v>20000.0</v>
      </c>
      <c r="I66" s="31"/>
      <c r="J66" s="31"/>
      <c r="K66" s="31"/>
      <c r="L66" s="31"/>
      <c r="M66" s="31"/>
      <c r="N66" s="31"/>
      <c r="O66" s="31"/>
      <c r="P66" s="31">
        <v>20000.0</v>
      </c>
      <c r="Q66" s="25">
        <f t="shared" si="1"/>
        <v>0</v>
      </c>
      <c r="R66" s="33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ht="36.0" customHeight="1">
      <c r="A67" s="16">
        <v>63.0</v>
      </c>
      <c r="B67" s="28">
        <v>45353.0</v>
      </c>
      <c r="C67" s="29" t="s">
        <v>144</v>
      </c>
      <c r="D67" s="30">
        <v>53634.0</v>
      </c>
      <c r="E67" s="29" t="s">
        <v>74</v>
      </c>
      <c r="F67" s="31"/>
      <c r="G67" s="31"/>
      <c r="H67" s="31"/>
      <c r="I67" s="31"/>
      <c r="J67" s="31"/>
      <c r="K67" s="31"/>
      <c r="L67" s="31"/>
      <c r="M67" s="31"/>
      <c r="N67" s="31"/>
      <c r="O67" s="31">
        <v>1200.0</v>
      </c>
      <c r="P67" s="31">
        <v>1200.0</v>
      </c>
      <c r="Q67" s="25">
        <f t="shared" si="1"/>
        <v>0</v>
      </c>
      <c r="R67" s="33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ht="36.0" customHeight="1">
      <c r="A68" s="16">
        <v>64.0</v>
      </c>
      <c r="B68" s="28">
        <v>45353.0</v>
      </c>
      <c r="C68" s="29" t="s">
        <v>145</v>
      </c>
      <c r="D68" s="30">
        <v>62508.0</v>
      </c>
      <c r="E68" s="29" t="s">
        <v>90</v>
      </c>
      <c r="F68" s="31"/>
      <c r="G68" s="31"/>
      <c r="H68" s="31"/>
      <c r="I68" s="31"/>
      <c r="J68" s="31"/>
      <c r="K68" s="31"/>
      <c r="L68" s="31"/>
      <c r="M68" s="31"/>
      <c r="N68" s="31"/>
      <c r="O68" s="31">
        <v>3600.0</v>
      </c>
      <c r="P68" s="31">
        <v>3600.0</v>
      </c>
      <c r="Q68" s="25">
        <f t="shared" si="1"/>
        <v>0</v>
      </c>
      <c r="R68" s="33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ht="36.0" customHeight="1">
      <c r="A69" s="16">
        <v>65.0</v>
      </c>
      <c r="B69" s="28">
        <v>45353.0</v>
      </c>
      <c r="C69" s="29" t="s">
        <v>146</v>
      </c>
      <c r="D69" s="30">
        <v>10006.0</v>
      </c>
      <c r="E69" s="29" t="s">
        <v>114</v>
      </c>
      <c r="F69" s="31"/>
      <c r="G69" s="31"/>
      <c r="H69" s="31">
        <v>5000.0</v>
      </c>
      <c r="I69" s="31"/>
      <c r="J69" s="31"/>
      <c r="K69" s="31"/>
      <c r="L69" s="31"/>
      <c r="M69" s="31"/>
      <c r="N69" s="31"/>
      <c r="O69" s="31"/>
      <c r="P69" s="31">
        <v>5000.0</v>
      </c>
      <c r="Q69" s="25">
        <f t="shared" si="1"/>
        <v>0</v>
      </c>
      <c r="R69" s="33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ht="36.0" customHeight="1">
      <c r="A70" s="16"/>
      <c r="B70" s="28"/>
      <c r="C70" s="29"/>
      <c r="D70" s="30"/>
      <c r="E70" s="29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25">
        <f t="shared" si="1"/>
        <v>0</v>
      </c>
      <c r="R70" s="33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ht="36.0" customHeight="1">
      <c r="A71" s="16"/>
      <c r="B71" s="28"/>
      <c r="C71" s="29"/>
      <c r="D71" s="30"/>
      <c r="E71" s="29"/>
      <c r="F71" s="31">
        <f t="shared" ref="F71:G71" si="2">SUM(F5:F65)</f>
        <v>1400</v>
      </c>
      <c r="G71" s="31">
        <f t="shared" si="2"/>
        <v>0</v>
      </c>
      <c r="H71" s="31">
        <f t="shared" ref="H71:P71" si="3">SUM(H5:H69)</f>
        <v>383610</v>
      </c>
      <c r="I71" s="31">
        <f t="shared" si="3"/>
        <v>127090</v>
      </c>
      <c r="J71" s="31">
        <f t="shared" si="3"/>
        <v>103630</v>
      </c>
      <c r="K71" s="31">
        <f t="shared" si="3"/>
        <v>1375</v>
      </c>
      <c r="L71" s="31">
        <f t="shared" si="3"/>
        <v>0</v>
      </c>
      <c r="M71" s="31">
        <f t="shared" si="3"/>
        <v>24450</v>
      </c>
      <c r="N71" s="31">
        <f t="shared" si="3"/>
        <v>0</v>
      </c>
      <c r="O71" s="31">
        <f t="shared" si="3"/>
        <v>12800</v>
      </c>
      <c r="P71" s="31">
        <f t="shared" si="3"/>
        <v>654355</v>
      </c>
      <c r="Q71" s="25">
        <f>SUM(Q5:Q70)</f>
        <v>0</v>
      </c>
      <c r="R71" s="35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ht="36.0" customHeight="1">
      <c r="A72" s="36"/>
      <c r="B72" s="37"/>
      <c r="C72" s="36"/>
      <c r="D72" s="36"/>
      <c r="E72" s="36"/>
      <c r="F72" s="38">
        <f>F71+G71+H71+I71+J71+K71+L71+M71+N71+O71</f>
        <v>654355</v>
      </c>
      <c r="P72" s="38"/>
      <c r="Q72" s="38"/>
      <c r="R72" s="36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>
      <c r="A73" s="4"/>
      <c r="B73" s="3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0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3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0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39"/>
      <c r="C75" s="39" t="s">
        <v>147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0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39"/>
      <c r="C76" s="4"/>
      <c r="D76" s="4"/>
      <c r="E76" s="41" t="s">
        <v>148</v>
      </c>
      <c r="F76" s="42" t="s">
        <v>149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39"/>
      <c r="C77" s="4"/>
      <c r="D77" s="4"/>
      <c r="E77" s="41" t="s">
        <v>150</v>
      </c>
      <c r="F77" s="42" t="s">
        <v>149</v>
      </c>
      <c r="G77" s="4"/>
      <c r="H77" s="4"/>
      <c r="I77" s="4"/>
      <c r="J77" s="4"/>
      <c r="K77" s="4"/>
      <c r="L77" s="4"/>
      <c r="M77" s="4"/>
      <c r="N77" s="4"/>
      <c r="O77" s="4" t="s">
        <v>147</v>
      </c>
      <c r="P77" s="40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39"/>
      <c r="C78" s="4"/>
      <c r="D78" s="4"/>
      <c r="E78" s="41" t="s">
        <v>151</v>
      </c>
      <c r="F78" s="42" t="s">
        <v>152</v>
      </c>
      <c r="G78" s="4"/>
      <c r="H78" s="4"/>
      <c r="I78" s="4"/>
      <c r="J78" s="4"/>
      <c r="K78" s="4"/>
      <c r="L78" s="4"/>
      <c r="M78" s="4"/>
      <c r="N78" s="4"/>
      <c r="O78" s="4"/>
      <c r="P78" s="40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39"/>
      <c r="C79" s="4"/>
      <c r="D79" s="4"/>
      <c r="E79" s="41" t="s">
        <v>153</v>
      </c>
      <c r="F79" s="42" t="s">
        <v>152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39"/>
      <c r="C80" s="4"/>
      <c r="D80" s="4"/>
      <c r="E80" s="41" t="s">
        <v>154</v>
      </c>
      <c r="F80" s="42" t="s">
        <v>155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27.0" customHeight="1">
      <c r="A81" s="4"/>
      <c r="B81" s="39"/>
      <c r="C81" s="4"/>
      <c r="D81" s="4"/>
      <c r="E81" s="41" t="s">
        <v>156</v>
      </c>
      <c r="F81" s="42" t="s">
        <v>152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30.0" customHeight="1">
      <c r="A82" s="4"/>
      <c r="B82" s="39"/>
      <c r="C82" s="4"/>
      <c r="D82" s="4"/>
      <c r="E82" s="43" t="s">
        <v>157</v>
      </c>
      <c r="F82" s="42" t="s">
        <v>152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39"/>
      <c r="C83" s="4"/>
      <c r="D83" s="4"/>
      <c r="E83" s="41" t="s">
        <v>158</v>
      </c>
      <c r="F83" s="42" t="s">
        <v>152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 t="s">
        <v>147</v>
      </c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3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3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3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3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3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3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3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39"/>
      <c r="C91" s="4"/>
      <c r="D91" s="4"/>
      <c r="E91" s="4"/>
      <c r="F91" s="4"/>
      <c r="G91" s="4"/>
      <c r="H91" s="4"/>
      <c r="I91" s="4" t="s">
        <v>159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3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3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3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3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3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3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3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3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3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3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3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3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3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3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3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3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3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3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3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3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3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3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3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3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3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3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3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3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3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3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3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3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3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3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3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3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3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3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3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3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3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3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3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3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3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3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3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3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3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3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3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3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3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3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3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3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3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3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3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3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3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3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3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3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3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3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3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3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3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3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3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3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3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3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3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3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3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3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3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3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3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3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3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3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3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3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3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3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3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3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3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3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3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3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3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3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3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3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3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3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3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3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3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3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3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3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3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3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3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3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3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3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3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3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3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3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3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3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3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3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3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3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3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3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3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3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3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3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3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3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3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3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3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3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3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3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3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3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3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3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3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3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3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3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3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3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3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3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3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3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3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3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3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3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3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3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3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3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3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3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3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3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3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3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3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3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3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3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3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3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3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3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3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3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3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3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3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3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3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3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3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3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3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3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3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3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3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39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39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39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39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39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39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39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39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39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39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39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39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39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39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39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39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39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39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39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39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39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39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39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39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39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39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39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39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39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39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39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39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39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39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39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39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39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39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39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39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39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39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39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39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39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39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39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39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39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39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39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39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39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39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39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39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39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39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39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39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39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39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39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39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39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39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39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39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39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39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39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39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39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39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39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39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39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39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39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39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39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39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39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39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39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39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39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39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39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39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39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39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39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39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39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39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39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39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39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39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39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39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39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39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39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39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39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39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39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39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39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39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39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39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39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39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39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39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39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39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39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39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39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39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39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39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39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39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39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39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39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39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39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39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39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39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39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39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39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39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3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39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39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39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39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39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39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39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39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39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39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39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39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39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39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39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39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39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39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39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39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39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39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39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39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39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39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39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39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39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39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39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39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39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39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39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39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39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39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39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39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39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39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39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39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39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39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39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39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39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39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39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39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39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39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39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39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39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39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39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39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39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39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39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39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39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39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39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39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3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39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39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39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39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39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39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39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39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39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39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39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39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39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39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39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39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39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39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39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39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39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39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39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39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39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39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39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39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39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39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39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39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39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39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39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39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39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39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39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39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39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39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39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39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39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39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39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39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39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39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39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39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39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39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39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39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39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39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39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39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39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39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39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39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39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39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39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39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39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3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39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39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39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39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39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39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39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39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39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39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39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39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39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39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39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39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39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39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39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39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39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39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39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39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39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39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39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39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39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39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39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39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39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39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39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39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39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39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39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39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39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39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39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39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39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39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39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39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39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39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39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39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39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39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39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39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39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39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39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39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39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39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39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39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39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39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39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39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39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3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39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39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39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39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39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39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39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39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39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39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39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39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39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39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39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39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39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39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39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39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39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39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39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39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39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39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39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39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39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39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39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39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39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39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39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39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39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39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39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39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39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39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39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39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39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39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39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39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39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39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39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39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39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39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39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39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39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39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39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39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39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39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39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39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39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39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39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39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39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39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3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39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39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39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39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39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39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39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39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39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39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39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39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39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39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39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39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39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39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39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39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39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39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39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39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39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39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39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39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39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39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39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39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39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39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39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39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39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39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39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39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39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39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39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39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39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39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39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39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39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39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39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39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39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39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39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39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39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39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39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39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39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39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39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39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39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39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39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39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39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39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39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3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39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39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39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39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39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39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39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39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39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39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39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39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39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39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39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39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39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39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39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39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39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39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39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39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39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39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39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39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39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39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39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39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39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39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39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39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39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39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39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39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39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39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39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39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39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39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39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39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39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39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39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39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39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39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39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39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39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39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39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39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39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39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39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39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39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39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39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39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39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39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39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39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39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39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39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39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39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39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3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39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39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39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39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39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39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39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39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39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39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39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39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39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39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39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39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39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39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39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39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39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39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39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39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39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39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39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39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39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39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39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39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39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39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39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39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39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39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39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39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39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39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39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39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39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39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39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39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39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39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39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39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39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39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39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39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39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39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39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39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39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39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39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39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39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39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39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39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39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39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39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39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39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39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39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39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39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39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39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39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39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39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39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39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39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39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39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39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39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39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39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39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39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39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39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39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39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39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39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39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39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39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39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39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39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39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39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39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39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39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39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39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39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39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39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39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39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39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39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39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39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39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39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39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39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39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39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39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39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39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39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39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39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39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39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39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39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39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39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39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39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39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39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39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39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39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39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39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39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39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39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39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39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39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39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39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39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39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39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39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39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39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39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39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39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39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39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39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39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39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39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39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39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39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39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39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39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39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39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39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39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</sheetData>
  <mergeCells count="16">
    <mergeCell ref="E2:E4"/>
    <mergeCell ref="F3:F4"/>
    <mergeCell ref="G3:H3"/>
    <mergeCell ref="I3:J3"/>
    <mergeCell ref="K3:K4"/>
    <mergeCell ref="O3:O4"/>
    <mergeCell ref="F72:O7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45354.0</v>
      </c>
      <c r="C5" s="18" t="s">
        <v>161</v>
      </c>
      <c r="D5" s="19">
        <v>64461.0</v>
      </c>
      <c r="E5" s="20" t="s">
        <v>162</v>
      </c>
      <c r="F5" s="21"/>
      <c r="G5" s="22"/>
      <c r="H5" s="21"/>
      <c r="I5" s="23">
        <v>5000.0</v>
      </c>
      <c r="J5" s="21"/>
      <c r="K5" s="21"/>
      <c r="L5" s="22"/>
      <c r="M5" s="21"/>
      <c r="N5" s="22"/>
      <c r="O5" s="22"/>
      <c r="P5" s="24">
        <v>5000.0</v>
      </c>
      <c r="Q5" s="25">
        <f t="shared" ref="Q5:Q38" si="1">F5+G5+H5+I5+J5+K5+L5+M5+N5+O5-P5</f>
        <v>0</v>
      </c>
      <c r="R5" s="24" t="s">
        <v>37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45354.0</v>
      </c>
      <c r="C6" s="18" t="s">
        <v>163</v>
      </c>
      <c r="D6" s="19">
        <v>66770.0</v>
      </c>
      <c r="E6" s="20" t="s">
        <v>164</v>
      </c>
      <c r="F6" s="22"/>
      <c r="G6" s="22"/>
      <c r="H6" s="21"/>
      <c r="I6" s="21"/>
      <c r="J6" s="23">
        <v>17900.0</v>
      </c>
      <c r="K6" s="21"/>
      <c r="L6" s="22"/>
      <c r="M6" s="22"/>
      <c r="N6" s="22"/>
      <c r="O6" s="22"/>
      <c r="P6" s="24">
        <v>17900.0</v>
      </c>
      <c r="Q6" s="25">
        <f t="shared" si="1"/>
        <v>0</v>
      </c>
      <c r="R6" s="24" t="s">
        <v>37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7">
        <v>45354.0</v>
      </c>
      <c r="C7" s="18" t="s">
        <v>165</v>
      </c>
      <c r="D7" s="19">
        <v>75603.0</v>
      </c>
      <c r="E7" s="20" t="s">
        <v>166</v>
      </c>
      <c r="F7" s="22"/>
      <c r="G7" s="22"/>
      <c r="H7" s="22"/>
      <c r="I7" s="23">
        <v>2650.0</v>
      </c>
      <c r="J7" s="21"/>
      <c r="K7" s="21"/>
      <c r="L7" s="22"/>
      <c r="M7" s="22"/>
      <c r="N7" s="22"/>
      <c r="O7" s="22"/>
      <c r="P7" s="24">
        <v>2650.0</v>
      </c>
      <c r="Q7" s="25">
        <f t="shared" si="1"/>
        <v>0</v>
      </c>
      <c r="R7" s="24" t="s">
        <v>43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45354.0</v>
      </c>
      <c r="C8" s="18" t="s">
        <v>167</v>
      </c>
      <c r="D8" s="19">
        <v>22978.0</v>
      </c>
      <c r="E8" s="20" t="s">
        <v>168</v>
      </c>
      <c r="F8" s="22"/>
      <c r="G8" s="21"/>
      <c r="H8" s="22"/>
      <c r="I8" s="23">
        <v>4650.0</v>
      </c>
      <c r="J8" s="21"/>
      <c r="K8" s="22"/>
      <c r="L8" s="22"/>
      <c r="M8" s="21"/>
      <c r="N8" s="22"/>
      <c r="O8" s="22"/>
      <c r="P8" s="24">
        <v>4650.0</v>
      </c>
      <c r="Q8" s="25">
        <f t="shared" si="1"/>
        <v>0</v>
      </c>
      <c r="R8" s="24" t="s">
        <v>37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45354.0</v>
      </c>
      <c r="C9" s="18" t="s">
        <v>169</v>
      </c>
      <c r="D9" s="19">
        <v>81897.0</v>
      </c>
      <c r="E9" s="20" t="s">
        <v>170</v>
      </c>
      <c r="F9" s="21"/>
      <c r="G9" s="21"/>
      <c r="H9" s="22"/>
      <c r="I9" s="23"/>
      <c r="J9" s="21">
        <v>7300.0</v>
      </c>
      <c r="K9" s="21"/>
      <c r="L9" s="22"/>
      <c r="M9" s="21"/>
      <c r="N9" s="22"/>
      <c r="O9" s="22"/>
      <c r="P9" s="24">
        <v>7300.0</v>
      </c>
      <c r="Q9" s="25">
        <f t="shared" si="1"/>
        <v>0</v>
      </c>
      <c r="R9" s="24" t="s">
        <v>43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7">
        <v>45354.0</v>
      </c>
      <c r="C10" s="18" t="s">
        <v>171</v>
      </c>
      <c r="D10" s="19">
        <v>66932.0</v>
      </c>
      <c r="E10" s="20" t="s">
        <v>172</v>
      </c>
      <c r="F10" s="21"/>
      <c r="G10" s="21"/>
      <c r="H10" s="22"/>
      <c r="I10" s="23">
        <v>3100.0</v>
      </c>
      <c r="J10" s="21"/>
      <c r="K10" s="21"/>
      <c r="L10" s="22"/>
      <c r="M10" s="21"/>
      <c r="N10" s="22"/>
      <c r="O10" s="22"/>
      <c r="P10" s="24">
        <v>3100.0</v>
      </c>
      <c r="Q10" s="25">
        <f t="shared" si="1"/>
        <v>0</v>
      </c>
      <c r="R10" s="24" t="s">
        <v>48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45354.0</v>
      </c>
      <c r="C11" s="18" t="s">
        <v>173</v>
      </c>
      <c r="D11" s="19">
        <v>81108.0</v>
      </c>
      <c r="E11" s="20" t="s">
        <v>174</v>
      </c>
      <c r="F11" s="22"/>
      <c r="G11" s="22"/>
      <c r="H11" s="22"/>
      <c r="I11" s="23">
        <v>18000.0</v>
      </c>
      <c r="J11" s="21"/>
      <c r="K11" s="21"/>
      <c r="L11" s="22"/>
      <c r="M11" s="22"/>
      <c r="N11" s="22"/>
      <c r="O11" s="22"/>
      <c r="P11" s="24">
        <v>18000.0</v>
      </c>
      <c r="Q11" s="25">
        <f t="shared" si="1"/>
        <v>0</v>
      </c>
      <c r="R11" s="24" t="s">
        <v>37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45354.0</v>
      </c>
      <c r="C12" s="18" t="s">
        <v>175</v>
      </c>
      <c r="D12" s="19">
        <v>76623.0</v>
      </c>
      <c r="E12" s="20" t="s">
        <v>176</v>
      </c>
      <c r="F12" s="22"/>
      <c r="G12" s="21"/>
      <c r="H12" s="21">
        <v>3850.0</v>
      </c>
      <c r="I12" s="23"/>
      <c r="J12" s="21"/>
      <c r="K12" s="21"/>
      <c r="L12" s="22"/>
      <c r="M12" s="22"/>
      <c r="N12" s="22"/>
      <c r="O12" s="22"/>
      <c r="P12" s="24">
        <v>3850.0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7">
        <v>45354.0</v>
      </c>
      <c r="C13" s="18" t="s">
        <v>177</v>
      </c>
      <c r="D13" s="19">
        <v>59904.0</v>
      </c>
      <c r="E13" s="20" t="s">
        <v>178</v>
      </c>
      <c r="F13" s="22"/>
      <c r="G13" s="22"/>
      <c r="H13" s="21"/>
      <c r="I13" s="23">
        <v>2500.0</v>
      </c>
      <c r="J13" s="21"/>
      <c r="K13" s="22"/>
      <c r="L13" s="22"/>
      <c r="M13" s="22"/>
      <c r="N13" s="22"/>
      <c r="O13" s="22"/>
      <c r="P13" s="24">
        <v>2500.0</v>
      </c>
      <c r="Q13" s="25">
        <f t="shared" si="1"/>
        <v>0</v>
      </c>
      <c r="R13" s="24" t="s">
        <v>43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45354.0</v>
      </c>
      <c r="C14" s="18" t="s">
        <v>179</v>
      </c>
      <c r="D14" s="19">
        <v>13781.0</v>
      </c>
      <c r="E14" s="20" t="s">
        <v>180</v>
      </c>
      <c r="F14" s="21"/>
      <c r="G14" s="21">
        <v>2900.0</v>
      </c>
      <c r="H14" s="22"/>
      <c r="I14" s="23"/>
      <c r="J14" s="21"/>
      <c r="K14" s="21"/>
      <c r="L14" s="22"/>
      <c r="M14" s="21"/>
      <c r="N14" s="22"/>
      <c r="O14" s="22"/>
      <c r="P14" s="24">
        <v>2900.0</v>
      </c>
      <c r="Q14" s="25">
        <f t="shared" si="1"/>
        <v>0</v>
      </c>
      <c r="R14" s="24" t="s">
        <v>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45354.0</v>
      </c>
      <c r="C15" s="18" t="s">
        <v>181</v>
      </c>
      <c r="D15" s="19">
        <v>75045.0</v>
      </c>
      <c r="E15" s="20" t="s">
        <v>182</v>
      </c>
      <c r="F15" s="22"/>
      <c r="G15" s="21">
        <v>4500.0</v>
      </c>
      <c r="H15" s="22"/>
      <c r="I15" s="23"/>
      <c r="J15" s="21"/>
      <c r="K15" s="21"/>
      <c r="L15" s="22"/>
      <c r="M15" s="22"/>
      <c r="N15" s="22"/>
      <c r="O15" s="22"/>
      <c r="P15" s="24">
        <v>4500.0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7">
        <v>45354.0</v>
      </c>
      <c r="C16" s="18" t="s">
        <v>183</v>
      </c>
      <c r="D16" s="19">
        <v>13781.0</v>
      </c>
      <c r="E16" s="20" t="s">
        <v>180</v>
      </c>
      <c r="F16" s="22"/>
      <c r="G16" s="21">
        <v>4500.0</v>
      </c>
      <c r="H16" s="22"/>
      <c r="I16" s="23"/>
      <c r="J16" s="21"/>
      <c r="K16" s="21"/>
      <c r="L16" s="22"/>
      <c r="M16" s="22"/>
      <c r="N16" s="22"/>
      <c r="O16" s="22"/>
      <c r="P16" s="24">
        <v>4500.0</v>
      </c>
      <c r="Q16" s="25">
        <f t="shared" si="1"/>
        <v>0</v>
      </c>
      <c r="R16" s="24" t="s">
        <v>24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45354.0</v>
      </c>
      <c r="C17" s="18" t="s">
        <v>184</v>
      </c>
      <c r="D17" s="19">
        <v>52083.0</v>
      </c>
      <c r="E17" s="20" t="s">
        <v>185</v>
      </c>
      <c r="F17" s="22"/>
      <c r="G17" s="21"/>
      <c r="H17" s="22"/>
      <c r="I17" s="23">
        <v>2500.0</v>
      </c>
      <c r="J17" s="21"/>
      <c r="K17" s="21"/>
      <c r="L17" s="22"/>
      <c r="M17" s="22"/>
      <c r="N17" s="22"/>
      <c r="O17" s="22"/>
      <c r="P17" s="24">
        <v>2500.0</v>
      </c>
      <c r="Q17" s="25">
        <f t="shared" si="1"/>
        <v>0</v>
      </c>
      <c r="R17" s="24" t="s">
        <v>48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45354.0</v>
      </c>
      <c r="C18" s="18" t="s">
        <v>186</v>
      </c>
      <c r="D18" s="19">
        <v>46778.0</v>
      </c>
      <c r="E18" s="20" t="s">
        <v>187</v>
      </c>
      <c r="F18" s="22"/>
      <c r="G18" s="22"/>
      <c r="H18" s="22"/>
      <c r="I18" s="23"/>
      <c r="J18" s="21">
        <v>7700.0</v>
      </c>
      <c r="K18" s="21"/>
      <c r="L18" s="22"/>
      <c r="M18" s="22"/>
      <c r="N18" s="22"/>
      <c r="O18" s="22"/>
      <c r="P18" s="24">
        <v>7700.0</v>
      </c>
      <c r="Q18" s="25">
        <f t="shared" si="1"/>
        <v>0</v>
      </c>
      <c r="R18" s="24" t="s">
        <v>48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45354.0</v>
      </c>
      <c r="C19" s="18" t="s">
        <v>188</v>
      </c>
      <c r="D19" s="19">
        <v>36918.0</v>
      </c>
      <c r="E19" s="20" t="s">
        <v>189</v>
      </c>
      <c r="F19" s="22"/>
      <c r="G19" s="22"/>
      <c r="H19" s="22"/>
      <c r="I19" s="23">
        <v>8350.0</v>
      </c>
      <c r="J19" s="21"/>
      <c r="K19" s="21"/>
      <c r="L19" s="22"/>
      <c r="M19" s="22"/>
      <c r="N19" s="22"/>
      <c r="O19" s="22"/>
      <c r="P19" s="24">
        <v>8350.0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45354.0</v>
      </c>
      <c r="C20" s="18" t="s">
        <v>190</v>
      </c>
      <c r="D20" s="19">
        <v>51309.0</v>
      </c>
      <c r="E20" s="20" t="s">
        <v>191</v>
      </c>
      <c r="F20" s="22"/>
      <c r="G20" s="21"/>
      <c r="H20" s="22"/>
      <c r="I20" s="23">
        <v>2900.0</v>
      </c>
      <c r="J20" s="21"/>
      <c r="K20" s="21"/>
      <c r="L20" s="22"/>
      <c r="M20" s="22"/>
      <c r="N20" s="22"/>
      <c r="O20" s="22"/>
      <c r="P20" s="24">
        <v>2900.0</v>
      </c>
      <c r="Q20" s="25">
        <f t="shared" si="1"/>
        <v>0</v>
      </c>
      <c r="R20" s="24" t="s">
        <v>43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45354.0</v>
      </c>
      <c r="C21" s="18" t="s">
        <v>192</v>
      </c>
      <c r="D21" s="19">
        <v>54750.0</v>
      </c>
      <c r="E21" s="20" t="s">
        <v>193</v>
      </c>
      <c r="F21" s="22"/>
      <c r="G21" s="22"/>
      <c r="H21" s="22"/>
      <c r="I21" s="23">
        <v>2650.0</v>
      </c>
      <c r="J21" s="21"/>
      <c r="K21" s="21"/>
      <c r="L21" s="22"/>
      <c r="M21" s="22"/>
      <c r="N21" s="22"/>
      <c r="O21" s="22"/>
      <c r="P21" s="24">
        <v>2650.0</v>
      </c>
      <c r="Q21" s="25">
        <f t="shared" si="1"/>
        <v>0</v>
      </c>
      <c r="R21" s="24" t="s">
        <v>37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7">
        <v>45354.0</v>
      </c>
      <c r="C22" s="18" t="s">
        <v>194</v>
      </c>
      <c r="D22" s="19">
        <v>78342.0</v>
      </c>
      <c r="E22" s="20" t="s">
        <v>195</v>
      </c>
      <c r="F22" s="22"/>
      <c r="G22" s="22"/>
      <c r="H22" s="22"/>
      <c r="I22" s="23">
        <v>300.0</v>
      </c>
      <c r="J22" s="21"/>
      <c r="K22" s="21"/>
      <c r="L22" s="22"/>
      <c r="M22" s="21"/>
      <c r="N22" s="22"/>
      <c r="O22" s="22"/>
      <c r="P22" s="24">
        <v>300.0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45354.0</v>
      </c>
      <c r="C23" s="18" t="s">
        <v>196</v>
      </c>
      <c r="D23" s="19">
        <v>62146.0</v>
      </c>
      <c r="E23" s="20" t="s">
        <v>197</v>
      </c>
      <c r="F23" s="22"/>
      <c r="G23" s="21"/>
      <c r="H23" s="22"/>
      <c r="I23" s="23">
        <v>350.0</v>
      </c>
      <c r="J23" s="21"/>
      <c r="K23" s="21"/>
      <c r="L23" s="22"/>
      <c r="M23" s="22"/>
      <c r="N23" s="22"/>
      <c r="O23" s="22"/>
      <c r="P23" s="24">
        <v>350.0</v>
      </c>
      <c r="Q23" s="25">
        <f t="shared" si="1"/>
        <v>0</v>
      </c>
      <c r="R23" s="24" t="s">
        <v>37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7">
        <v>45354.0</v>
      </c>
      <c r="C24" s="18" t="s">
        <v>198</v>
      </c>
      <c r="D24" s="19">
        <v>67621.0</v>
      </c>
      <c r="E24" s="20" t="s">
        <v>199</v>
      </c>
      <c r="F24" s="22"/>
      <c r="G24" s="22"/>
      <c r="H24" s="22"/>
      <c r="I24" s="23">
        <v>350.0</v>
      </c>
      <c r="J24" s="21"/>
      <c r="K24" s="21"/>
      <c r="L24" s="22"/>
      <c r="M24" s="22"/>
      <c r="N24" s="22"/>
      <c r="O24" s="22"/>
      <c r="P24" s="24">
        <v>350.0</v>
      </c>
      <c r="Q24" s="25">
        <f t="shared" si="1"/>
        <v>0</v>
      </c>
      <c r="R24" s="24" t="s">
        <v>37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45">
        <v>45354.0</v>
      </c>
      <c r="C25" s="29" t="s">
        <v>200</v>
      </c>
      <c r="D25" s="30">
        <v>75228.0</v>
      </c>
      <c r="E25" s="29" t="s">
        <v>201</v>
      </c>
      <c r="F25" s="31"/>
      <c r="G25" s="31"/>
      <c r="H25" s="31"/>
      <c r="I25" s="46">
        <v>500.0</v>
      </c>
      <c r="J25" s="31"/>
      <c r="K25" s="31"/>
      <c r="L25" s="31"/>
      <c r="M25" s="31"/>
      <c r="N25" s="31"/>
      <c r="O25" s="31"/>
      <c r="P25" s="32">
        <v>500.0</v>
      </c>
      <c r="Q25" s="25">
        <f t="shared" si="1"/>
        <v>0</v>
      </c>
      <c r="R25" s="33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45354.0</v>
      </c>
      <c r="C26" s="29" t="s">
        <v>202</v>
      </c>
      <c r="D26" s="30">
        <v>35243.0</v>
      </c>
      <c r="E26" s="29" t="s">
        <v>203</v>
      </c>
      <c r="F26" s="31"/>
      <c r="G26" s="31"/>
      <c r="H26" s="31"/>
      <c r="I26" s="46"/>
      <c r="J26" s="31">
        <v>2500.0</v>
      </c>
      <c r="K26" s="31"/>
      <c r="L26" s="31"/>
      <c r="M26" s="31"/>
      <c r="N26" s="31"/>
      <c r="O26" s="31"/>
      <c r="P26" s="32">
        <v>2500.0</v>
      </c>
      <c r="Q26" s="25">
        <f t="shared" si="1"/>
        <v>0</v>
      </c>
      <c r="R26" s="33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45353.0</v>
      </c>
      <c r="C27" s="29" t="s">
        <v>204</v>
      </c>
      <c r="D27" s="30">
        <v>79218.0</v>
      </c>
      <c r="E27" s="29" t="s">
        <v>205</v>
      </c>
      <c r="F27" s="31"/>
      <c r="G27" s="31"/>
      <c r="H27" s="31"/>
      <c r="I27" s="46"/>
      <c r="J27" s="31"/>
      <c r="K27" s="31">
        <v>3600.0</v>
      </c>
      <c r="L27" s="31"/>
      <c r="M27" s="31"/>
      <c r="N27" s="31"/>
      <c r="O27" s="31"/>
      <c r="P27" s="32">
        <v>3600.0</v>
      </c>
      <c r="Q27" s="25">
        <f t="shared" si="1"/>
        <v>0</v>
      </c>
      <c r="R27" s="33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45">
        <v>45353.0</v>
      </c>
      <c r="C28" s="29" t="s">
        <v>206</v>
      </c>
      <c r="D28" s="30">
        <v>79219.0</v>
      </c>
      <c r="E28" s="29" t="s">
        <v>207</v>
      </c>
      <c r="F28" s="31"/>
      <c r="G28" s="31"/>
      <c r="H28" s="31"/>
      <c r="I28" s="46"/>
      <c r="J28" s="31"/>
      <c r="K28" s="31">
        <v>3600.0</v>
      </c>
      <c r="L28" s="31"/>
      <c r="M28" s="31"/>
      <c r="N28" s="31"/>
      <c r="O28" s="31"/>
      <c r="P28" s="32">
        <v>3600.0</v>
      </c>
      <c r="Q28" s="25">
        <f t="shared" si="1"/>
        <v>0</v>
      </c>
      <c r="R28" s="33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45353.0</v>
      </c>
      <c r="C29" s="29" t="s">
        <v>208</v>
      </c>
      <c r="D29" s="30">
        <v>81177.0</v>
      </c>
      <c r="E29" s="29" t="s">
        <v>209</v>
      </c>
      <c r="F29" s="31"/>
      <c r="G29" s="31"/>
      <c r="H29" s="31"/>
      <c r="I29" s="46"/>
      <c r="J29" s="31"/>
      <c r="K29" s="31">
        <v>3600.0</v>
      </c>
      <c r="L29" s="31"/>
      <c r="M29" s="31"/>
      <c r="N29" s="31"/>
      <c r="O29" s="31"/>
      <c r="P29" s="32">
        <v>3600.0</v>
      </c>
      <c r="Q29" s="25">
        <f t="shared" si="1"/>
        <v>0</v>
      </c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45353.0</v>
      </c>
      <c r="C30" s="29" t="s">
        <v>210</v>
      </c>
      <c r="D30" s="30">
        <v>81444.0</v>
      </c>
      <c r="E30" s="29" t="s">
        <v>211</v>
      </c>
      <c r="F30" s="31"/>
      <c r="G30" s="31"/>
      <c r="H30" s="31"/>
      <c r="I30" s="46"/>
      <c r="J30" s="31"/>
      <c r="K30" s="31">
        <v>3600.0</v>
      </c>
      <c r="L30" s="31"/>
      <c r="M30" s="31"/>
      <c r="N30" s="31"/>
      <c r="O30" s="31"/>
      <c r="P30" s="32">
        <v>3600.0</v>
      </c>
      <c r="Q30" s="25">
        <f t="shared" si="1"/>
        <v>0</v>
      </c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45">
        <v>45354.0</v>
      </c>
      <c r="C31" s="29" t="s">
        <v>212</v>
      </c>
      <c r="D31" s="30">
        <v>50595.0</v>
      </c>
      <c r="E31" s="29" t="s">
        <v>213</v>
      </c>
      <c r="F31" s="31"/>
      <c r="G31" s="31"/>
      <c r="H31" s="31">
        <v>30000.0</v>
      </c>
      <c r="I31" s="46"/>
      <c r="J31" s="31"/>
      <c r="K31" s="31"/>
      <c r="L31" s="31"/>
      <c r="M31" s="31"/>
      <c r="N31" s="31"/>
      <c r="O31" s="31"/>
      <c r="P31" s="32">
        <v>30000.0</v>
      </c>
      <c r="Q31" s="25">
        <f t="shared" si="1"/>
        <v>0</v>
      </c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45">
        <v>45354.0</v>
      </c>
      <c r="C32" s="29" t="s">
        <v>214</v>
      </c>
      <c r="D32" s="30">
        <v>81645.0</v>
      </c>
      <c r="E32" s="29" t="s">
        <v>215</v>
      </c>
      <c r="F32" s="31"/>
      <c r="G32" s="31"/>
      <c r="H32" s="31">
        <v>7000.0</v>
      </c>
      <c r="I32" s="46"/>
      <c r="J32" s="31"/>
      <c r="K32" s="31"/>
      <c r="L32" s="31"/>
      <c r="M32" s="31"/>
      <c r="N32" s="31"/>
      <c r="O32" s="31"/>
      <c r="P32" s="32">
        <v>7000.0</v>
      </c>
      <c r="Q32" s="25">
        <f t="shared" si="1"/>
        <v>0</v>
      </c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45354.0</v>
      </c>
      <c r="C33" s="29" t="s">
        <v>216</v>
      </c>
      <c r="D33" s="30">
        <v>80680.0</v>
      </c>
      <c r="E33" s="29" t="s">
        <v>217</v>
      </c>
      <c r="F33" s="31"/>
      <c r="G33" s="31"/>
      <c r="H33" s="31"/>
      <c r="I33" s="46"/>
      <c r="J33" s="31"/>
      <c r="K33" s="31">
        <v>3600.0</v>
      </c>
      <c r="L33" s="31"/>
      <c r="M33" s="31"/>
      <c r="N33" s="31"/>
      <c r="O33" s="31"/>
      <c r="P33" s="32">
        <v>3600.0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45">
        <v>45354.0</v>
      </c>
      <c r="C34" s="29" t="s">
        <v>218</v>
      </c>
      <c r="D34" s="30">
        <v>50148.0</v>
      </c>
      <c r="E34" s="29" t="s">
        <v>219</v>
      </c>
      <c r="F34" s="31"/>
      <c r="G34" s="31"/>
      <c r="H34" s="31"/>
      <c r="I34" s="46"/>
      <c r="J34" s="31"/>
      <c r="K34" s="31"/>
      <c r="L34" s="31"/>
      <c r="M34" s="31"/>
      <c r="N34" s="31"/>
      <c r="O34" s="31">
        <v>2750.0</v>
      </c>
      <c r="P34" s="32">
        <v>2750.0</v>
      </c>
      <c r="Q34" s="25">
        <f t="shared" si="1"/>
        <v>0</v>
      </c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45354.0</v>
      </c>
      <c r="C35" s="29" t="s">
        <v>220</v>
      </c>
      <c r="D35" s="30">
        <v>50342.0</v>
      </c>
      <c r="E35" s="29" t="s">
        <v>221</v>
      </c>
      <c r="F35" s="31"/>
      <c r="G35" s="31"/>
      <c r="H35" s="31"/>
      <c r="I35" s="46"/>
      <c r="J35" s="31"/>
      <c r="K35" s="31"/>
      <c r="L35" s="31"/>
      <c r="M35" s="31"/>
      <c r="N35" s="31"/>
      <c r="O35" s="31">
        <v>4000.0</v>
      </c>
      <c r="P35" s="32">
        <v>4000.0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45">
        <v>45354.0</v>
      </c>
      <c r="C36" s="29" t="s">
        <v>222</v>
      </c>
      <c r="D36" s="30">
        <v>22341.0</v>
      </c>
      <c r="E36" s="29" t="s">
        <v>223</v>
      </c>
      <c r="F36" s="31"/>
      <c r="G36" s="31"/>
      <c r="H36" s="31"/>
      <c r="I36" s="46"/>
      <c r="J36" s="31"/>
      <c r="K36" s="31">
        <v>2400.0</v>
      </c>
      <c r="L36" s="31"/>
      <c r="M36" s="31"/>
      <c r="N36" s="31"/>
      <c r="O36" s="31"/>
      <c r="P36" s="32">
        <v>2400.0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45">
        <v>45354.0</v>
      </c>
      <c r="C37" s="29" t="s">
        <v>224</v>
      </c>
      <c r="D37" s="30">
        <v>76886.0</v>
      </c>
      <c r="E37" s="29" t="s">
        <v>225</v>
      </c>
      <c r="F37" s="31"/>
      <c r="G37" s="31"/>
      <c r="H37" s="31"/>
      <c r="I37" s="46"/>
      <c r="J37" s="31"/>
      <c r="K37" s="31"/>
      <c r="L37" s="31"/>
      <c r="M37" s="31"/>
      <c r="N37" s="31"/>
      <c r="O37" s="31">
        <v>700.0</v>
      </c>
      <c r="P37" s="32">
        <v>700.0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/>
      <c r="B38" s="45"/>
      <c r="C38" s="29"/>
      <c r="D38" s="30"/>
      <c r="E38" s="29"/>
      <c r="F38" s="31"/>
      <c r="G38" s="31"/>
      <c r="H38" s="31"/>
      <c r="I38" s="46"/>
      <c r="J38" s="31"/>
      <c r="K38" s="31"/>
      <c r="L38" s="31"/>
      <c r="M38" s="31"/>
      <c r="N38" s="31"/>
      <c r="O38" s="31"/>
      <c r="P38" s="31"/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/>
      <c r="B39" s="45"/>
      <c r="C39" s="29"/>
      <c r="D39" s="30"/>
      <c r="E39" s="29"/>
      <c r="F39" s="31">
        <f t="shared" ref="F39:Q39" si="2">SUM(F5:F38)</f>
        <v>0</v>
      </c>
      <c r="G39" s="31">
        <f t="shared" si="2"/>
        <v>11900</v>
      </c>
      <c r="H39" s="31">
        <f t="shared" si="2"/>
        <v>40850</v>
      </c>
      <c r="I39" s="31">
        <f t="shared" si="2"/>
        <v>53800</v>
      </c>
      <c r="J39" s="31">
        <f t="shared" si="2"/>
        <v>35400</v>
      </c>
      <c r="K39" s="31">
        <f t="shared" si="2"/>
        <v>20400</v>
      </c>
      <c r="L39" s="31">
        <f t="shared" si="2"/>
        <v>0</v>
      </c>
      <c r="M39" s="31">
        <f t="shared" si="2"/>
        <v>0</v>
      </c>
      <c r="N39" s="31">
        <f t="shared" si="2"/>
        <v>0</v>
      </c>
      <c r="O39" s="31">
        <f t="shared" si="2"/>
        <v>7450</v>
      </c>
      <c r="P39" s="31">
        <f t="shared" si="2"/>
        <v>169800</v>
      </c>
      <c r="Q39" s="25">
        <f t="shared" si="2"/>
        <v>0</v>
      </c>
      <c r="R39" s="35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36"/>
      <c r="B40" s="36"/>
      <c r="C40" s="36"/>
      <c r="D40" s="36"/>
      <c r="E40" s="36"/>
      <c r="F40" s="38">
        <f>F39+G39+H39+I39+J39+K39+L39+M39+N39+O39</f>
        <v>169800</v>
      </c>
      <c r="P40" s="38"/>
      <c r="Q40" s="38"/>
      <c r="R40" s="36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39" t="s">
        <v>147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1" t="s">
        <v>148</v>
      </c>
      <c r="F44" s="42" t="s">
        <v>226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1" t="s">
        <v>150</v>
      </c>
      <c r="F45" s="42" t="s">
        <v>226</v>
      </c>
      <c r="G45" s="4"/>
      <c r="H45" s="4"/>
      <c r="I45" s="4"/>
      <c r="J45" s="4"/>
      <c r="K45" s="4"/>
      <c r="L45" s="4"/>
      <c r="M45" s="4"/>
      <c r="N45" s="4"/>
      <c r="O45" s="4" t="s">
        <v>147</v>
      </c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151</v>
      </c>
      <c r="F46" s="42" t="s">
        <v>226</v>
      </c>
      <c r="G46" s="4"/>
      <c r="H46" s="4"/>
      <c r="I46" s="4"/>
      <c r="J46" s="4"/>
      <c r="K46" s="4"/>
      <c r="L46" s="4"/>
      <c r="M46" s="4"/>
      <c r="N46" s="4"/>
      <c r="O46" s="4"/>
      <c r="P46" s="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153</v>
      </c>
      <c r="F47" s="42" t="s">
        <v>226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154</v>
      </c>
      <c r="F48" s="42" t="s">
        <v>226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7.0" customHeight="1">
      <c r="A49" s="4"/>
      <c r="B49" s="4"/>
      <c r="C49" s="4"/>
      <c r="D49" s="4"/>
      <c r="E49" s="41" t="s">
        <v>227</v>
      </c>
      <c r="F49" s="42" t="s">
        <v>226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0.0" customHeight="1">
      <c r="A50" s="4"/>
      <c r="B50" s="4"/>
      <c r="C50" s="4"/>
      <c r="D50" s="4"/>
      <c r="E50" s="43" t="s">
        <v>157</v>
      </c>
      <c r="F50" s="42" t="s">
        <v>152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158</v>
      </c>
      <c r="F51" s="42" t="s">
        <v>152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 t="s">
        <v>147</v>
      </c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 t="s">
        <v>159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</sheetData>
  <mergeCells count="16">
    <mergeCell ref="E2:E4"/>
    <mergeCell ref="F3:F4"/>
    <mergeCell ref="G3:H3"/>
    <mergeCell ref="I3:J3"/>
    <mergeCell ref="K3:K4"/>
    <mergeCell ref="O3:O4"/>
    <mergeCell ref="F40:O4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45355.0</v>
      </c>
      <c r="C5" s="18" t="s">
        <v>229</v>
      </c>
      <c r="D5" s="19">
        <v>42339.0</v>
      </c>
      <c r="E5" s="20" t="s">
        <v>140</v>
      </c>
      <c r="F5" s="21"/>
      <c r="G5" s="22"/>
      <c r="H5" s="21"/>
      <c r="I5" s="23"/>
      <c r="J5" s="21">
        <v>18075.0</v>
      </c>
      <c r="K5" s="21"/>
      <c r="L5" s="22"/>
      <c r="M5" s="21"/>
      <c r="N5" s="22"/>
      <c r="O5" s="22"/>
      <c r="P5" s="24">
        <v>18075.0</v>
      </c>
      <c r="Q5" s="25">
        <f t="shared" ref="Q5:Q27" si="1">F5+G5+H5+I5+J5+K5+L5+M5+N5+O5-P5</f>
        <v>0</v>
      </c>
      <c r="R5" s="24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45355.0</v>
      </c>
      <c r="C6" s="18" t="s">
        <v>230</v>
      </c>
      <c r="D6" s="19">
        <v>58050.0</v>
      </c>
      <c r="E6" s="20" t="s">
        <v>231</v>
      </c>
      <c r="F6" s="22"/>
      <c r="G6" s="22"/>
      <c r="H6" s="21"/>
      <c r="I6" s="21"/>
      <c r="J6" s="23">
        <v>4750.0</v>
      </c>
      <c r="K6" s="21"/>
      <c r="L6" s="22"/>
      <c r="M6" s="22"/>
      <c r="N6" s="22"/>
      <c r="O6" s="22"/>
      <c r="P6" s="24">
        <v>4750.0</v>
      </c>
      <c r="Q6" s="25">
        <f t="shared" si="1"/>
        <v>0</v>
      </c>
      <c r="R6" s="24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7">
        <v>45355.0</v>
      </c>
      <c r="C7" s="18" t="s">
        <v>232</v>
      </c>
      <c r="D7" s="19">
        <v>50436.0</v>
      </c>
      <c r="E7" s="20" t="s">
        <v>233</v>
      </c>
      <c r="F7" s="22"/>
      <c r="G7" s="22"/>
      <c r="H7" s="22"/>
      <c r="I7" s="23">
        <v>18750.0</v>
      </c>
      <c r="J7" s="21"/>
      <c r="K7" s="21"/>
      <c r="L7" s="22"/>
      <c r="M7" s="22"/>
      <c r="N7" s="22"/>
      <c r="O7" s="22"/>
      <c r="P7" s="24">
        <v>18750.0</v>
      </c>
      <c r="Q7" s="25">
        <f t="shared" si="1"/>
        <v>0</v>
      </c>
      <c r="R7" s="24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45355.0</v>
      </c>
      <c r="C8" s="18" t="s">
        <v>234</v>
      </c>
      <c r="D8" s="19">
        <v>45096.0</v>
      </c>
      <c r="E8" s="20" t="s">
        <v>235</v>
      </c>
      <c r="F8" s="22"/>
      <c r="G8" s="21"/>
      <c r="H8" s="22"/>
      <c r="I8" s="23">
        <v>12950.0</v>
      </c>
      <c r="J8" s="21"/>
      <c r="K8" s="22"/>
      <c r="L8" s="22"/>
      <c r="M8" s="21"/>
      <c r="N8" s="22"/>
      <c r="O8" s="22"/>
      <c r="P8" s="24">
        <v>12950.0</v>
      </c>
      <c r="Q8" s="25">
        <f t="shared" si="1"/>
        <v>0</v>
      </c>
      <c r="R8" s="2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45355.0</v>
      </c>
      <c r="C9" s="18" t="s">
        <v>236</v>
      </c>
      <c r="D9" s="19">
        <v>21384.0</v>
      </c>
      <c r="E9" s="20" t="s">
        <v>112</v>
      </c>
      <c r="F9" s="21"/>
      <c r="G9" s="21"/>
      <c r="H9" s="22"/>
      <c r="I9" s="23">
        <v>400.0</v>
      </c>
      <c r="J9" s="21"/>
      <c r="K9" s="21"/>
      <c r="L9" s="22"/>
      <c r="M9" s="21"/>
      <c r="N9" s="22"/>
      <c r="O9" s="22"/>
      <c r="P9" s="24">
        <v>400.0</v>
      </c>
      <c r="Q9" s="25">
        <f t="shared" si="1"/>
        <v>0</v>
      </c>
      <c r="R9" s="24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7">
        <v>45355.0</v>
      </c>
      <c r="C10" s="18" t="s">
        <v>237</v>
      </c>
      <c r="D10" s="19">
        <v>77368.0</v>
      </c>
      <c r="E10" s="20" t="s">
        <v>238</v>
      </c>
      <c r="F10" s="21">
        <v>1450.0</v>
      </c>
      <c r="G10" s="21"/>
      <c r="H10" s="22"/>
      <c r="I10" s="23"/>
      <c r="J10" s="21"/>
      <c r="K10" s="21"/>
      <c r="L10" s="22"/>
      <c r="M10" s="21"/>
      <c r="N10" s="22"/>
      <c r="O10" s="22"/>
      <c r="P10" s="24">
        <v>1450.0</v>
      </c>
      <c r="Q10" s="25">
        <f t="shared" si="1"/>
        <v>0</v>
      </c>
      <c r="R10" s="2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45355.0</v>
      </c>
      <c r="C11" s="18" t="s">
        <v>239</v>
      </c>
      <c r="D11" s="19">
        <v>72756.0</v>
      </c>
      <c r="E11" s="20" t="s">
        <v>240</v>
      </c>
      <c r="F11" s="21">
        <v>200.0</v>
      </c>
      <c r="G11" s="22"/>
      <c r="H11" s="22"/>
      <c r="I11" s="23"/>
      <c r="J11" s="21"/>
      <c r="K11" s="21"/>
      <c r="L11" s="22"/>
      <c r="M11" s="22"/>
      <c r="N11" s="22"/>
      <c r="O11" s="22"/>
      <c r="P11" s="24">
        <v>200.0</v>
      </c>
      <c r="Q11" s="25">
        <f t="shared" si="1"/>
        <v>0</v>
      </c>
      <c r="R11" s="24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45355.0</v>
      </c>
      <c r="C12" s="18" t="s">
        <v>241</v>
      </c>
      <c r="D12" s="19">
        <v>44149.0</v>
      </c>
      <c r="E12" s="20" t="s">
        <v>242</v>
      </c>
      <c r="F12" s="21">
        <v>1400.0</v>
      </c>
      <c r="G12" s="21"/>
      <c r="H12" s="21"/>
      <c r="I12" s="23"/>
      <c r="J12" s="21"/>
      <c r="K12" s="21"/>
      <c r="L12" s="22"/>
      <c r="M12" s="22"/>
      <c r="N12" s="22"/>
      <c r="O12" s="22"/>
      <c r="P12" s="24">
        <v>1400.0</v>
      </c>
      <c r="Q12" s="25">
        <f t="shared" si="1"/>
        <v>0</v>
      </c>
      <c r="R12" s="24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7">
        <v>45355.0</v>
      </c>
      <c r="C13" s="18" t="s">
        <v>243</v>
      </c>
      <c r="D13" s="19">
        <v>58257.0</v>
      </c>
      <c r="E13" s="20" t="s">
        <v>244</v>
      </c>
      <c r="F13" s="22"/>
      <c r="G13" s="22"/>
      <c r="H13" s="21"/>
      <c r="I13" s="23"/>
      <c r="J13" s="21"/>
      <c r="K13" s="22"/>
      <c r="L13" s="22"/>
      <c r="M13" s="21">
        <v>12800.0</v>
      </c>
      <c r="N13" s="22"/>
      <c r="O13" s="22"/>
      <c r="P13" s="24">
        <v>12800.0</v>
      </c>
      <c r="Q13" s="25">
        <f t="shared" si="1"/>
        <v>0</v>
      </c>
      <c r="R13" s="24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45355.0</v>
      </c>
      <c r="C14" s="18" t="s">
        <v>245</v>
      </c>
      <c r="D14" s="19">
        <v>48973.0</v>
      </c>
      <c r="E14" s="20" t="s">
        <v>76</v>
      </c>
      <c r="F14" s="21">
        <v>1250.0</v>
      </c>
      <c r="G14" s="21"/>
      <c r="H14" s="22"/>
      <c r="I14" s="23">
        <v>2500.0</v>
      </c>
      <c r="J14" s="21"/>
      <c r="K14" s="21"/>
      <c r="L14" s="22"/>
      <c r="M14" s="21"/>
      <c r="N14" s="22"/>
      <c r="O14" s="22"/>
      <c r="P14" s="24">
        <v>3750.0</v>
      </c>
      <c r="Q14" s="25">
        <f t="shared" si="1"/>
        <v>0</v>
      </c>
      <c r="R14" s="24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45355.0</v>
      </c>
      <c r="C15" s="18" t="s">
        <v>246</v>
      </c>
      <c r="D15" s="19">
        <v>31738.0</v>
      </c>
      <c r="E15" s="20" t="s">
        <v>247</v>
      </c>
      <c r="F15" s="22"/>
      <c r="G15" s="21"/>
      <c r="H15" s="22"/>
      <c r="I15" s="23"/>
      <c r="J15" s="21"/>
      <c r="K15" s="21"/>
      <c r="L15" s="22"/>
      <c r="M15" s="21">
        <v>2250.0</v>
      </c>
      <c r="N15" s="22"/>
      <c r="O15" s="22"/>
      <c r="P15" s="24">
        <v>2250.0</v>
      </c>
      <c r="Q15" s="25">
        <f t="shared" si="1"/>
        <v>0</v>
      </c>
      <c r="R15" s="24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7">
        <v>45355.0</v>
      </c>
      <c r="C16" s="18" t="s">
        <v>248</v>
      </c>
      <c r="D16" s="19">
        <v>43092.0</v>
      </c>
      <c r="E16" s="20" t="s">
        <v>249</v>
      </c>
      <c r="F16" s="21">
        <v>1450.0</v>
      </c>
      <c r="G16" s="21"/>
      <c r="H16" s="22"/>
      <c r="I16" s="23"/>
      <c r="J16" s="21"/>
      <c r="K16" s="21"/>
      <c r="L16" s="22"/>
      <c r="M16" s="22"/>
      <c r="N16" s="22"/>
      <c r="O16" s="22"/>
      <c r="P16" s="24">
        <v>1450.0</v>
      </c>
      <c r="Q16" s="25">
        <f t="shared" si="1"/>
        <v>0</v>
      </c>
      <c r="R16" s="24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45355.0</v>
      </c>
      <c r="C17" s="18" t="s">
        <v>250</v>
      </c>
      <c r="D17" s="19">
        <v>54816.0</v>
      </c>
      <c r="E17" s="20" t="s">
        <v>251</v>
      </c>
      <c r="F17" s="21">
        <v>175.0</v>
      </c>
      <c r="G17" s="21"/>
      <c r="H17" s="22"/>
      <c r="I17" s="23"/>
      <c r="J17" s="21"/>
      <c r="K17" s="21"/>
      <c r="L17" s="22"/>
      <c r="M17" s="22"/>
      <c r="N17" s="22"/>
      <c r="O17" s="22"/>
      <c r="P17" s="24">
        <v>175.0</v>
      </c>
      <c r="Q17" s="25">
        <f t="shared" si="1"/>
        <v>0</v>
      </c>
      <c r="R17" s="24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45355.0</v>
      </c>
      <c r="C18" s="18" t="s">
        <v>252</v>
      </c>
      <c r="D18" s="19">
        <v>52776.0</v>
      </c>
      <c r="E18" s="20" t="s">
        <v>253</v>
      </c>
      <c r="F18" s="22"/>
      <c r="G18" s="22"/>
      <c r="H18" s="22"/>
      <c r="I18" s="23"/>
      <c r="J18" s="21">
        <v>10000.0</v>
      </c>
      <c r="K18" s="21"/>
      <c r="L18" s="22"/>
      <c r="M18" s="22"/>
      <c r="N18" s="22"/>
      <c r="O18" s="22"/>
      <c r="P18" s="24">
        <v>10000.0</v>
      </c>
      <c r="Q18" s="25">
        <f t="shared" si="1"/>
        <v>0</v>
      </c>
      <c r="R18" s="24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45355.0</v>
      </c>
      <c r="C19" s="18" t="s">
        <v>254</v>
      </c>
      <c r="D19" s="19">
        <v>80961.0</v>
      </c>
      <c r="E19" s="20" t="s">
        <v>255</v>
      </c>
      <c r="F19" s="21">
        <v>7000.0</v>
      </c>
      <c r="G19" s="22"/>
      <c r="H19" s="22"/>
      <c r="I19" s="23"/>
      <c r="J19" s="21"/>
      <c r="K19" s="21"/>
      <c r="L19" s="22"/>
      <c r="M19" s="22"/>
      <c r="N19" s="22"/>
      <c r="O19" s="22"/>
      <c r="P19" s="24">
        <v>7000.0</v>
      </c>
      <c r="Q19" s="25">
        <f t="shared" si="1"/>
        <v>0</v>
      </c>
      <c r="R19" s="24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45355.0</v>
      </c>
      <c r="C20" s="18" t="s">
        <v>256</v>
      </c>
      <c r="D20" s="19">
        <v>68268.0</v>
      </c>
      <c r="E20" s="20" t="s">
        <v>257</v>
      </c>
      <c r="F20" s="21">
        <v>2700.0</v>
      </c>
      <c r="G20" s="21"/>
      <c r="H20" s="22"/>
      <c r="I20" s="23"/>
      <c r="J20" s="21"/>
      <c r="K20" s="21"/>
      <c r="L20" s="22"/>
      <c r="M20" s="22"/>
      <c r="N20" s="22"/>
      <c r="O20" s="22"/>
      <c r="P20" s="24">
        <v>2700.0</v>
      </c>
      <c r="Q20" s="25">
        <f t="shared" si="1"/>
        <v>0</v>
      </c>
      <c r="R20" s="24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45355.0</v>
      </c>
      <c r="C21" s="18" t="s">
        <v>258</v>
      </c>
      <c r="D21" s="19">
        <v>36769.0</v>
      </c>
      <c r="E21" s="20" t="s">
        <v>259</v>
      </c>
      <c r="F21" s="22"/>
      <c r="G21" s="22"/>
      <c r="H21" s="22"/>
      <c r="I21" s="23"/>
      <c r="J21" s="21"/>
      <c r="K21" s="21"/>
      <c r="L21" s="22"/>
      <c r="M21" s="21">
        <v>700.0</v>
      </c>
      <c r="N21" s="22"/>
      <c r="O21" s="22"/>
      <c r="P21" s="24">
        <v>700.0</v>
      </c>
      <c r="Q21" s="25">
        <f t="shared" si="1"/>
        <v>0</v>
      </c>
      <c r="R21" s="24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7">
        <v>45355.0</v>
      </c>
      <c r="C22" s="18" t="s">
        <v>260</v>
      </c>
      <c r="D22" s="19">
        <v>22332.0</v>
      </c>
      <c r="E22" s="20" t="s">
        <v>23</v>
      </c>
      <c r="F22" s="21">
        <v>3200.0</v>
      </c>
      <c r="G22" s="22"/>
      <c r="H22" s="22"/>
      <c r="I22" s="23"/>
      <c r="J22" s="21"/>
      <c r="K22" s="21"/>
      <c r="L22" s="22"/>
      <c r="M22" s="21"/>
      <c r="N22" s="22"/>
      <c r="O22" s="22"/>
      <c r="P22" s="24">
        <v>3200.0</v>
      </c>
      <c r="Q22" s="25">
        <f t="shared" si="1"/>
        <v>0</v>
      </c>
      <c r="R22" s="24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45355.0</v>
      </c>
      <c r="C23" s="18" t="s">
        <v>261</v>
      </c>
      <c r="D23" s="19">
        <v>57063.0</v>
      </c>
      <c r="E23" s="20" t="s">
        <v>262</v>
      </c>
      <c r="F23" s="21">
        <v>1200.0</v>
      </c>
      <c r="G23" s="21"/>
      <c r="H23" s="22"/>
      <c r="I23" s="23"/>
      <c r="J23" s="21"/>
      <c r="K23" s="21"/>
      <c r="L23" s="22"/>
      <c r="M23" s="22"/>
      <c r="N23" s="22"/>
      <c r="O23" s="22"/>
      <c r="P23" s="24">
        <v>1200.0</v>
      </c>
      <c r="Q23" s="25">
        <f t="shared" si="1"/>
        <v>0</v>
      </c>
      <c r="R23" s="2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7">
        <v>45355.0</v>
      </c>
      <c r="C24" s="18" t="s">
        <v>263</v>
      </c>
      <c r="D24" s="19">
        <v>54816.0</v>
      </c>
      <c r="E24" s="20" t="s">
        <v>251</v>
      </c>
      <c r="F24" s="21">
        <v>175.0</v>
      </c>
      <c r="G24" s="22"/>
      <c r="H24" s="22"/>
      <c r="I24" s="23"/>
      <c r="J24" s="21"/>
      <c r="K24" s="21"/>
      <c r="L24" s="22"/>
      <c r="M24" s="22"/>
      <c r="N24" s="22"/>
      <c r="O24" s="22"/>
      <c r="P24" s="24">
        <v>175.0</v>
      </c>
      <c r="Q24" s="25">
        <f t="shared" si="1"/>
        <v>0</v>
      </c>
      <c r="R24" s="24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45">
        <v>45355.0</v>
      </c>
      <c r="C25" s="29" t="s">
        <v>264</v>
      </c>
      <c r="D25" s="30">
        <v>31738.0</v>
      </c>
      <c r="E25" s="29" t="s">
        <v>247</v>
      </c>
      <c r="F25" s="31"/>
      <c r="G25" s="31"/>
      <c r="H25" s="31"/>
      <c r="I25" s="46"/>
      <c r="J25" s="31"/>
      <c r="K25" s="31"/>
      <c r="L25" s="31"/>
      <c r="M25" s="31">
        <v>600.0</v>
      </c>
      <c r="N25" s="31"/>
      <c r="O25" s="31"/>
      <c r="P25" s="32">
        <v>600.0</v>
      </c>
      <c r="Q25" s="25">
        <f t="shared" si="1"/>
        <v>0</v>
      </c>
      <c r="R25" s="33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45355.0</v>
      </c>
      <c r="C26" s="29" t="s">
        <v>265</v>
      </c>
      <c r="D26" s="30">
        <v>52373.0</v>
      </c>
      <c r="E26" s="29" t="s">
        <v>266</v>
      </c>
      <c r="F26" s="31"/>
      <c r="G26" s="31"/>
      <c r="H26" s="31"/>
      <c r="I26" s="46"/>
      <c r="J26" s="31"/>
      <c r="K26" s="31"/>
      <c r="L26" s="31"/>
      <c r="M26" s="31">
        <v>10000.0</v>
      </c>
      <c r="N26" s="31"/>
      <c r="O26" s="31"/>
      <c r="P26" s="32">
        <v>10000.0</v>
      </c>
      <c r="Q26" s="25">
        <f t="shared" si="1"/>
        <v>0</v>
      </c>
      <c r="R26" s="33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/>
      <c r="B27" s="45"/>
      <c r="C27" s="29"/>
      <c r="D27" s="30"/>
      <c r="E27" s="29"/>
      <c r="F27" s="31"/>
      <c r="G27" s="31"/>
      <c r="H27" s="31"/>
      <c r="I27" s="46"/>
      <c r="J27" s="31"/>
      <c r="K27" s="31"/>
      <c r="L27" s="31"/>
      <c r="M27" s="31"/>
      <c r="N27" s="31"/>
      <c r="O27" s="31"/>
      <c r="P27" s="31"/>
      <c r="Q27" s="25">
        <f t="shared" si="1"/>
        <v>0</v>
      </c>
      <c r="R27" s="33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/>
      <c r="B28" s="45"/>
      <c r="C28" s="29"/>
      <c r="D28" s="30"/>
      <c r="E28" s="29"/>
      <c r="F28" s="31">
        <f t="shared" ref="F28:Q28" si="2">SUM(F5:F27)</f>
        <v>20200</v>
      </c>
      <c r="G28" s="31">
        <f t="shared" si="2"/>
        <v>0</v>
      </c>
      <c r="H28" s="31">
        <f t="shared" si="2"/>
        <v>0</v>
      </c>
      <c r="I28" s="31">
        <f t="shared" si="2"/>
        <v>34600</v>
      </c>
      <c r="J28" s="31">
        <f t="shared" si="2"/>
        <v>32825</v>
      </c>
      <c r="K28" s="31">
        <f t="shared" si="2"/>
        <v>0</v>
      </c>
      <c r="L28" s="31">
        <f t="shared" si="2"/>
        <v>0</v>
      </c>
      <c r="M28" s="31">
        <f t="shared" si="2"/>
        <v>26350</v>
      </c>
      <c r="N28" s="31">
        <f t="shared" si="2"/>
        <v>0</v>
      </c>
      <c r="O28" s="31">
        <f t="shared" si="2"/>
        <v>0</v>
      </c>
      <c r="P28" s="31">
        <f t="shared" si="2"/>
        <v>113975</v>
      </c>
      <c r="Q28" s="25">
        <f t="shared" si="2"/>
        <v>0</v>
      </c>
      <c r="R28" s="35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36"/>
      <c r="B29" s="36"/>
      <c r="C29" s="36"/>
      <c r="D29" s="36"/>
      <c r="E29" s="36"/>
      <c r="F29" s="38">
        <f>F28+G28+H28+I28+J28+K28+L28+M28+N28+O28</f>
        <v>113975</v>
      </c>
      <c r="P29" s="38"/>
      <c r="Q29" s="38"/>
      <c r="R29" s="3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0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0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39" t="s">
        <v>147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0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1" t="s">
        <v>148</v>
      </c>
      <c r="F33" s="42" t="s">
        <v>267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1" t="s">
        <v>150</v>
      </c>
      <c r="F34" s="42" t="s">
        <v>268</v>
      </c>
      <c r="G34" s="4"/>
      <c r="H34" s="4"/>
      <c r="I34" s="4"/>
      <c r="J34" s="4"/>
      <c r="K34" s="4"/>
      <c r="L34" s="4"/>
      <c r="M34" s="4"/>
      <c r="N34" s="4"/>
      <c r="O34" s="4" t="s">
        <v>147</v>
      </c>
      <c r="P34" s="40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1" t="s">
        <v>151</v>
      </c>
      <c r="F35" s="42" t="s">
        <v>267</v>
      </c>
      <c r="G35" s="4"/>
      <c r="H35" s="4"/>
      <c r="I35" s="4"/>
      <c r="J35" s="4"/>
      <c r="K35" s="4"/>
      <c r="L35" s="4"/>
      <c r="M35" s="4"/>
      <c r="N35" s="4"/>
      <c r="O35" s="4"/>
      <c r="P35" s="40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1" t="s">
        <v>153</v>
      </c>
      <c r="F36" s="42" t="s">
        <v>268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1" t="s">
        <v>154</v>
      </c>
      <c r="F37" s="42" t="s">
        <v>268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7.0" customHeight="1">
      <c r="A38" s="4"/>
      <c r="B38" s="4"/>
      <c r="C38" s="4"/>
      <c r="D38" s="4"/>
      <c r="E38" s="41" t="s">
        <v>269</v>
      </c>
      <c r="F38" s="42" t="s">
        <v>268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0.0" customHeight="1">
      <c r="A39" s="4"/>
      <c r="B39" s="4"/>
      <c r="C39" s="4"/>
      <c r="D39" s="4"/>
      <c r="E39" s="43" t="s">
        <v>157</v>
      </c>
      <c r="F39" s="42" t="s">
        <v>155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1" t="s">
        <v>158</v>
      </c>
      <c r="F40" s="42" t="s">
        <v>267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 t="s">
        <v>147</v>
      </c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 t="s">
        <v>159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</sheetData>
  <mergeCells count="16">
    <mergeCell ref="E2:E4"/>
    <mergeCell ref="F3:F4"/>
    <mergeCell ref="G3:H3"/>
    <mergeCell ref="I3:J3"/>
    <mergeCell ref="K3:K4"/>
    <mergeCell ref="O3:O4"/>
    <mergeCell ref="F29:O2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45355.0</v>
      </c>
      <c r="C5" s="18" t="s">
        <v>271</v>
      </c>
      <c r="D5" s="19">
        <v>62146.0</v>
      </c>
      <c r="E5" s="20" t="s">
        <v>197</v>
      </c>
      <c r="F5" s="21"/>
      <c r="G5" s="22"/>
      <c r="H5" s="21"/>
      <c r="I5" s="23">
        <v>2500.0</v>
      </c>
      <c r="J5" s="21"/>
      <c r="K5" s="21"/>
      <c r="L5" s="22"/>
      <c r="M5" s="21"/>
      <c r="N5" s="22"/>
      <c r="O5" s="22"/>
      <c r="P5" s="24">
        <v>2500.0</v>
      </c>
      <c r="Q5" s="25">
        <f t="shared" ref="Q5:Q47" si="1">F5+G5+H5+I5+J5+K5+L5+M5+N5+O5-P5</f>
        <v>0</v>
      </c>
      <c r="R5" s="24" t="s">
        <v>51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45355.0</v>
      </c>
      <c r="C6" s="18" t="s">
        <v>272</v>
      </c>
      <c r="D6" s="19">
        <v>54501.0</v>
      </c>
      <c r="E6" s="20" t="s">
        <v>273</v>
      </c>
      <c r="F6" s="22"/>
      <c r="G6" s="22"/>
      <c r="H6" s="21"/>
      <c r="I6" s="21"/>
      <c r="J6" s="23"/>
      <c r="K6" s="21"/>
      <c r="L6" s="22"/>
      <c r="M6" s="21">
        <v>9500.0</v>
      </c>
      <c r="N6" s="22"/>
      <c r="O6" s="22"/>
      <c r="P6" s="24">
        <v>9500.0</v>
      </c>
      <c r="Q6" s="25">
        <f t="shared" si="1"/>
        <v>0</v>
      </c>
      <c r="R6" s="24" t="s">
        <v>51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4.0</v>
      </c>
      <c r="B7" s="27">
        <v>45355.0</v>
      </c>
      <c r="C7" s="18" t="s">
        <v>274</v>
      </c>
      <c r="D7" s="19">
        <v>10250.0</v>
      </c>
      <c r="E7" s="20" t="s">
        <v>55</v>
      </c>
      <c r="F7" s="22"/>
      <c r="G7" s="21"/>
      <c r="H7" s="22"/>
      <c r="I7" s="23">
        <v>1250.0</v>
      </c>
      <c r="J7" s="21"/>
      <c r="K7" s="22"/>
      <c r="L7" s="22"/>
      <c r="M7" s="21"/>
      <c r="N7" s="22"/>
      <c r="O7" s="22"/>
      <c r="P7" s="24">
        <v>1250.0</v>
      </c>
      <c r="Q7" s="25">
        <f t="shared" si="1"/>
        <v>0</v>
      </c>
      <c r="R7" s="24" t="s">
        <v>43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5.0</v>
      </c>
      <c r="B8" s="27">
        <v>45355.0</v>
      </c>
      <c r="C8" s="18" t="s">
        <v>275</v>
      </c>
      <c r="D8" s="19">
        <v>71418.0</v>
      </c>
      <c r="E8" s="20" t="s">
        <v>276</v>
      </c>
      <c r="F8" s="21"/>
      <c r="G8" s="21"/>
      <c r="H8" s="22"/>
      <c r="I8" s="23"/>
      <c r="J8" s="21">
        <v>2650.0</v>
      </c>
      <c r="K8" s="21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51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6.0</v>
      </c>
      <c r="B9" s="27">
        <v>45355.0</v>
      </c>
      <c r="C9" s="18" t="s">
        <v>277</v>
      </c>
      <c r="D9" s="19">
        <v>43134.0</v>
      </c>
      <c r="E9" s="20" t="s">
        <v>278</v>
      </c>
      <c r="F9" s="21"/>
      <c r="G9" s="21"/>
      <c r="H9" s="22"/>
      <c r="I9" s="23">
        <v>5150.0</v>
      </c>
      <c r="J9" s="21"/>
      <c r="K9" s="21"/>
      <c r="L9" s="22"/>
      <c r="M9" s="21"/>
      <c r="N9" s="22"/>
      <c r="O9" s="22"/>
      <c r="P9" s="24">
        <v>5150.0</v>
      </c>
      <c r="Q9" s="25">
        <f t="shared" si="1"/>
        <v>0</v>
      </c>
      <c r="R9" s="24" t="s">
        <v>51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7.0</v>
      </c>
      <c r="B10" s="27">
        <v>45355.0</v>
      </c>
      <c r="C10" s="18" t="s">
        <v>279</v>
      </c>
      <c r="D10" s="19">
        <v>74275.0</v>
      </c>
      <c r="E10" s="20" t="s">
        <v>280</v>
      </c>
      <c r="F10" s="22"/>
      <c r="G10" s="22"/>
      <c r="H10" s="22"/>
      <c r="I10" s="23"/>
      <c r="J10" s="21">
        <v>150.0</v>
      </c>
      <c r="K10" s="21"/>
      <c r="L10" s="22"/>
      <c r="M10" s="22"/>
      <c r="N10" s="22"/>
      <c r="O10" s="22"/>
      <c r="P10" s="24">
        <v>150.0</v>
      </c>
      <c r="Q10" s="25">
        <f t="shared" si="1"/>
        <v>0</v>
      </c>
      <c r="R10" s="24" t="s">
        <v>51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8.0</v>
      </c>
      <c r="B11" s="27">
        <v>45355.0</v>
      </c>
      <c r="C11" s="18" t="s">
        <v>281</v>
      </c>
      <c r="D11" s="19">
        <v>50461.0</v>
      </c>
      <c r="E11" s="20" t="s">
        <v>282</v>
      </c>
      <c r="F11" s="22"/>
      <c r="G11" s="21"/>
      <c r="H11" s="21"/>
      <c r="I11" s="23">
        <v>350.0</v>
      </c>
      <c r="J11" s="21"/>
      <c r="K11" s="21"/>
      <c r="L11" s="22"/>
      <c r="M11" s="22"/>
      <c r="N11" s="22"/>
      <c r="O11" s="22"/>
      <c r="P11" s="24">
        <v>350.0</v>
      </c>
      <c r="Q11" s="25">
        <f t="shared" si="1"/>
        <v>0</v>
      </c>
      <c r="R11" s="24" t="s">
        <v>37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9.0</v>
      </c>
      <c r="B12" s="27">
        <v>45355.0</v>
      </c>
      <c r="C12" s="18" t="s">
        <v>283</v>
      </c>
      <c r="D12" s="19">
        <v>49831.0</v>
      </c>
      <c r="E12" s="20" t="s">
        <v>284</v>
      </c>
      <c r="F12" s="22"/>
      <c r="G12" s="22"/>
      <c r="H12" s="21"/>
      <c r="I12" s="23"/>
      <c r="J12" s="21">
        <v>2650.0</v>
      </c>
      <c r="K12" s="22"/>
      <c r="L12" s="22"/>
      <c r="M12" s="22"/>
      <c r="N12" s="22"/>
      <c r="O12" s="22"/>
      <c r="P12" s="24">
        <v>2650.0</v>
      </c>
      <c r="Q12" s="25">
        <f t="shared" si="1"/>
        <v>0</v>
      </c>
      <c r="R12" s="24" t="s">
        <v>43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10.0</v>
      </c>
      <c r="B13" s="27">
        <v>45355.0</v>
      </c>
      <c r="C13" s="18" t="s">
        <v>285</v>
      </c>
      <c r="D13" s="19">
        <v>51512.0</v>
      </c>
      <c r="E13" s="20" t="s">
        <v>286</v>
      </c>
      <c r="F13" s="21"/>
      <c r="G13" s="21"/>
      <c r="H13" s="22"/>
      <c r="I13" s="23"/>
      <c r="J13" s="21">
        <v>10000.0</v>
      </c>
      <c r="K13" s="21"/>
      <c r="L13" s="22"/>
      <c r="M13" s="21"/>
      <c r="N13" s="22"/>
      <c r="O13" s="22"/>
      <c r="P13" s="24">
        <v>10000.0</v>
      </c>
      <c r="Q13" s="25">
        <f t="shared" si="1"/>
        <v>0</v>
      </c>
      <c r="R13" s="24" t="s">
        <v>43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11.0</v>
      </c>
      <c r="B14" s="27">
        <v>45355.0</v>
      </c>
      <c r="C14" s="18" t="s">
        <v>287</v>
      </c>
      <c r="D14" s="19">
        <v>22341.0</v>
      </c>
      <c r="E14" s="20" t="s">
        <v>223</v>
      </c>
      <c r="F14" s="22"/>
      <c r="G14" s="21"/>
      <c r="H14" s="22"/>
      <c r="I14" s="23">
        <v>3750.0</v>
      </c>
      <c r="J14" s="21"/>
      <c r="K14" s="21"/>
      <c r="L14" s="22"/>
      <c r="M14" s="22"/>
      <c r="N14" s="22"/>
      <c r="O14" s="22"/>
      <c r="P14" s="24">
        <v>3750.0</v>
      </c>
      <c r="Q14" s="25">
        <f t="shared" si="1"/>
        <v>0</v>
      </c>
      <c r="R14" s="24" t="s">
        <v>37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12.0</v>
      </c>
      <c r="B15" s="27">
        <v>45355.0</v>
      </c>
      <c r="C15" s="18" t="s">
        <v>288</v>
      </c>
      <c r="D15" s="19">
        <v>80423.0</v>
      </c>
      <c r="E15" s="20" t="s">
        <v>289</v>
      </c>
      <c r="F15" s="22"/>
      <c r="G15" s="21"/>
      <c r="H15" s="22"/>
      <c r="I15" s="23">
        <v>3900.0</v>
      </c>
      <c r="J15" s="21"/>
      <c r="K15" s="21"/>
      <c r="L15" s="22"/>
      <c r="M15" s="22"/>
      <c r="N15" s="22"/>
      <c r="O15" s="22"/>
      <c r="P15" s="24">
        <v>3900.0</v>
      </c>
      <c r="Q15" s="25">
        <f t="shared" si="1"/>
        <v>0</v>
      </c>
      <c r="R15" s="24" t="s">
        <v>51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13.0</v>
      </c>
      <c r="B16" s="27">
        <v>45355.0</v>
      </c>
      <c r="C16" s="18" t="s">
        <v>290</v>
      </c>
      <c r="D16" s="19">
        <v>22341.0</v>
      </c>
      <c r="E16" s="20" t="s">
        <v>223</v>
      </c>
      <c r="F16" s="22"/>
      <c r="G16" s="21"/>
      <c r="H16" s="22"/>
      <c r="I16" s="23">
        <v>1850.0</v>
      </c>
      <c r="J16" s="21"/>
      <c r="K16" s="21"/>
      <c r="L16" s="22"/>
      <c r="M16" s="22"/>
      <c r="N16" s="22"/>
      <c r="O16" s="22"/>
      <c r="P16" s="24">
        <v>1850.0</v>
      </c>
      <c r="Q16" s="25">
        <f t="shared" si="1"/>
        <v>0</v>
      </c>
      <c r="R16" s="24" t="s">
        <v>37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14.0</v>
      </c>
      <c r="B17" s="27">
        <v>45355.0</v>
      </c>
      <c r="C17" s="18" t="s">
        <v>291</v>
      </c>
      <c r="D17" s="19">
        <v>36769.0</v>
      </c>
      <c r="E17" s="20" t="s">
        <v>259</v>
      </c>
      <c r="F17" s="22"/>
      <c r="G17" s="22"/>
      <c r="H17" s="22"/>
      <c r="I17" s="23">
        <v>3900.0</v>
      </c>
      <c r="J17" s="21"/>
      <c r="K17" s="21"/>
      <c r="L17" s="22"/>
      <c r="M17" s="22"/>
      <c r="N17" s="22"/>
      <c r="O17" s="22"/>
      <c r="P17" s="24">
        <v>3900.0</v>
      </c>
      <c r="Q17" s="25">
        <f t="shared" si="1"/>
        <v>0</v>
      </c>
      <c r="R17" s="24" t="s">
        <v>37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15.0</v>
      </c>
      <c r="B18" s="27">
        <v>45355.0</v>
      </c>
      <c r="C18" s="18" t="s">
        <v>292</v>
      </c>
      <c r="D18" s="19">
        <v>53634.0</v>
      </c>
      <c r="E18" s="20" t="s">
        <v>74</v>
      </c>
      <c r="F18" s="22"/>
      <c r="G18" s="22"/>
      <c r="H18" s="22"/>
      <c r="I18" s="23">
        <v>10000.0</v>
      </c>
      <c r="J18" s="21"/>
      <c r="K18" s="21"/>
      <c r="L18" s="22"/>
      <c r="M18" s="22"/>
      <c r="N18" s="22"/>
      <c r="O18" s="22"/>
      <c r="P18" s="24">
        <v>10000.0</v>
      </c>
      <c r="Q18" s="25">
        <f t="shared" si="1"/>
        <v>0</v>
      </c>
      <c r="R18" s="24" t="s">
        <v>37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16.0</v>
      </c>
      <c r="B19" s="27">
        <v>45355.0</v>
      </c>
      <c r="C19" s="18" t="s">
        <v>293</v>
      </c>
      <c r="D19" s="19">
        <v>38098.0</v>
      </c>
      <c r="E19" s="20" t="s">
        <v>294</v>
      </c>
      <c r="F19" s="22"/>
      <c r="G19" s="21"/>
      <c r="H19" s="22"/>
      <c r="I19" s="23"/>
      <c r="J19" s="21"/>
      <c r="K19" s="21">
        <v>150.0</v>
      </c>
      <c r="L19" s="22"/>
      <c r="M19" s="22"/>
      <c r="N19" s="22"/>
      <c r="O19" s="22"/>
      <c r="P19" s="24">
        <v>150.0</v>
      </c>
      <c r="Q19" s="25">
        <f t="shared" si="1"/>
        <v>0</v>
      </c>
      <c r="R19" s="24" t="s">
        <v>37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17.0</v>
      </c>
      <c r="B20" s="27">
        <v>45355.0</v>
      </c>
      <c r="C20" s="18" t="s">
        <v>295</v>
      </c>
      <c r="D20" s="19">
        <v>43955.0</v>
      </c>
      <c r="E20" s="20" t="s">
        <v>296</v>
      </c>
      <c r="F20" s="22"/>
      <c r="G20" s="22"/>
      <c r="H20" s="22"/>
      <c r="I20" s="23"/>
      <c r="J20" s="21">
        <v>3150.0</v>
      </c>
      <c r="K20" s="21"/>
      <c r="L20" s="22"/>
      <c r="M20" s="22"/>
      <c r="N20" s="22"/>
      <c r="O20" s="22"/>
      <c r="P20" s="24">
        <v>3150.0</v>
      </c>
      <c r="Q20" s="25">
        <f t="shared" si="1"/>
        <v>0</v>
      </c>
      <c r="R20" s="24" t="s">
        <v>51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18.0</v>
      </c>
      <c r="B21" s="27">
        <v>45355.0</v>
      </c>
      <c r="C21" s="18" t="s">
        <v>297</v>
      </c>
      <c r="D21" s="19">
        <v>14343.0</v>
      </c>
      <c r="E21" s="20" t="s">
        <v>298</v>
      </c>
      <c r="F21" s="22"/>
      <c r="G21" s="22"/>
      <c r="H21" s="22"/>
      <c r="I21" s="23">
        <v>6250.0</v>
      </c>
      <c r="J21" s="21"/>
      <c r="K21" s="21"/>
      <c r="L21" s="22"/>
      <c r="M21" s="21"/>
      <c r="N21" s="22"/>
      <c r="O21" s="22"/>
      <c r="P21" s="24">
        <v>6250.0</v>
      </c>
      <c r="Q21" s="25">
        <f t="shared" si="1"/>
        <v>0</v>
      </c>
      <c r="R21" s="24" t="s">
        <v>51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19.0</v>
      </c>
      <c r="B22" s="27">
        <v>45355.0</v>
      </c>
      <c r="C22" s="18" t="s">
        <v>299</v>
      </c>
      <c r="D22" s="19">
        <v>36555.0</v>
      </c>
      <c r="E22" s="20" t="s">
        <v>300</v>
      </c>
      <c r="F22" s="22"/>
      <c r="G22" s="21"/>
      <c r="H22" s="22"/>
      <c r="I22" s="23">
        <v>5530.0</v>
      </c>
      <c r="J22" s="21"/>
      <c r="K22" s="21">
        <v>2595.0</v>
      </c>
      <c r="L22" s="22"/>
      <c r="M22" s="22"/>
      <c r="N22" s="22"/>
      <c r="O22" s="22"/>
      <c r="P22" s="24">
        <v>8125.0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20.0</v>
      </c>
      <c r="B23" s="27">
        <v>45355.0</v>
      </c>
      <c r="C23" s="18" t="s">
        <v>301</v>
      </c>
      <c r="D23" s="19">
        <v>29621.0</v>
      </c>
      <c r="E23" s="20" t="s">
        <v>302</v>
      </c>
      <c r="F23" s="22"/>
      <c r="G23" s="22"/>
      <c r="H23" s="22"/>
      <c r="I23" s="23"/>
      <c r="J23" s="21">
        <v>1750.0</v>
      </c>
      <c r="K23" s="21"/>
      <c r="L23" s="22"/>
      <c r="M23" s="22"/>
      <c r="N23" s="22"/>
      <c r="O23" s="22"/>
      <c r="P23" s="24">
        <v>1750.0</v>
      </c>
      <c r="Q23" s="25">
        <f t="shared" si="1"/>
        <v>0</v>
      </c>
      <c r="R23" s="24" t="s">
        <v>37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21.0</v>
      </c>
      <c r="B24" s="45">
        <v>45355.0</v>
      </c>
      <c r="C24" s="29" t="s">
        <v>303</v>
      </c>
      <c r="D24" s="30">
        <v>33616.0</v>
      </c>
      <c r="E24" s="29" t="s">
        <v>304</v>
      </c>
      <c r="F24" s="31"/>
      <c r="G24" s="31"/>
      <c r="H24" s="31"/>
      <c r="I24" s="46"/>
      <c r="J24" s="31">
        <v>730.0</v>
      </c>
      <c r="K24" s="31"/>
      <c r="L24" s="31"/>
      <c r="M24" s="31"/>
      <c r="N24" s="31"/>
      <c r="O24" s="31"/>
      <c r="P24" s="32">
        <v>730.0</v>
      </c>
      <c r="Q24" s="25">
        <f t="shared" si="1"/>
        <v>0</v>
      </c>
      <c r="R24" s="33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16">
        <v>22.0</v>
      </c>
      <c r="B25" s="45">
        <v>45355.0</v>
      </c>
      <c r="C25" s="29" t="s">
        <v>305</v>
      </c>
      <c r="D25" s="30">
        <v>75565.0</v>
      </c>
      <c r="E25" s="29" t="s">
        <v>306</v>
      </c>
      <c r="F25" s="31"/>
      <c r="G25" s="31"/>
      <c r="H25" s="31"/>
      <c r="I25" s="46">
        <v>8450.0</v>
      </c>
      <c r="J25" s="31"/>
      <c r="K25" s="31"/>
      <c r="L25" s="31"/>
      <c r="M25" s="31"/>
      <c r="N25" s="31"/>
      <c r="O25" s="31"/>
      <c r="P25" s="32">
        <v>8450.0</v>
      </c>
      <c r="Q25" s="25">
        <f t="shared" si="1"/>
        <v>0</v>
      </c>
      <c r="R25" s="33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23.0</v>
      </c>
      <c r="B26" s="45">
        <v>45355.0</v>
      </c>
      <c r="C26" s="29" t="s">
        <v>307</v>
      </c>
      <c r="D26" s="30">
        <v>51017.0</v>
      </c>
      <c r="E26" s="29" t="s">
        <v>308</v>
      </c>
      <c r="F26" s="31"/>
      <c r="G26" s="31"/>
      <c r="H26" s="31">
        <v>20000.0</v>
      </c>
      <c r="I26" s="46"/>
      <c r="J26" s="31"/>
      <c r="K26" s="31"/>
      <c r="L26" s="31"/>
      <c r="M26" s="31"/>
      <c r="N26" s="31"/>
      <c r="O26" s="31"/>
      <c r="P26" s="32">
        <v>20000.0</v>
      </c>
      <c r="Q26" s="25">
        <f t="shared" si="1"/>
        <v>0</v>
      </c>
      <c r="R26" s="33" t="s">
        <v>29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24.0</v>
      </c>
      <c r="B27" s="45">
        <v>45355.0</v>
      </c>
      <c r="C27" s="29" t="s">
        <v>309</v>
      </c>
      <c r="D27" s="30">
        <v>57991.0</v>
      </c>
      <c r="E27" s="29" t="s">
        <v>310</v>
      </c>
      <c r="F27" s="31"/>
      <c r="G27" s="31"/>
      <c r="H27" s="31"/>
      <c r="I27" s="46">
        <v>3550.0</v>
      </c>
      <c r="J27" s="31"/>
      <c r="K27" s="31"/>
      <c r="L27" s="31"/>
      <c r="M27" s="31"/>
      <c r="N27" s="31"/>
      <c r="O27" s="31"/>
      <c r="P27" s="32">
        <v>3550.0</v>
      </c>
      <c r="Q27" s="25">
        <f t="shared" si="1"/>
        <v>0</v>
      </c>
      <c r="R27" s="33" t="s">
        <v>43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25.0</v>
      </c>
      <c r="B28" s="45">
        <v>45355.0</v>
      </c>
      <c r="C28" s="29" t="s">
        <v>311</v>
      </c>
      <c r="D28" s="30">
        <v>80821.0</v>
      </c>
      <c r="E28" s="29" t="s">
        <v>312</v>
      </c>
      <c r="F28" s="31"/>
      <c r="G28" s="31"/>
      <c r="H28" s="31"/>
      <c r="I28" s="46">
        <v>5750.0</v>
      </c>
      <c r="J28" s="31"/>
      <c r="K28" s="31"/>
      <c r="L28" s="31"/>
      <c r="M28" s="31"/>
      <c r="N28" s="31"/>
      <c r="O28" s="31"/>
      <c r="P28" s="32">
        <v>5750.0</v>
      </c>
      <c r="Q28" s="25">
        <f t="shared" si="1"/>
        <v>0</v>
      </c>
      <c r="R28" s="33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26.0</v>
      </c>
      <c r="B29" s="45">
        <v>45355.0</v>
      </c>
      <c r="C29" s="29" t="s">
        <v>313</v>
      </c>
      <c r="D29" s="30">
        <v>49890.0</v>
      </c>
      <c r="E29" s="29" t="s">
        <v>314</v>
      </c>
      <c r="F29" s="31"/>
      <c r="G29" s="31"/>
      <c r="H29" s="31"/>
      <c r="I29" s="46">
        <v>850.0</v>
      </c>
      <c r="J29" s="31"/>
      <c r="K29" s="31"/>
      <c r="L29" s="31"/>
      <c r="M29" s="31"/>
      <c r="N29" s="31"/>
      <c r="O29" s="31"/>
      <c r="P29" s="32">
        <v>850.0</v>
      </c>
      <c r="Q29" s="25">
        <f t="shared" si="1"/>
        <v>0</v>
      </c>
      <c r="R29" s="33" t="s">
        <v>37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27.0</v>
      </c>
      <c r="B30" s="45">
        <v>45355.0</v>
      </c>
      <c r="C30" s="29" t="s">
        <v>315</v>
      </c>
      <c r="D30" s="30">
        <v>55497.0</v>
      </c>
      <c r="E30" s="29" t="s">
        <v>316</v>
      </c>
      <c r="F30" s="31"/>
      <c r="G30" s="31"/>
      <c r="H30" s="31"/>
      <c r="I30" s="46">
        <v>2650.0</v>
      </c>
      <c r="J30" s="31"/>
      <c r="K30" s="31"/>
      <c r="L30" s="31"/>
      <c r="M30" s="31"/>
      <c r="N30" s="31"/>
      <c r="O30" s="31"/>
      <c r="P30" s="32">
        <v>2650.0</v>
      </c>
      <c r="Q30" s="25">
        <f t="shared" si="1"/>
        <v>0</v>
      </c>
      <c r="R30" s="33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28.0</v>
      </c>
      <c r="B31" s="45">
        <v>45355.0</v>
      </c>
      <c r="C31" s="29" t="s">
        <v>317</v>
      </c>
      <c r="D31" s="30">
        <v>71593.0</v>
      </c>
      <c r="E31" s="29" t="s">
        <v>318</v>
      </c>
      <c r="F31" s="31"/>
      <c r="G31" s="31"/>
      <c r="H31" s="31"/>
      <c r="I31" s="46"/>
      <c r="J31" s="31"/>
      <c r="K31" s="31"/>
      <c r="L31" s="31"/>
      <c r="M31" s="31">
        <v>5150.0</v>
      </c>
      <c r="N31" s="31"/>
      <c r="O31" s="31"/>
      <c r="P31" s="32">
        <v>5150.0</v>
      </c>
      <c r="Q31" s="25">
        <f t="shared" si="1"/>
        <v>0</v>
      </c>
      <c r="R31" s="33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29.0</v>
      </c>
      <c r="B32" s="45">
        <v>45355.0</v>
      </c>
      <c r="C32" s="29" t="s">
        <v>319</v>
      </c>
      <c r="D32" s="30">
        <v>52247.0</v>
      </c>
      <c r="E32" s="29" t="s">
        <v>320</v>
      </c>
      <c r="F32" s="31"/>
      <c r="G32" s="31"/>
      <c r="H32" s="31"/>
      <c r="I32" s="46">
        <v>1400.0</v>
      </c>
      <c r="J32" s="31"/>
      <c r="K32" s="31"/>
      <c r="L32" s="31"/>
      <c r="M32" s="31"/>
      <c r="N32" s="31"/>
      <c r="O32" s="31"/>
      <c r="P32" s="32">
        <v>1400.0</v>
      </c>
      <c r="Q32" s="25">
        <f t="shared" si="1"/>
        <v>0</v>
      </c>
      <c r="R32" s="33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30.0</v>
      </c>
      <c r="B33" s="45">
        <v>45355.0</v>
      </c>
      <c r="C33" s="29" t="s">
        <v>321</v>
      </c>
      <c r="D33" s="30">
        <v>61582.0</v>
      </c>
      <c r="E33" s="29" t="s">
        <v>61</v>
      </c>
      <c r="F33" s="31"/>
      <c r="G33" s="31"/>
      <c r="H33" s="31"/>
      <c r="I33" s="46">
        <v>26510.0</v>
      </c>
      <c r="J33" s="31"/>
      <c r="K33" s="31"/>
      <c r="L33" s="31"/>
      <c r="M33" s="31"/>
      <c r="N33" s="31"/>
      <c r="O33" s="31"/>
      <c r="P33" s="32">
        <v>26510.0</v>
      </c>
      <c r="Q33" s="25">
        <f t="shared" si="1"/>
        <v>0</v>
      </c>
      <c r="R33" s="33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31.0</v>
      </c>
      <c r="B34" s="45">
        <v>45355.0</v>
      </c>
      <c r="C34" s="29" t="s">
        <v>322</v>
      </c>
      <c r="D34" s="30">
        <v>74664.0</v>
      </c>
      <c r="E34" s="29" t="s">
        <v>323</v>
      </c>
      <c r="F34" s="31"/>
      <c r="G34" s="31"/>
      <c r="H34" s="31"/>
      <c r="I34" s="46"/>
      <c r="J34" s="31"/>
      <c r="K34" s="31">
        <v>300.0</v>
      </c>
      <c r="L34" s="31"/>
      <c r="M34" s="31"/>
      <c r="N34" s="31"/>
      <c r="O34" s="31"/>
      <c r="P34" s="32">
        <v>300.0</v>
      </c>
      <c r="Q34" s="25">
        <f t="shared" si="1"/>
        <v>0</v>
      </c>
      <c r="R34" s="33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32.0</v>
      </c>
      <c r="B35" s="45">
        <v>45355.0</v>
      </c>
      <c r="C35" s="29" t="s">
        <v>324</v>
      </c>
      <c r="D35" s="30">
        <v>54763.0</v>
      </c>
      <c r="E35" s="29" t="s">
        <v>325</v>
      </c>
      <c r="F35" s="31"/>
      <c r="G35" s="31"/>
      <c r="H35" s="31"/>
      <c r="I35" s="46"/>
      <c r="J35" s="31"/>
      <c r="K35" s="31"/>
      <c r="L35" s="31"/>
      <c r="M35" s="31">
        <v>1450.0</v>
      </c>
      <c r="N35" s="31"/>
      <c r="O35" s="31"/>
      <c r="P35" s="32">
        <v>1450.0</v>
      </c>
      <c r="Q35" s="25">
        <f t="shared" si="1"/>
        <v>0</v>
      </c>
      <c r="R35" s="33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33.0</v>
      </c>
      <c r="B36" s="45">
        <v>45355.0</v>
      </c>
      <c r="C36" s="29" t="s">
        <v>326</v>
      </c>
      <c r="D36" s="30">
        <v>59904.0</v>
      </c>
      <c r="E36" s="29" t="s">
        <v>178</v>
      </c>
      <c r="F36" s="31"/>
      <c r="G36" s="31"/>
      <c r="H36" s="31"/>
      <c r="I36" s="46">
        <v>700.0</v>
      </c>
      <c r="J36" s="31"/>
      <c r="K36" s="31"/>
      <c r="L36" s="31"/>
      <c r="M36" s="31"/>
      <c r="N36" s="31"/>
      <c r="O36" s="31"/>
      <c r="P36" s="32">
        <v>700.0</v>
      </c>
      <c r="Q36" s="25">
        <f t="shared" si="1"/>
        <v>0</v>
      </c>
      <c r="R36" s="33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34.0</v>
      </c>
      <c r="B37" s="45">
        <v>45355.0</v>
      </c>
      <c r="C37" s="29" t="s">
        <v>327</v>
      </c>
      <c r="D37" s="30">
        <v>75034.0</v>
      </c>
      <c r="E37" s="29" t="s">
        <v>328</v>
      </c>
      <c r="F37" s="31"/>
      <c r="G37" s="31"/>
      <c r="H37" s="31"/>
      <c r="I37" s="46">
        <v>5150.0</v>
      </c>
      <c r="J37" s="31"/>
      <c r="K37" s="31"/>
      <c r="L37" s="31"/>
      <c r="M37" s="31"/>
      <c r="N37" s="31"/>
      <c r="O37" s="31"/>
      <c r="P37" s="32">
        <v>5150.0</v>
      </c>
      <c r="Q37" s="25">
        <f t="shared" si="1"/>
        <v>0</v>
      </c>
      <c r="R37" s="33" t="s">
        <v>24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35.0</v>
      </c>
      <c r="B38" s="45">
        <v>45355.0</v>
      </c>
      <c r="C38" s="29" t="s">
        <v>329</v>
      </c>
      <c r="D38" s="30">
        <v>75034.0</v>
      </c>
      <c r="E38" s="29" t="s">
        <v>328</v>
      </c>
      <c r="F38" s="31"/>
      <c r="G38" s="31"/>
      <c r="H38" s="31"/>
      <c r="I38" s="46">
        <v>2500.0</v>
      </c>
      <c r="J38" s="31"/>
      <c r="K38" s="31"/>
      <c r="L38" s="31"/>
      <c r="M38" s="31"/>
      <c r="N38" s="31"/>
      <c r="O38" s="31"/>
      <c r="P38" s="32">
        <v>2500.0</v>
      </c>
      <c r="Q38" s="25">
        <f t="shared" si="1"/>
        <v>0</v>
      </c>
      <c r="R38" s="33" t="s">
        <v>24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36.0</v>
      </c>
      <c r="B39" s="45">
        <v>45355.0</v>
      </c>
      <c r="C39" s="29" t="s">
        <v>330</v>
      </c>
      <c r="D39" s="30">
        <v>62146.0</v>
      </c>
      <c r="E39" s="29" t="s">
        <v>197</v>
      </c>
      <c r="F39" s="31"/>
      <c r="G39" s="31"/>
      <c r="H39" s="31"/>
      <c r="I39" s="46">
        <v>900.0</v>
      </c>
      <c r="J39" s="31"/>
      <c r="K39" s="31"/>
      <c r="L39" s="31"/>
      <c r="M39" s="31"/>
      <c r="N39" s="31"/>
      <c r="O39" s="31"/>
      <c r="P39" s="32">
        <v>900.0</v>
      </c>
      <c r="Q39" s="25">
        <f t="shared" si="1"/>
        <v>0</v>
      </c>
      <c r="R39" s="33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37.0</v>
      </c>
      <c r="B40" s="45">
        <v>45355.0</v>
      </c>
      <c r="C40" s="29" t="s">
        <v>331</v>
      </c>
      <c r="D40" s="30">
        <v>55448.0</v>
      </c>
      <c r="E40" s="29" t="s">
        <v>332</v>
      </c>
      <c r="F40" s="31"/>
      <c r="G40" s="31">
        <v>10000.0</v>
      </c>
      <c r="H40" s="31"/>
      <c r="I40" s="46"/>
      <c r="J40" s="31"/>
      <c r="K40" s="31"/>
      <c r="L40" s="31"/>
      <c r="M40" s="31"/>
      <c r="N40" s="31"/>
      <c r="O40" s="31"/>
      <c r="P40" s="32">
        <v>10000.0</v>
      </c>
      <c r="Q40" s="25">
        <f t="shared" si="1"/>
        <v>0</v>
      </c>
      <c r="R40" s="33" t="s">
        <v>37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38.0</v>
      </c>
      <c r="B41" s="45">
        <v>45355.0</v>
      </c>
      <c r="C41" s="29" t="s">
        <v>333</v>
      </c>
      <c r="D41" s="30">
        <v>74778.0</v>
      </c>
      <c r="E41" s="29" t="s">
        <v>45</v>
      </c>
      <c r="F41" s="31"/>
      <c r="G41" s="31"/>
      <c r="H41" s="31"/>
      <c r="I41" s="46">
        <v>0.0</v>
      </c>
      <c r="J41" s="31"/>
      <c r="K41" s="31"/>
      <c r="L41" s="31"/>
      <c r="M41" s="31"/>
      <c r="N41" s="31"/>
      <c r="O41" s="31"/>
      <c r="P41" s="32">
        <v>4790.0</v>
      </c>
      <c r="Q41" s="25">
        <f t="shared" si="1"/>
        <v>-4790</v>
      </c>
      <c r="R41" s="33" t="s">
        <v>24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39.0</v>
      </c>
      <c r="B42" s="45">
        <v>45355.0</v>
      </c>
      <c r="C42" s="29" t="s">
        <v>334</v>
      </c>
      <c r="D42" s="30">
        <v>78256.0</v>
      </c>
      <c r="E42" s="29" t="s">
        <v>335</v>
      </c>
      <c r="F42" s="31"/>
      <c r="G42" s="31"/>
      <c r="H42" s="31"/>
      <c r="I42" s="46"/>
      <c r="J42" s="31"/>
      <c r="K42" s="31"/>
      <c r="L42" s="31"/>
      <c r="M42" s="31"/>
      <c r="N42" s="31"/>
      <c r="O42" s="31">
        <v>525.0</v>
      </c>
      <c r="P42" s="32">
        <v>525.0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40.0</v>
      </c>
      <c r="B43" s="45">
        <v>45355.0</v>
      </c>
      <c r="C43" s="29" t="s">
        <v>336</v>
      </c>
      <c r="D43" s="30">
        <v>74275.0</v>
      </c>
      <c r="E43" s="29" t="s">
        <v>280</v>
      </c>
      <c r="F43" s="31"/>
      <c r="G43" s="31"/>
      <c r="H43" s="31"/>
      <c r="I43" s="46"/>
      <c r="J43" s="31"/>
      <c r="K43" s="31"/>
      <c r="L43" s="31"/>
      <c r="M43" s="31"/>
      <c r="N43" s="31"/>
      <c r="O43" s="31">
        <v>975.0</v>
      </c>
      <c r="P43" s="32">
        <v>975.0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41.0</v>
      </c>
      <c r="B44" s="45">
        <v>45355.0</v>
      </c>
      <c r="C44" s="29" t="s">
        <v>337</v>
      </c>
      <c r="D44" s="30">
        <v>37642.0</v>
      </c>
      <c r="E44" s="29" t="s">
        <v>338</v>
      </c>
      <c r="F44" s="31"/>
      <c r="G44" s="31"/>
      <c r="H44" s="31">
        <v>10000.0</v>
      </c>
      <c r="I44" s="46"/>
      <c r="J44" s="31"/>
      <c r="K44" s="31"/>
      <c r="L44" s="31"/>
      <c r="M44" s="31"/>
      <c r="N44" s="31"/>
      <c r="O44" s="31"/>
      <c r="P44" s="32">
        <v>10000.0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42.0</v>
      </c>
      <c r="B45" s="45">
        <v>45355.0</v>
      </c>
      <c r="C45" s="29" t="s">
        <v>339</v>
      </c>
      <c r="D45" s="30">
        <v>38098.0</v>
      </c>
      <c r="E45" s="29" t="s">
        <v>294</v>
      </c>
      <c r="F45" s="31"/>
      <c r="G45" s="31"/>
      <c r="H45" s="31"/>
      <c r="I45" s="46"/>
      <c r="J45" s="31"/>
      <c r="K45" s="31">
        <v>850.5</v>
      </c>
      <c r="L45" s="31"/>
      <c r="M45" s="31"/>
      <c r="N45" s="31"/>
      <c r="O45" s="31">
        <v>1549.5</v>
      </c>
      <c r="P45" s="32">
        <v>2400.0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43.0</v>
      </c>
      <c r="B46" s="45">
        <v>45355.0</v>
      </c>
      <c r="C46" s="29" t="s">
        <v>340</v>
      </c>
      <c r="D46" s="30">
        <v>48482.0</v>
      </c>
      <c r="E46" s="29" t="s">
        <v>341</v>
      </c>
      <c r="F46" s="31"/>
      <c r="G46" s="31"/>
      <c r="H46" s="31"/>
      <c r="I46" s="46"/>
      <c r="J46" s="31"/>
      <c r="K46" s="31"/>
      <c r="L46" s="31"/>
      <c r="M46" s="31"/>
      <c r="N46" s="31"/>
      <c r="O46" s="31">
        <v>2400.0</v>
      </c>
      <c r="P46" s="32">
        <v>2400.0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44.0</v>
      </c>
      <c r="B47" s="45">
        <v>45355.0</v>
      </c>
      <c r="C47" s="29" t="s">
        <v>342</v>
      </c>
      <c r="D47" s="30">
        <v>46369.0</v>
      </c>
      <c r="E47" s="29" t="s">
        <v>343</v>
      </c>
      <c r="F47" s="31"/>
      <c r="G47" s="31"/>
      <c r="H47" s="31"/>
      <c r="I47" s="46"/>
      <c r="J47" s="31"/>
      <c r="K47" s="31"/>
      <c r="L47" s="31"/>
      <c r="M47" s="31"/>
      <c r="N47" s="31"/>
      <c r="O47" s="31">
        <v>1900.0</v>
      </c>
      <c r="P47" s="32">
        <v>1900.0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/>
      <c r="B48" s="45"/>
      <c r="C48" s="29"/>
      <c r="D48" s="30"/>
      <c r="E48" s="29"/>
      <c r="F48" s="31">
        <f t="shared" ref="F48:Q48" si="2">SUM(F5:F47)</f>
        <v>0</v>
      </c>
      <c r="G48" s="31">
        <f t="shared" si="2"/>
        <v>10000</v>
      </c>
      <c r="H48" s="31">
        <f t="shared" si="2"/>
        <v>30000</v>
      </c>
      <c r="I48" s="31">
        <f t="shared" si="2"/>
        <v>102840</v>
      </c>
      <c r="J48" s="31">
        <f t="shared" si="2"/>
        <v>21080</v>
      </c>
      <c r="K48" s="31">
        <f t="shared" si="2"/>
        <v>3895.5</v>
      </c>
      <c r="L48" s="31">
        <f t="shared" si="2"/>
        <v>0</v>
      </c>
      <c r="M48" s="31">
        <f t="shared" si="2"/>
        <v>16100</v>
      </c>
      <c r="N48" s="31">
        <f t="shared" si="2"/>
        <v>0</v>
      </c>
      <c r="O48" s="31">
        <f t="shared" si="2"/>
        <v>7349.5</v>
      </c>
      <c r="P48" s="31">
        <f t="shared" si="2"/>
        <v>196055</v>
      </c>
      <c r="Q48" s="25">
        <f t="shared" si="2"/>
        <v>-4790</v>
      </c>
      <c r="R48" s="35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36"/>
      <c r="B49" s="36"/>
      <c r="C49" s="36"/>
      <c r="D49" s="36"/>
      <c r="E49" s="36"/>
      <c r="F49" s="38">
        <f>F48+G48+H48+I48+J48+K48+L48+M48+N48+O48</f>
        <v>191265</v>
      </c>
      <c r="P49" s="38"/>
      <c r="Q49" s="38"/>
      <c r="R49" s="36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39" t="s">
        <v>147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148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150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 t="s">
        <v>147</v>
      </c>
      <c r="P54" s="40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151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0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1" t="s">
        <v>153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1" t="s">
        <v>154</v>
      </c>
      <c r="F57" s="42" t="s">
        <v>226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7.0" customHeight="1">
      <c r="A58" s="4"/>
      <c r="B58" s="4"/>
      <c r="C58" s="4"/>
      <c r="D58" s="4"/>
      <c r="E58" s="41" t="s">
        <v>344</v>
      </c>
      <c r="F58" s="42" t="s">
        <v>226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30.0" customHeight="1">
      <c r="A59" s="4"/>
      <c r="B59" s="4"/>
      <c r="C59" s="4"/>
      <c r="D59" s="4"/>
      <c r="E59" s="43" t="s">
        <v>157</v>
      </c>
      <c r="F59" s="42" t="s">
        <v>152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1" t="s">
        <v>158</v>
      </c>
      <c r="F60" s="42" t="s">
        <v>152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 t="s">
        <v>147</v>
      </c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 t="s">
        <v>159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</sheetData>
  <mergeCells count="16">
    <mergeCell ref="E2:E4"/>
    <mergeCell ref="F3:F4"/>
    <mergeCell ref="G3:H3"/>
    <mergeCell ref="I3:J3"/>
    <mergeCell ref="K3:K4"/>
    <mergeCell ref="O3:O4"/>
    <mergeCell ref="F49:O4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45356.0</v>
      </c>
      <c r="C5" s="18" t="s">
        <v>346</v>
      </c>
      <c r="D5" s="19">
        <v>60648.0</v>
      </c>
      <c r="E5" s="20" t="s">
        <v>347</v>
      </c>
      <c r="F5" s="21"/>
      <c r="G5" s="22"/>
      <c r="H5" s="21"/>
      <c r="I5" s="23"/>
      <c r="J5" s="21"/>
      <c r="K5" s="21"/>
      <c r="L5" s="22"/>
      <c r="M5" s="21">
        <v>2650.0</v>
      </c>
      <c r="N5" s="22"/>
      <c r="O5" s="22"/>
      <c r="P5" s="24">
        <v>2650.0</v>
      </c>
      <c r="Q5" s="25">
        <f t="shared" ref="Q5:Q63" si="1">F5+G5+H5+I5+J5+K5+L5+M5+N5+O5-P5</f>
        <v>0</v>
      </c>
      <c r="R5" s="24" t="s">
        <v>43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45356.0</v>
      </c>
      <c r="C6" s="18" t="s">
        <v>348</v>
      </c>
      <c r="D6" s="19">
        <v>78342.0</v>
      </c>
      <c r="E6" s="20" t="s">
        <v>195</v>
      </c>
      <c r="F6" s="22"/>
      <c r="G6" s="22"/>
      <c r="H6" s="21"/>
      <c r="I6" s="21">
        <v>900.0</v>
      </c>
      <c r="J6" s="23"/>
      <c r="K6" s="21"/>
      <c r="L6" s="22"/>
      <c r="M6" s="21"/>
      <c r="N6" s="22"/>
      <c r="O6" s="22"/>
      <c r="P6" s="24">
        <v>900.0</v>
      </c>
      <c r="Q6" s="25">
        <f t="shared" si="1"/>
        <v>0</v>
      </c>
      <c r="R6" s="24" t="s">
        <v>43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45356.0</v>
      </c>
      <c r="C7" s="18" t="s">
        <v>349</v>
      </c>
      <c r="D7" s="19">
        <v>52247.0</v>
      </c>
      <c r="E7" s="20" t="s">
        <v>320</v>
      </c>
      <c r="F7" s="22"/>
      <c r="G7" s="21"/>
      <c r="H7" s="22"/>
      <c r="I7" s="23">
        <v>500.0</v>
      </c>
      <c r="J7" s="21"/>
      <c r="K7" s="22"/>
      <c r="L7" s="22"/>
      <c r="M7" s="21"/>
      <c r="N7" s="22"/>
      <c r="O7" s="22"/>
      <c r="P7" s="24">
        <v>500.0</v>
      </c>
      <c r="Q7" s="25">
        <f t="shared" si="1"/>
        <v>0</v>
      </c>
      <c r="R7" s="24" t="s">
        <v>43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45356.0</v>
      </c>
      <c r="C8" s="18" t="s">
        <v>350</v>
      </c>
      <c r="D8" s="19">
        <v>79106.0</v>
      </c>
      <c r="E8" s="20" t="s">
        <v>351</v>
      </c>
      <c r="F8" s="21"/>
      <c r="G8" s="21"/>
      <c r="H8" s="22"/>
      <c r="I8" s="23">
        <v>5150.0</v>
      </c>
      <c r="J8" s="21"/>
      <c r="K8" s="21"/>
      <c r="L8" s="22"/>
      <c r="M8" s="21"/>
      <c r="N8" s="22"/>
      <c r="O8" s="22"/>
      <c r="P8" s="24">
        <v>5150.0</v>
      </c>
      <c r="Q8" s="25">
        <f t="shared" si="1"/>
        <v>0</v>
      </c>
      <c r="R8" s="24" t="s">
        <v>51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45356.0</v>
      </c>
      <c r="C9" s="18" t="s">
        <v>352</v>
      </c>
      <c r="D9" s="19">
        <v>69998.0</v>
      </c>
      <c r="E9" s="20" t="s">
        <v>353</v>
      </c>
      <c r="F9" s="21"/>
      <c r="G9" s="21"/>
      <c r="H9" s="22"/>
      <c r="I9" s="23"/>
      <c r="J9" s="21">
        <v>150.0</v>
      </c>
      <c r="K9" s="21"/>
      <c r="L9" s="22"/>
      <c r="M9" s="21"/>
      <c r="N9" s="22"/>
      <c r="O9" s="22"/>
      <c r="P9" s="24">
        <v>150.0</v>
      </c>
      <c r="Q9" s="25">
        <f t="shared" si="1"/>
        <v>0</v>
      </c>
      <c r="R9" s="24" t="s">
        <v>24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45356.0</v>
      </c>
      <c r="C10" s="18" t="s">
        <v>354</v>
      </c>
      <c r="D10" s="19">
        <v>75887.0</v>
      </c>
      <c r="E10" s="20" t="s">
        <v>355</v>
      </c>
      <c r="F10" s="22"/>
      <c r="G10" s="22"/>
      <c r="H10" s="22"/>
      <c r="I10" s="23"/>
      <c r="J10" s="21">
        <v>1350.0</v>
      </c>
      <c r="K10" s="21"/>
      <c r="L10" s="22"/>
      <c r="M10" s="22"/>
      <c r="N10" s="22"/>
      <c r="O10" s="22"/>
      <c r="P10" s="24">
        <v>1350.0</v>
      </c>
      <c r="Q10" s="25">
        <f t="shared" si="1"/>
        <v>0</v>
      </c>
      <c r="R10" s="24" t="s">
        <v>51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45356.0</v>
      </c>
      <c r="C11" s="18" t="s">
        <v>356</v>
      </c>
      <c r="D11" s="19">
        <v>74087.0</v>
      </c>
      <c r="E11" s="20" t="s">
        <v>357</v>
      </c>
      <c r="F11" s="22"/>
      <c r="G11" s="21"/>
      <c r="H11" s="21"/>
      <c r="I11" s="23"/>
      <c r="J11" s="21"/>
      <c r="K11" s="21"/>
      <c r="L11" s="22"/>
      <c r="M11" s="21">
        <v>14350.0</v>
      </c>
      <c r="N11" s="22"/>
      <c r="O11" s="22"/>
      <c r="P11" s="24">
        <v>14350.0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45356.0</v>
      </c>
      <c r="C12" s="18" t="s">
        <v>358</v>
      </c>
      <c r="D12" s="19">
        <v>64925.0</v>
      </c>
      <c r="E12" s="20" t="s">
        <v>359</v>
      </c>
      <c r="F12" s="22"/>
      <c r="G12" s="22"/>
      <c r="H12" s="21"/>
      <c r="I12" s="23"/>
      <c r="J12" s="21">
        <v>4050.0</v>
      </c>
      <c r="K12" s="22"/>
      <c r="L12" s="22"/>
      <c r="M12" s="22"/>
      <c r="N12" s="22"/>
      <c r="O12" s="22"/>
      <c r="P12" s="24">
        <v>4050.0</v>
      </c>
      <c r="Q12" s="25">
        <f t="shared" si="1"/>
        <v>0</v>
      </c>
      <c r="R12" s="24" t="s">
        <v>51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45356.0</v>
      </c>
      <c r="C13" s="18" t="s">
        <v>360</v>
      </c>
      <c r="D13" s="19">
        <v>81937.0</v>
      </c>
      <c r="E13" s="20" t="s">
        <v>361</v>
      </c>
      <c r="F13" s="21"/>
      <c r="G13" s="21"/>
      <c r="H13" s="22"/>
      <c r="I13" s="23">
        <v>300.0</v>
      </c>
      <c r="J13" s="21"/>
      <c r="K13" s="21"/>
      <c r="L13" s="22"/>
      <c r="M13" s="21"/>
      <c r="N13" s="22"/>
      <c r="O13" s="22"/>
      <c r="P13" s="24">
        <v>300.0</v>
      </c>
      <c r="Q13" s="25">
        <f t="shared" si="1"/>
        <v>0</v>
      </c>
      <c r="R13" s="24" t="s">
        <v>51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45356.0</v>
      </c>
      <c r="C14" s="18" t="s">
        <v>362</v>
      </c>
      <c r="D14" s="19">
        <v>10271.0</v>
      </c>
      <c r="E14" s="20" t="s">
        <v>363</v>
      </c>
      <c r="F14" s="22"/>
      <c r="G14" s="21"/>
      <c r="H14" s="22"/>
      <c r="I14" s="23"/>
      <c r="J14" s="21"/>
      <c r="K14" s="21">
        <v>10175.0</v>
      </c>
      <c r="L14" s="22"/>
      <c r="M14" s="22"/>
      <c r="N14" s="22"/>
      <c r="O14" s="22"/>
      <c r="P14" s="24">
        <v>10175.0</v>
      </c>
      <c r="Q14" s="25">
        <f t="shared" si="1"/>
        <v>0</v>
      </c>
      <c r="R14" s="24" t="s">
        <v>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45356.0</v>
      </c>
      <c r="C15" s="18" t="s">
        <v>364</v>
      </c>
      <c r="D15" s="19">
        <v>58758.0</v>
      </c>
      <c r="E15" s="20" t="s">
        <v>365</v>
      </c>
      <c r="F15" s="22"/>
      <c r="G15" s="21"/>
      <c r="H15" s="22"/>
      <c r="I15" s="23">
        <v>7650.0</v>
      </c>
      <c r="J15" s="21"/>
      <c r="K15" s="21"/>
      <c r="L15" s="22"/>
      <c r="M15" s="22"/>
      <c r="N15" s="22"/>
      <c r="O15" s="22"/>
      <c r="P15" s="24">
        <v>7650.0</v>
      </c>
      <c r="Q15" s="25">
        <f t="shared" si="1"/>
        <v>0</v>
      </c>
      <c r="R15" s="24" t="s">
        <v>51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45356.0</v>
      </c>
      <c r="C16" s="18" t="s">
        <v>366</v>
      </c>
      <c r="D16" s="19">
        <v>70337.0</v>
      </c>
      <c r="E16" s="20" t="s">
        <v>367</v>
      </c>
      <c r="F16" s="22"/>
      <c r="G16" s="21"/>
      <c r="H16" s="22"/>
      <c r="I16" s="23">
        <v>19300.0</v>
      </c>
      <c r="J16" s="21"/>
      <c r="K16" s="21"/>
      <c r="L16" s="22"/>
      <c r="M16" s="22"/>
      <c r="N16" s="22"/>
      <c r="O16" s="22"/>
      <c r="P16" s="24">
        <v>19300.0</v>
      </c>
      <c r="Q16" s="25">
        <f t="shared" si="1"/>
        <v>0</v>
      </c>
      <c r="R16" s="24" t="s">
        <v>37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45356.0</v>
      </c>
      <c r="C17" s="18" t="s">
        <v>368</v>
      </c>
      <c r="D17" s="19">
        <v>74778.0</v>
      </c>
      <c r="E17" s="20" t="s">
        <v>45</v>
      </c>
      <c r="F17" s="22"/>
      <c r="G17" s="22"/>
      <c r="H17" s="22"/>
      <c r="I17" s="23">
        <v>4000.0</v>
      </c>
      <c r="J17" s="21"/>
      <c r="K17" s="21"/>
      <c r="L17" s="22"/>
      <c r="M17" s="22"/>
      <c r="N17" s="22"/>
      <c r="O17" s="22"/>
      <c r="P17" s="24">
        <v>4000.0</v>
      </c>
      <c r="Q17" s="25">
        <f t="shared" si="1"/>
        <v>0</v>
      </c>
      <c r="R17" s="24" t="s">
        <v>51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45356.0</v>
      </c>
      <c r="C18" s="18" t="s">
        <v>369</v>
      </c>
      <c r="D18" s="19">
        <v>73658.0</v>
      </c>
      <c r="E18" s="20" t="s">
        <v>370</v>
      </c>
      <c r="F18" s="22"/>
      <c r="G18" s="22"/>
      <c r="H18" s="22"/>
      <c r="I18" s="23">
        <v>5750.0</v>
      </c>
      <c r="J18" s="21"/>
      <c r="K18" s="21"/>
      <c r="L18" s="22"/>
      <c r="M18" s="22"/>
      <c r="N18" s="22"/>
      <c r="O18" s="22"/>
      <c r="P18" s="24">
        <v>5750.0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45356.0</v>
      </c>
      <c r="C19" s="18" t="s">
        <v>371</v>
      </c>
      <c r="D19" s="19">
        <v>59812.0</v>
      </c>
      <c r="E19" s="20" t="s">
        <v>372</v>
      </c>
      <c r="F19" s="22"/>
      <c r="G19" s="21"/>
      <c r="H19" s="22"/>
      <c r="I19" s="23">
        <v>300.0</v>
      </c>
      <c r="J19" s="21"/>
      <c r="K19" s="21"/>
      <c r="L19" s="22"/>
      <c r="M19" s="22"/>
      <c r="N19" s="22"/>
      <c r="O19" s="22"/>
      <c r="P19" s="24">
        <v>300.0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45356.0</v>
      </c>
      <c r="C20" s="18" t="s">
        <v>373</v>
      </c>
      <c r="D20" s="19">
        <v>54816.0</v>
      </c>
      <c r="E20" s="20" t="s">
        <v>251</v>
      </c>
      <c r="F20" s="22"/>
      <c r="G20" s="22"/>
      <c r="H20" s="22"/>
      <c r="I20" s="23"/>
      <c r="J20" s="21">
        <v>5150.0</v>
      </c>
      <c r="K20" s="21"/>
      <c r="L20" s="22"/>
      <c r="M20" s="22"/>
      <c r="N20" s="22"/>
      <c r="O20" s="22"/>
      <c r="P20" s="24">
        <v>5150.0</v>
      </c>
      <c r="Q20" s="25">
        <f t="shared" si="1"/>
        <v>0</v>
      </c>
      <c r="R20" s="24" t="s">
        <v>51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45356.0</v>
      </c>
      <c r="C21" s="18" t="s">
        <v>374</v>
      </c>
      <c r="D21" s="19">
        <v>54816.0</v>
      </c>
      <c r="E21" s="20" t="s">
        <v>251</v>
      </c>
      <c r="F21" s="22"/>
      <c r="G21" s="22"/>
      <c r="H21" s="22"/>
      <c r="I21" s="23"/>
      <c r="J21" s="21">
        <v>1225.0</v>
      </c>
      <c r="K21" s="21"/>
      <c r="L21" s="22"/>
      <c r="M21" s="21"/>
      <c r="N21" s="22"/>
      <c r="O21" s="22"/>
      <c r="P21" s="24">
        <v>1225.0</v>
      </c>
      <c r="Q21" s="25">
        <f t="shared" si="1"/>
        <v>0</v>
      </c>
      <c r="R21" s="24" t="s">
        <v>51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27">
        <v>45356.0</v>
      </c>
      <c r="C22" s="18" t="s">
        <v>375</v>
      </c>
      <c r="D22" s="19">
        <v>30855.0</v>
      </c>
      <c r="E22" s="20" t="s">
        <v>376</v>
      </c>
      <c r="F22" s="22"/>
      <c r="G22" s="21"/>
      <c r="H22" s="22"/>
      <c r="I22" s="23"/>
      <c r="J22" s="21">
        <v>10000.0</v>
      </c>
      <c r="K22" s="21"/>
      <c r="L22" s="22"/>
      <c r="M22" s="22"/>
      <c r="N22" s="22"/>
      <c r="O22" s="22"/>
      <c r="P22" s="24">
        <v>10000.0</v>
      </c>
      <c r="Q22" s="25">
        <f t="shared" si="1"/>
        <v>0</v>
      </c>
      <c r="R22" s="24" t="s">
        <v>43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45356.0</v>
      </c>
      <c r="C23" s="18" t="s">
        <v>377</v>
      </c>
      <c r="D23" s="19">
        <v>57588.0</v>
      </c>
      <c r="E23" s="20" t="s">
        <v>378</v>
      </c>
      <c r="F23" s="22"/>
      <c r="G23" s="22"/>
      <c r="H23" s="22"/>
      <c r="I23" s="23">
        <v>5150.0</v>
      </c>
      <c r="J23" s="21"/>
      <c r="K23" s="21"/>
      <c r="L23" s="22"/>
      <c r="M23" s="22"/>
      <c r="N23" s="22"/>
      <c r="O23" s="22"/>
      <c r="P23" s="24">
        <v>5150.0</v>
      </c>
      <c r="Q23" s="25">
        <f t="shared" si="1"/>
        <v>0</v>
      </c>
      <c r="R23" s="24" t="s">
        <v>43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45">
        <v>45356.0</v>
      </c>
      <c r="C24" s="29" t="s">
        <v>379</v>
      </c>
      <c r="D24" s="30">
        <v>51939.0</v>
      </c>
      <c r="E24" s="29" t="s">
        <v>380</v>
      </c>
      <c r="F24" s="31"/>
      <c r="G24" s="31"/>
      <c r="H24" s="31"/>
      <c r="I24" s="46">
        <v>10450.0</v>
      </c>
      <c r="J24" s="31"/>
      <c r="K24" s="31"/>
      <c r="L24" s="31"/>
      <c r="M24" s="31"/>
      <c r="N24" s="31"/>
      <c r="O24" s="31"/>
      <c r="P24" s="32">
        <v>10450.0</v>
      </c>
      <c r="Q24" s="25">
        <f t="shared" si="1"/>
        <v>0</v>
      </c>
      <c r="R24" s="33" t="s">
        <v>24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45356.0</v>
      </c>
      <c r="C25" s="29" t="s">
        <v>381</v>
      </c>
      <c r="D25" s="30">
        <v>26831.0</v>
      </c>
      <c r="E25" s="29" t="s">
        <v>382</v>
      </c>
      <c r="F25" s="31"/>
      <c r="G25" s="31"/>
      <c r="H25" s="31"/>
      <c r="I25" s="46"/>
      <c r="J25" s="31">
        <v>3550.0</v>
      </c>
      <c r="K25" s="31"/>
      <c r="L25" s="31"/>
      <c r="M25" s="31"/>
      <c r="N25" s="31"/>
      <c r="O25" s="31"/>
      <c r="P25" s="32">
        <v>3550.0</v>
      </c>
      <c r="Q25" s="25">
        <f t="shared" si="1"/>
        <v>0</v>
      </c>
      <c r="R25" s="33" t="s">
        <v>51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45356.0</v>
      </c>
      <c r="C26" s="29" t="s">
        <v>383</v>
      </c>
      <c r="D26" s="30">
        <v>43380.0</v>
      </c>
      <c r="E26" s="29" t="s">
        <v>384</v>
      </c>
      <c r="F26" s="31"/>
      <c r="G26" s="31"/>
      <c r="H26" s="31"/>
      <c r="I26" s="46"/>
      <c r="J26" s="31"/>
      <c r="K26" s="31">
        <v>17000.0</v>
      </c>
      <c r="L26" s="31"/>
      <c r="M26" s="31"/>
      <c r="N26" s="31"/>
      <c r="O26" s="31"/>
      <c r="P26" s="32">
        <v>17000.0</v>
      </c>
      <c r="Q26" s="25">
        <f t="shared" si="1"/>
        <v>0</v>
      </c>
      <c r="R26" s="33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45356.0</v>
      </c>
      <c r="C27" s="29" t="s">
        <v>385</v>
      </c>
      <c r="D27" s="30">
        <v>36928.0</v>
      </c>
      <c r="E27" s="29" t="s">
        <v>386</v>
      </c>
      <c r="F27" s="31"/>
      <c r="G27" s="31"/>
      <c r="H27" s="31"/>
      <c r="I27" s="46"/>
      <c r="J27" s="31"/>
      <c r="K27" s="31">
        <v>1600.0</v>
      </c>
      <c r="L27" s="31"/>
      <c r="M27" s="31"/>
      <c r="N27" s="31"/>
      <c r="O27" s="31"/>
      <c r="P27" s="32">
        <v>1600.0</v>
      </c>
      <c r="Q27" s="25">
        <f t="shared" si="1"/>
        <v>0</v>
      </c>
      <c r="R27" s="33" t="s">
        <v>24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45356.0</v>
      </c>
      <c r="C28" s="29" t="s">
        <v>387</v>
      </c>
      <c r="D28" s="30">
        <v>81939.0</v>
      </c>
      <c r="E28" s="29" t="s">
        <v>388</v>
      </c>
      <c r="F28" s="31"/>
      <c r="G28" s="31"/>
      <c r="H28" s="31"/>
      <c r="I28" s="46">
        <v>300.0</v>
      </c>
      <c r="J28" s="31"/>
      <c r="K28" s="31"/>
      <c r="L28" s="31"/>
      <c r="M28" s="31"/>
      <c r="N28" s="31"/>
      <c r="O28" s="31"/>
      <c r="P28" s="32">
        <v>300.0</v>
      </c>
      <c r="Q28" s="25">
        <f t="shared" si="1"/>
        <v>0</v>
      </c>
      <c r="R28" s="33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45356.0</v>
      </c>
      <c r="C29" s="29" t="s">
        <v>389</v>
      </c>
      <c r="D29" s="30">
        <v>39317.0</v>
      </c>
      <c r="E29" s="29" t="s">
        <v>107</v>
      </c>
      <c r="F29" s="31"/>
      <c r="G29" s="31">
        <v>15290.0</v>
      </c>
      <c r="H29" s="31"/>
      <c r="I29" s="46"/>
      <c r="J29" s="31"/>
      <c r="K29" s="31"/>
      <c r="L29" s="31"/>
      <c r="M29" s="31"/>
      <c r="N29" s="31"/>
      <c r="O29" s="31"/>
      <c r="P29" s="32">
        <v>15290.0</v>
      </c>
      <c r="Q29" s="25">
        <f t="shared" si="1"/>
        <v>0</v>
      </c>
      <c r="R29" s="33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45356.0</v>
      </c>
      <c r="C30" s="29" t="s">
        <v>390</v>
      </c>
      <c r="D30" s="30">
        <v>75788.0</v>
      </c>
      <c r="E30" s="29" t="s">
        <v>391</v>
      </c>
      <c r="F30" s="31"/>
      <c r="G30" s="31"/>
      <c r="H30" s="31"/>
      <c r="I30" s="46">
        <v>5150.0</v>
      </c>
      <c r="J30" s="31"/>
      <c r="K30" s="31"/>
      <c r="L30" s="31"/>
      <c r="M30" s="31"/>
      <c r="N30" s="31"/>
      <c r="O30" s="31"/>
      <c r="P30" s="32">
        <v>5150.0</v>
      </c>
      <c r="Q30" s="25">
        <f t="shared" si="1"/>
        <v>0</v>
      </c>
      <c r="R30" s="33" t="s">
        <v>43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45356.0</v>
      </c>
      <c r="C31" s="29" t="s">
        <v>392</v>
      </c>
      <c r="D31" s="30">
        <v>48631.0</v>
      </c>
      <c r="E31" s="29" t="s">
        <v>393</v>
      </c>
      <c r="F31" s="31"/>
      <c r="G31" s="31"/>
      <c r="H31" s="31"/>
      <c r="I31" s="46"/>
      <c r="J31" s="31"/>
      <c r="K31" s="31">
        <v>15000.0</v>
      </c>
      <c r="L31" s="31"/>
      <c r="M31" s="31"/>
      <c r="N31" s="31"/>
      <c r="O31" s="31"/>
      <c r="P31" s="32">
        <v>15000.0</v>
      </c>
      <c r="Q31" s="25">
        <f t="shared" si="1"/>
        <v>0</v>
      </c>
      <c r="R31" s="33" t="s">
        <v>51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45">
        <v>45356.0</v>
      </c>
      <c r="C32" s="29" t="s">
        <v>394</v>
      </c>
      <c r="D32" s="30">
        <v>80219.0</v>
      </c>
      <c r="E32" s="29" t="s">
        <v>395</v>
      </c>
      <c r="F32" s="31"/>
      <c r="G32" s="31"/>
      <c r="H32" s="31"/>
      <c r="I32" s="46">
        <v>7000.0</v>
      </c>
      <c r="J32" s="31"/>
      <c r="K32" s="31"/>
      <c r="L32" s="31"/>
      <c r="M32" s="31"/>
      <c r="N32" s="31"/>
      <c r="O32" s="31"/>
      <c r="P32" s="32">
        <v>7000.0</v>
      </c>
      <c r="Q32" s="25">
        <f t="shared" si="1"/>
        <v>0</v>
      </c>
      <c r="R32" s="33" t="s">
        <v>51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45356.0</v>
      </c>
      <c r="C33" s="29" t="s">
        <v>396</v>
      </c>
      <c r="D33" s="30">
        <v>48649.0</v>
      </c>
      <c r="E33" s="29" t="s">
        <v>397</v>
      </c>
      <c r="F33" s="31"/>
      <c r="G33" s="31"/>
      <c r="H33" s="31"/>
      <c r="I33" s="46">
        <v>150.0</v>
      </c>
      <c r="J33" s="31"/>
      <c r="K33" s="31"/>
      <c r="L33" s="31"/>
      <c r="M33" s="31"/>
      <c r="N33" s="31"/>
      <c r="O33" s="31"/>
      <c r="P33" s="32">
        <v>150.0</v>
      </c>
      <c r="Q33" s="25">
        <f t="shared" si="1"/>
        <v>0</v>
      </c>
      <c r="R33" s="33" t="s">
        <v>37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45356.0</v>
      </c>
      <c r="C34" s="29" t="s">
        <v>398</v>
      </c>
      <c r="D34" s="30">
        <v>52611.0</v>
      </c>
      <c r="E34" s="29" t="s">
        <v>399</v>
      </c>
      <c r="F34" s="31"/>
      <c r="G34" s="31"/>
      <c r="H34" s="31"/>
      <c r="I34" s="46"/>
      <c r="J34" s="31">
        <v>2940.0</v>
      </c>
      <c r="K34" s="31"/>
      <c r="L34" s="31"/>
      <c r="M34" s="31"/>
      <c r="N34" s="31"/>
      <c r="O34" s="31"/>
      <c r="P34" s="32">
        <v>2940.0</v>
      </c>
      <c r="Q34" s="25">
        <f t="shared" si="1"/>
        <v>0</v>
      </c>
      <c r="R34" s="33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45356.0</v>
      </c>
      <c r="C35" s="29" t="s">
        <v>400</v>
      </c>
      <c r="D35" s="30">
        <v>21818.0</v>
      </c>
      <c r="E35" s="29" t="s">
        <v>31</v>
      </c>
      <c r="F35" s="31"/>
      <c r="G35" s="31"/>
      <c r="H35" s="31"/>
      <c r="I35" s="46"/>
      <c r="J35" s="31"/>
      <c r="K35" s="31">
        <v>1450.0</v>
      </c>
      <c r="L35" s="31"/>
      <c r="M35" s="31"/>
      <c r="N35" s="31"/>
      <c r="O35" s="31"/>
      <c r="P35" s="32">
        <v>1450.0</v>
      </c>
      <c r="Q35" s="25">
        <f t="shared" si="1"/>
        <v>0</v>
      </c>
      <c r="R35" s="33" t="s">
        <v>29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45">
        <v>45356.0</v>
      </c>
      <c r="C36" s="29" t="s">
        <v>401</v>
      </c>
      <c r="D36" s="30">
        <v>21818.0</v>
      </c>
      <c r="E36" s="29" t="s">
        <v>31</v>
      </c>
      <c r="F36" s="31"/>
      <c r="G36" s="31"/>
      <c r="H36" s="31"/>
      <c r="I36" s="46"/>
      <c r="J36" s="31"/>
      <c r="K36" s="31">
        <v>2250.0</v>
      </c>
      <c r="L36" s="31"/>
      <c r="M36" s="31"/>
      <c r="N36" s="31"/>
      <c r="O36" s="31"/>
      <c r="P36" s="32">
        <v>2250.0</v>
      </c>
      <c r="Q36" s="25">
        <f t="shared" si="1"/>
        <v>0</v>
      </c>
      <c r="R36" s="33" t="s">
        <v>29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45356.0</v>
      </c>
      <c r="C37" s="29" t="s">
        <v>402</v>
      </c>
      <c r="D37" s="30">
        <v>81940.0</v>
      </c>
      <c r="E37" s="29" t="s">
        <v>403</v>
      </c>
      <c r="F37" s="31"/>
      <c r="G37" s="31"/>
      <c r="H37" s="31"/>
      <c r="I37" s="46">
        <v>4950.0</v>
      </c>
      <c r="J37" s="31"/>
      <c r="K37" s="31"/>
      <c r="L37" s="31"/>
      <c r="M37" s="31"/>
      <c r="N37" s="31"/>
      <c r="O37" s="31"/>
      <c r="P37" s="32">
        <v>4950.0</v>
      </c>
      <c r="Q37" s="25">
        <f t="shared" si="1"/>
        <v>0</v>
      </c>
      <c r="R37" s="33" t="s">
        <v>51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45">
        <v>45356.0</v>
      </c>
      <c r="C38" s="29" t="s">
        <v>404</v>
      </c>
      <c r="D38" s="30">
        <v>50222.0</v>
      </c>
      <c r="E38" s="29" t="s">
        <v>405</v>
      </c>
      <c r="F38" s="31"/>
      <c r="G38" s="31"/>
      <c r="H38" s="31"/>
      <c r="I38" s="46">
        <v>2850.0</v>
      </c>
      <c r="J38" s="31"/>
      <c r="K38" s="31"/>
      <c r="L38" s="31"/>
      <c r="M38" s="31"/>
      <c r="N38" s="31"/>
      <c r="O38" s="31"/>
      <c r="P38" s="32">
        <v>2850.0</v>
      </c>
      <c r="Q38" s="25">
        <f t="shared" si="1"/>
        <v>0</v>
      </c>
      <c r="R38" s="33" t="s">
        <v>51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45">
        <v>45356.0</v>
      </c>
      <c r="C39" s="29" t="s">
        <v>406</v>
      </c>
      <c r="D39" s="30">
        <v>51697.0</v>
      </c>
      <c r="E39" s="29" t="s">
        <v>407</v>
      </c>
      <c r="F39" s="31">
        <v>1421.0</v>
      </c>
      <c r="G39" s="31"/>
      <c r="H39" s="31"/>
      <c r="I39" s="46"/>
      <c r="J39" s="31"/>
      <c r="K39" s="31">
        <v>3019.0</v>
      </c>
      <c r="L39" s="31"/>
      <c r="M39" s="31"/>
      <c r="N39" s="31"/>
      <c r="O39" s="31"/>
      <c r="P39" s="32">
        <v>4440.0</v>
      </c>
      <c r="Q39" s="25">
        <f t="shared" si="1"/>
        <v>0</v>
      </c>
      <c r="R39" s="33" t="s">
        <v>24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45356.0</v>
      </c>
      <c r="C40" s="29" t="s">
        <v>408</v>
      </c>
      <c r="D40" s="30">
        <v>51406.0</v>
      </c>
      <c r="E40" s="29" t="s">
        <v>409</v>
      </c>
      <c r="F40" s="31"/>
      <c r="G40" s="31"/>
      <c r="H40" s="31"/>
      <c r="I40" s="46">
        <v>2500.0</v>
      </c>
      <c r="J40" s="31"/>
      <c r="K40" s="31"/>
      <c r="L40" s="31"/>
      <c r="M40" s="31"/>
      <c r="N40" s="31"/>
      <c r="O40" s="31"/>
      <c r="P40" s="32">
        <v>2500.0</v>
      </c>
      <c r="Q40" s="25">
        <f t="shared" si="1"/>
        <v>0</v>
      </c>
      <c r="R40" s="33" t="s">
        <v>37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45">
        <v>45356.0</v>
      </c>
      <c r="C41" s="29" t="s">
        <v>410</v>
      </c>
      <c r="D41" s="30">
        <v>64457.0</v>
      </c>
      <c r="E41" s="29" t="s">
        <v>411</v>
      </c>
      <c r="F41" s="31">
        <v>300.0</v>
      </c>
      <c r="G41" s="31"/>
      <c r="H41" s="31"/>
      <c r="I41" s="46"/>
      <c r="J41" s="31"/>
      <c r="K41" s="31"/>
      <c r="L41" s="31"/>
      <c r="M41" s="31"/>
      <c r="N41" s="31"/>
      <c r="O41" s="31"/>
      <c r="P41" s="32">
        <v>300.0</v>
      </c>
      <c r="Q41" s="25">
        <f t="shared" si="1"/>
        <v>0</v>
      </c>
      <c r="R41" s="33" t="s">
        <v>24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45">
        <v>45356.0</v>
      </c>
      <c r="C42" s="29" t="s">
        <v>412</v>
      </c>
      <c r="D42" s="30">
        <v>51301.0</v>
      </c>
      <c r="E42" s="29" t="s">
        <v>413</v>
      </c>
      <c r="F42" s="31"/>
      <c r="G42" s="31"/>
      <c r="H42" s="31"/>
      <c r="I42" s="46"/>
      <c r="J42" s="31"/>
      <c r="K42" s="31"/>
      <c r="L42" s="31"/>
      <c r="M42" s="31">
        <v>29500.0</v>
      </c>
      <c r="N42" s="31"/>
      <c r="O42" s="31"/>
      <c r="P42" s="32">
        <v>29500.0</v>
      </c>
      <c r="Q42" s="25">
        <f t="shared" si="1"/>
        <v>0</v>
      </c>
      <c r="R42" s="33" t="s">
        <v>37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45356.0</v>
      </c>
      <c r="C43" s="29" t="s">
        <v>414</v>
      </c>
      <c r="D43" s="30">
        <v>51848.0</v>
      </c>
      <c r="E43" s="29" t="s">
        <v>415</v>
      </c>
      <c r="F43" s="31"/>
      <c r="G43" s="31"/>
      <c r="H43" s="31"/>
      <c r="I43" s="46"/>
      <c r="J43" s="31">
        <v>5150.0</v>
      </c>
      <c r="K43" s="31"/>
      <c r="L43" s="31"/>
      <c r="M43" s="31"/>
      <c r="N43" s="31"/>
      <c r="O43" s="31"/>
      <c r="P43" s="32">
        <v>5150.0</v>
      </c>
      <c r="Q43" s="25">
        <f t="shared" si="1"/>
        <v>0</v>
      </c>
      <c r="R43" s="33" t="s">
        <v>24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45">
        <v>45356.0</v>
      </c>
      <c r="C44" s="29" t="s">
        <v>416</v>
      </c>
      <c r="D44" s="30">
        <v>51660.0</v>
      </c>
      <c r="E44" s="29" t="s">
        <v>417</v>
      </c>
      <c r="F44" s="31"/>
      <c r="G44" s="31">
        <v>7400.0</v>
      </c>
      <c r="H44" s="31"/>
      <c r="I44" s="46"/>
      <c r="J44" s="31"/>
      <c r="K44" s="31"/>
      <c r="L44" s="31"/>
      <c r="M44" s="31"/>
      <c r="N44" s="31"/>
      <c r="O44" s="31"/>
      <c r="P44" s="32">
        <v>7400.0</v>
      </c>
      <c r="Q44" s="25">
        <f t="shared" si="1"/>
        <v>0</v>
      </c>
      <c r="R44" s="33" t="s">
        <v>29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45">
        <v>45356.0</v>
      </c>
      <c r="C45" s="29" t="s">
        <v>418</v>
      </c>
      <c r="D45" s="30">
        <v>10249.0</v>
      </c>
      <c r="E45" s="29" t="s">
        <v>419</v>
      </c>
      <c r="F45" s="31"/>
      <c r="G45" s="31"/>
      <c r="H45" s="31"/>
      <c r="I45" s="46"/>
      <c r="J45" s="31">
        <v>300.0</v>
      </c>
      <c r="K45" s="31"/>
      <c r="L45" s="31"/>
      <c r="M45" s="31"/>
      <c r="N45" s="31"/>
      <c r="O45" s="31"/>
      <c r="P45" s="32">
        <v>300.0</v>
      </c>
      <c r="Q45" s="25">
        <f t="shared" si="1"/>
        <v>0</v>
      </c>
      <c r="R45" s="33" t="s">
        <v>37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45356.0</v>
      </c>
      <c r="C46" s="29" t="s">
        <v>420</v>
      </c>
      <c r="D46" s="30">
        <v>51301.0</v>
      </c>
      <c r="E46" s="29" t="s">
        <v>413</v>
      </c>
      <c r="F46" s="31"/>
      <c r="G46" s="31"/>
      <c r="H46" s="31"/>
      <c r="I46" s="46"/>
      <c r="J46" s="31"/>
      <c r="K46" s="31"/>
      <c r="L46" s="31"/>
      <c r="M46" s="31">
        <v>290.0</v>
      </c>
      <c r="N46" s="31"/>
      <c r="O46" s="31"/>
      <c r="P46" s="32">
        <v>290.0</v>
      </c>
      <c r="Q46" s="25">
        <f t="shared" si="1"/>
        <v>0</v>
      </c>
      <c r="R46" s="33" t="s">
        <v>37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45">
        <v>45356.0</v>
      </c>
      <c r="C47" s="29" t="s">
        <v>421</v>
      </c>
      <c r="D47" s="30">
        <v>21818.0</v>
      </c>
      <c r="E47" s="29" t="s">
        <v>31</v>
      </c>
      <c r="F47" s="31">
        <v>225.0</v>
      </c>
      <c r="G47" s="31">
        <v>11650.0</v>
      </c>
      <c r="H47" s="31"/>
      <c r="I47" s="46"/>
      <c r="J47" s="31"/>
      <c r="K47" s="31">
        <v>15700.0</v>
      </c>
      <c r="L47" s="31"/>
      <c r="M47" s="31"/>
      <c r="N47" s="31"/>
      <c r="O47" s="31"/>
      <c r="P47" s="32">
        <v>27575.0</v>
      </c>
      <c r="Q47" s="25">
        <f t="shared" si="1"/>
        <v>0</v>
      </c>
      <c r="R47" s="33" t="s">
        <v>24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45">
        <v>45356.0</v>
      </c>
      <c r="C48" s="29" t="s">
        <v>422</v>
      </c>
      <c r="D48" s="30">
        <v>81857.0</v>
      </c>
      <c r="E48" s="29" t="s">
        <v>423</v>
      </c>
      <c r="F48" s="31">
        <v>4400.0</v>
      </c>
      <c r="G48" s="31"/>
      <c r="H48" s="31"/>
      <c r="I48" s="46"/>
      <c r="J48" s="31">
        <v>11000.0</v>
      </c>
      <c r="K48" s="31"/>
      <c r="L48" s="31"/>
      <c r="M48" s="31"/>
      <c r="N48" s="31"/>
      <c r="O48" s="31"/>
      <c r="P48" s="32">
        <v>15400.0</v>
      </c>
      <c r="Q48" s="25">
        <f t="shared" si="1"/>
        <v>0</v>
      </c>
      <c r="R48" s="33" t="s">
        <v>24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45355.0</v>
      </c>
      <c r="C49" s="29" t="s">
        <v>424</v>
      </c>
      <c r="D49" s="30">
        <v>52215.0</v>
      </c>
      <c r="E49" s="29" t="s">
        <v>425</v>
      </c>
      <c r="F49" s="31"/>
      <c r="G49" s="31"/>
      <c r="H49" s="31">
        <v>9000.0</v>
      </c>
      <c r="I49" s="46"/>
      <c r="J49" s="31"/>
      <c r="K49" s="31"/>
      <c r="L49" s="31"/>
      <c r="M49" s="31"/>
      <c r="N49" s="31"/>
      <c r="O49" s="31"/>
      <c r="P49" s="32">
        <v>9000.0</v>
      </c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>
        <v>46.0</v>
      </c>
      <c r="B50" s="45">
        <v>45356.0</v>
      </c>
      <c r="C50" s="29" t="s">
        <v>426</v>
      </c>
      <c r="D50" s="30">
        <v>69998.0</v>
      </c>
      <c r="E50" s="29" t="s">
        <v>353</v>
      </c>
      <c r="F50" s="31"/>
      <c r="G50" s="31"/>
      <c r="H50" s="31"/>
      <c r="I50" s="46"/>
      <c r="J50" s="31"/>
      <c r="K50" s="31"/>
      <c r="L50" s="31"/>
      <c r="M50" s="31"/>
      <c r="N50" s="31"/>
      <c r="O50" s="31">
        <v>2400.0</v>
      </c>
      <c r="P50" s="32">
        <v>2400.0</v>
      </c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>
        <v>47.0</v>
      </c>
      <c r="B51" s="45">
        <v>45356.0</v>
      </c>
      <c r="C51" s="31" t="s">
        <v>427</v>
      </c>
      <c r="D51" s="30">
        <v>43380.0</v>
      </c>
      <c r="E51" s="29" t="s">
        <v>384</v>
      </c>
      <c r="F51" s="31"/>
      <c r="G51" s="31"/>
      <c r="H51" s="31"/>
      <c r="I51" s="46"/>
      <c r="J51" s="31"/>
      <c r="K51" s="31">
        <v>15000.0</v>
      </c>
      <c r="L51" s="31"/>
      <c r="M51" s="31"/>
      <c r="N51" s="31"/>
      <c r="O51" s="31"/>
      <c r="P51" s="32">
        <v>15000.0</v>
      </c>
      <c r="Q51" s="25">
        <f t="shared" si="1"/>
        <v>0</v>
      </c>
      <c r="R51" s="33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48.0</v>
      </c>
      <c r="B52" s="45">
        <v>45356.0</v>
      </c>
      <c r="C52" s="29" t="s">
        <v>428</v>
      </c>
      <c r="D52" s="30">
        <v>81437.0</v>
      </c>
      <c r="E52" s="29" t="s">
        <v>429</v>
      </c>
      <c r="F52" s="31"/>
      <c r="G52" s="31"/>
      <c r="H52" s="31"/>
      <c r="I52" s="46"/>
      <c r="J52" s="31"/>
      <c r="K52" s="31">
        <v>12500.0</v>
      </c>
      <c r="L52" s="31"/>
      <c r="M52" s="31"/>
      <c r="N52" s="31"/>
      <c r="O52" s="31"/>
      <c r="P52" s="32">
        <v>12500.0</v>
      </c>
      <c r="Q52" s="25">
        <f t="shared" si="1"/>
        <v>0</v>
      </c>
      <c r="R52" s="33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16">
        <v>49.0</v>
      </c>
      <c r="B53" s="45">
        <v>45356.0</v>
      </c>
      <c r="C53" s="29" t="s">
        <v>430</v>
      </c>
      <c r="D53" s="30">
        <v>81576.0</v>
      </c>
      <c r="E53" s="29" t="s">
        <v>431</v>
      </c>
      <c r="F53" s="31"/>
      <c r="G53" s="31"/>
      <c r="H53" s="31"/>
      <c r="I53" s="46"/>
      <c r="J53" s="31"/>
      <c r="K53" s="31">
        <v>12500.0</v>
      </c>
      <c r="L53" s="31"/>
      <c r="M53" s="31"/>
      <c r="N53" s="31"/>
      <c r="O53" s="31"/>
      <c r="P53" s="32">
        <v>12500.0</v>
      </c>
      <c r="Q53" s="25">
        <f t="shared" si="1"/>
        <v>0</v>
      </c>
      <c r="R53" s="3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16">
        <v>50.0</v>
      </c>
      <c r="B54" s="45">
        <v>45356.0</v>
      </c>
      <c r="C54" s="29" t="s">
        <v>432</v>
      </c>
      <c r="D54" s="30">
        <v>38576.0</v>
      </c>
      <c r="E54" s="29" t="s">
        <v>433</v>
      </c>
      <c r="F54" s="31"/>
      <c r="G54" s="31"/>
      <c r="H54" s="31"/>
      <c r="I54" s="46"/>
      <c r="J54" s="31"/>
      <c r="K54" s="31">
        <v>150.0</v>
      </c>
      <c r="L54" s="31"/>
      <c r="M54" s="31"/>
      <c r="N54" s="31"/>
      <c r="O54" s="31">
        <v>1050.0</v>
      </c>
      <c r="P54" s="32">
        <v>1200.0</v>
      </c>
      <c r="Q54" s="25">
        <f t="shared" si="1"/>
        <v>0</v>
      </c>
      <c r="R54" s="33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51.0</v>
      </c>
      <c r="B55" s="45">
        <v>45356.0</v>
      </c>
      <c r="C55" s="29" t="s">
        <v>434</v>
      </c>
      <c r="D55" s="30">
        <v>72839.0</v>
      </c>
      <c r="E55" s="29" t="s">
        <v>435</v>
      </c>
      <c r="F55" s="31"/>
      <c r="G55" s="31"/>
      <c r="H55" s="31">
        <v>9500.0</v>
      </c>
      <c r="I55" s="46"/>
      <c r="J55" s="31"/>
      <c r="K55" s="31"/>
      <c r="L55" s="31"/>
      <c r="M55" s="31"/>
      <c r="N55" s="31"/>
      <c r="O55" s="31"/>
      <c r="P55" s="32">
        <v>9500.0</v>
      </c>
      <c r="Q55" s="25">
        <f t="shared" si="1"/>
        <v>0</v>
      </c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16">
        <v>52.0</v>
      </c>
      <c r="B56" s="45">
        <v>45356.0</v>
      </c>
      <c r="C56" s="29" t="s">
        <v>436</v>
      </c>
      <c r="D56" s="30">
        <v>48649.0</v>
      </c>
      <c r="E56" s="29" t="s">
        <v>397</v>
      </c>
      <c r="F56" s="31"/>
      <c r="G56" s="31"/>
      <c r="H56" s="31"/>
      <c r="I56" s="46"/>
      <c r="J56" s="31"/>
      <c r="K56" s="31">
        <v>4500.0</v>
      </c>
      <c r="L56" s="31"/>
      <c r="M56" s="31"/>
      <c r="N56" s="31"/>
      <c r="O56" s="31"/>
      <c r="P56" s="32">
        <v>4500.0</v>
      </c>
      <c r="Q56" s="25">
        <f t="shared" si="1"/>
        <v>0</v>
      </c>
      <c r="R56" s="33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16">
        <v>53.0</v>
      </c>
      <c r="B57" s="45">
        <v>45356.0</v>
      </c>
      <c r="C57" s="29" t="s">
        <v>437</v>
      </c>
      <c r="D57" s="30">
        <v>67125.0</v>
      </c>
      <c r="E57" s="29" t="s">
        <v>438</v>
      </c>
      <c r="F57" s="31"/>
      <c r="G57" s="31"/>
      <c r="H57" s="31"/>
      <c r="I57" s="46"/>
      <c r="J57" s="31"/>
      <c r="K57" s="31"/>
      <c r="L57" s="31"/>
      <c r="M57" s="31"/>
      <c r="N57" s="31"/>
      <c r="O57" s="31">
        <v>1200.0</v>
      </c>
      <c r="P57" s="32">
        <v>1200.0</v>
      </c>
      <c r="Q57" s="25">
        <f t="shared" si="1"/>
        <v>0</v>
      </c>
      <c r="R57" s="33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47">
        <v>54.0</v>
      </c>
      <c r="B58" s="45">
        <v>45356.0</v>
      </c>
      <c r="C58" s="29" t="s">
        <v>439</v>
      </c>
      <c r="D58" s="30">
        <v>63406.0</v>
      </c>
      <c r="E58" s="29" t="s">
        <v>440</v>
      </c>
      <c r="F58" s="31"/>
      <c r="G58" s="31"/>
      <c r="H58" s="31"/>
      <c r="I58" s="46"/>
      <c r="J58" s="31"/>
      <c r="K58" s="31">
        <v>5000.0</v>
      </c>
      <c r="L58" s="31"/>
      <c r="M58" s="31"/>
      <c r="N58" s="31"/>
      <c r="O58" s="31"/>
      <c r="P58" s="32">
        <v>5000.0</v>
      </c>
      <c r="Q58" s="25">
        <f t="shared" si="1"/>
        <v>0</v>
      </c>
      <c r="R58" s="33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16">
        <v>55.0</v>
      </c>
      <c r="B59" s="45">
        <v>45356.0</v>
      </c>
      <c r="C59" s="29" t="s">
        <v>441</v>
      </c>
      <c r="D59" s="30">
        <v>36903.0</v>
      </c>
      <c r="E59" s="29" t="s">
        <v>442</v>
      </c>
      <c r="F59" s="31"/>
      <c r="G59" s="31"/>
      <c r="H59" s="31"/>
      <c r="I59" s="46"/>
      <c r="J59" s="31"/>
      <c r="K59" s="31">
        <v>61500.0</v>
      </c>
      <c r="L59" s="31"/>
      <c r="M59" s="31"/>
      <c r="N59" s="31"/>
      <c r="O59" s="31"/>
      <c r="P59" s="32">
        <v>61500.0</v>
      </c>
      <c r="Q59" s="25">
        <f t="shared" si="1"/>
        <v>0</v>
      </c>
      <c r="R59" s="33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ht="36.0" customHeight="1">
      <c r="A60" s="16">
        <v>56.0</v>
      </c>
      <c r="B60" s="45">
        <v>45356.0</v>
      </c>
      <c r="C60" s="29" t="s">
        <v>443</v>
      </c>
      <c r="D60" s="30">
        <v>21818.0</v>
      </c>
      <c r="E60" s="29" t="s">
        <v>31</v>
      </c>
      <c r="F60" s="31"/>
      <c r="G60" s="31"/>
      <c r="H60" s="31"/>
      <c r="I60" s="46"/>
      <c r="J60" s="31"/>
      <c r="K60" s="31"/>
      <c r="L60" s="31"/>
      <c r="M60" s="31"/>
      <c r="N60" s="31"/>
      <c r="O60" s="31">
        <v>6000.0</v>
      </c>
      <c r="P60" s="32">
        <v>6000.0</v>
      </c>
      <c r="Q60" s="25">
        <f t="shared" si="1"/>
        <v>0</v>
      </c>
      <c r="R60" s="33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ht="36.0" customHeight="1">
      <c r="A61" s="47">
        <v>57.0</v>
      </c>
      <c r="B61" s="45">
        <v>45356.0</v>
      </c>
      <c r="C61" s="29" t="s">
        <v>444</v>
      </c>
      <c r="D61" s="30">
        <v>21928.0</v>
      </c>
      <c r="E61" s="29" t="s">
        <v>445</v>
      </c>
      <c r="F61" s="31"/>
      <c r="G61" s="31"/>
      <c r="H61" s="31"/>
      <c r="I61" s="46"/>
      <c r="J61" s="31"/>
      <c r="K61" s="31"/>
      <c r="L61" s="31"/>
      <c r="M61" s="31"/>
      <c r="N61" s="31"/>
      <c r="O61" s="31">
        <v>1200.0</v>
      </c>
      <c r="P61" s="32">
        <v>1200.0</v>
      </c>
      <c r="Q61" s="25">
        <f t="shared" si="1"/>
        <v>0</v>
      </c>
      <c r="R61" s="33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ht="36.0" customHeight="1">
      <c r="A62" s="16">
        <v>58.0</v>
      </c>
      <c r="B62" s="45">
        <v>45356.0</v>
      </c>
      <c r="C62" s="29" t="s">
        <v>446</v>
      </c>
      <c r="D62" s="30">
        <v>38299.0</v>
      </c>
      <c r="E62" s="29" t="s">
        <v>447</v>
      </c>
      <c r="F62" s="31"/>
      <c r="G62" s="31"/>
      <c r="H62" s="31"/>
      <c r="I62" s="46"/>
      <c r="J62" s="31"/>
      <c r="K62" s="31"/>
      <c r="L62" s="31"/>
      <c r="M62" s="31"/>
      <c r="N62" s="31"/>
      <c r="O62" s="31">
        <v>3600.0</v>
      </c>
      <c r="P62" s="32">
        <v>3600.0</v>
      </c>
      <c r="Q62" s="25">
        <f t="shared" si="1"/>
        <v>0</v>
      </c>
      <c r="R62" s="33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ht="36.0" customHeight="1">
      <c r="A63" s="16"/>
      <c r="B63" s="45"/>
      <c r="C63" s="29"/>
      <c r="D63" s="30"/>
      <c r="E63" s="29"/>
      <c r="F63" s="31">
        <f t="shared" ref="F63:P63" si="2">SUM(F5:F62)</f>
        <v>6346</v>
      </c>
      <c r="G63" s="31">
        <f t="shared" si="2"/>
        <v>34340</v>
      </c>
      <c r="H63" s="31">
        <f t="shared" si="2"/>
        <v>18500</v>
      </c>
      <c r="I63" s="31">
        <f t="shared" si="2"/>
        <v>82350</v>
      </c>
      <c r="J63" s="31">
        <f t="shared" si="2"/>
        <v>44865</v>
      </c>
      <c r="K63" s="31">
        <f t="shared" si="2"/>
        <v>177344</v>
      </c>
      <c r="L63" s="31">
        <f t="shared" si="2"/>
        <v>0</v>
      </c>
      <c r="M63" s="31">
        <f t="shared" si="2"/>
        <v>46790</v>
      </c>
      <c r="N63" s="31">
        <f t="shared" si="2"/>
        <v>0</v>
      </c>
      <c r="O63" s="31">
        <f t="shared" si="2"/>
        <v>15450</v>
      </c>
      <c r="P63" s="31">
        <f t="shared" si="2"/>
        <v>425985</v>
      </c>
      <c r="Q63" s="25">
        <f t="shared" si="1"/>
        <v>0</v>
      </c>
      <c r="R63" s="35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ht="36.0" customHeight="1">
      <c r="A64" s="36"/>
      <c r="B64" s="36"/>
      <c r="C64" s="36"/>
      <c r="D64" s="36"/>
      <c r="E64" s="36"/>
      <c r="F64" s="38">
        <f>F63+G63+H63+I63+J63+K63+L63+M63+N63+O63</f>
        <v>425985</v>
      </c>
      <c r="P64" s="38"/>
      <c r="Q64" s="38"/>
      <c r="R64" s="36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0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0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9" t="s">
        <v>147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0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1" t="s">
        <v>148</v>
      </c>
      <c r="F68" s="42" t="s">
        <v>226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1" t="s">
        <v>150</v>
      </c>
      <c r="F69" s="42" t="s">
        <v>226</v>
      </c>
      <c r="G69" s="4"/>
      <c r="H69" s="4"/>
      <c r="I69" s="4"/>
      <c r="J69" s="4"/>
      <c r="K69" s="4"/>
      <c r="L69" s="4"/>
      <c r="M69" s="4"/>
      <c r="N69" s="4"/>
      <c r="O69" s="4" t="s">
        <v>147</v>
      </c>
      <c r="P69" s="40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1" t="s">
        <v>151</v>
      </c>
      <c r="F70" s="42" t="s">
        <v>226</v>
      </c>
      <c r="G70" s="4"/>
      <c r="H70" s="4"/>
      <c r="I70" s="4"/>
      <c r="J70" s="4"/>
      <c r="K70" s="4"/>
      <c r="L70" s="4"/>
      <c r="M70" s="4"/>
      <c r="N70" s="4"/>
      <c r="O70" s="4"/>
      <c r="P70" s="40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1" t="s">
        <v>153</v>
      </c>
      <c r="F71" s="42" t="s">
        <v>226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1" t="s">
        <v>154</v>
      </c>
      <c r="F72" s="42" t="s">
        <v>226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7.0" customHeight="1">
      <c r="A73" s="4"/>
      <c r="B73" s="4"/>
      <c r="C73" s="4"/>
      <c r="D73" s="4"/>
      <c r="E73" s="41" t="s">
        <v>448</v>
      </c>
      <c r="F73" s="42" t="s">
        <v>226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30.0" customHeight="1">
      <c r="A74" s="4"/>
      <c r="B74" s="4"/>
      <c r="C74" s="4"/>
      <c r="D74" s="4"/>
      <c r="E74" s="43" t="s">
        <v>157</v>
      </c>
      <c r="F74" s="42" t="s">
        <v>152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1" t="s">
        <v>158</v>
      </c>
      <c r="F75" s="42" t="s">
        <v>152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 t="s">
        <v>147</v>
      </c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 t="s">
        <v>159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</sheetData>
  <mergeCells count="16">
    <mergeCell ref="E2:E4"/>
    <mergeCell ref="F3:F4"/>
    <mergeCell ref="G3:H3"/>
    <mergeCell ref="I3:J3"/>
    <mergeCell ref="K3:K4"/>
    <mergeCell ref="O3:O4"/>
    <mergeCell ref="F64:O6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449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45356.0</v>
      </c>
      <c r="C5" s="18" t="s">
        <v>450</v>
      </c>
      <c r="D5" s="19">
        <v>74645.0</v>
      </c>
      <c r="E5" s="20" t="s">
        <v>451</v>
      </c>
      <c r="F5" s="21"/>
      <c r="G5" s="22"/>
      <c r="H5" s="21"/>
      <c r="I5" s="23"/>
      <c r="J5" s="21">
        <v>1350.0</v>
      </c>
      <c r="K5" s="21"/>
      <c r="L5" s="22"/>
      <c r="M5" s="21"/>
      <c r="N5" s="22"/>
      <c r="O5" s="22"/>
      <c r="P5" s="24">
        <v>1350.0</v>
      </c>
      <c r="Q5" s="25">
        <f t="shared" ref="Q5:Q46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45356.0</v>
      </c>
      <c r="C6" s="18" t="s">
        <v>452</v>
      </c>
      <c r="D6" s="19">
        <v>47126.0</v>
      </c>
      <c r="E6" s="20" t="s">
        <v>453</v>
      </c>
      <c r="F6" s="22"/>
      <c r="G6" s="22"/>
      <c r="H6" s="21"/>
      <c r="I6" s="21">
        <v>2650.0</v>
      </c>
      <c r="J6" s="23"/>
      <c r="K6" s="21"/>
      <c r="L6" s="22"/>
      <c r="M6" s="21"/>
      <c r="N6" s="22"/>
      <c r="O6" s="22"/>
      <c r="P6" s="24">
        <v>2650.0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45356.0</v>
      </c>
      <c r="C7" s="18" t="s">
        <v>454</v>
      </c>
      <c r="D7" s="19">
        <v>22332.0</v>
      </c>
      <c r="E7" s="20" t="s">
        <v>23</v>
      </c>
      <c r="F7" s="22"/>
      <c r="G7" s="21"/>
      <c r="H7" s="22"/>
      <c r="I7" s="23"/>
      <c r="J7" s="21"/>
      <c r="K7" s="21">
        <v>300.0</v>
      </c>
      <c r="L7" s="22"/>
      <c r="M7" s="21"/>
      <c r="N7" s="22"/>
      <c r="O7" s="22"/>
      <c r="P7" s="24">
        <v>300.0</v>
      </c>
      <c r="Q7" s="25">
        <f t="shared" si="1"/>
        <v>0</v>
      </c>
      <c r="R7" s="24" t="s">
        <v>37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45356.0</v>
      </c>
      <c r="C8" s="18" t="s">
        <v>455</v>
      </c>
      <c r="D8" s="19">
        <v>81383.0</v>
      </c>
      <c r="E8" s="20" t="s">
        <v>456</v>
      </c>
      <c r="F8" s="21"/>
      <c r="G8" s="21">
        <v>5000.0</v>
      </c>
      <c r="H8" s="22"/>
      <c r="I8" s="23"/>
      <c r="J8" s="21"/>
      <c r="K8" s="21"/>
      <c r="L8" s="22"/>
      <c r="M8" s="21"/>
      <c r="N8" s="22"/>
      <c r="O8" s="22"/>
      <c r="P8" s="24">
        <v>5000.0</v>
      </c>
      <c r="Q8" s="25">
        <f t="shared" si="1"/>
        <v>0</v>
      </c>
      <c r="R8" s="24" t="s">
        <v>29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45356.0</v>
      </c>
      <c r="C9" s="18" t="s">
        <v>457</v>
      </c>
      <c r="D9" s="19">
        <v>81613.0</v>
      </c>
      <c r="E9" s="20" t="s">
        <v>458</v>
      </c>
      <c r="F9" s="21"/>
      <c r="G9" s="21"/>
      <c r="H9" s="22"/>
      <c r="I9" s="23">
        <v>2400.0</v>
      </c>
      <c r="J9" s="21"/>
      <c r="K9" s="21"/>
      <c r="L9" s="22"/>
      <c r="M9" s="21"/>
      <c r="N9" s="22"/>
      <c r="O9" s="22"/>
      <c r="P9" s="24">
        <v>2400.0</v>
      </c>
      <c r="Q9" s="25">
        <f t="shared" si="1"/>
        <v>0</v>
      </c>
      <c r="R9" s="24" t="s">
        <v>29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45357.0</v>
      </c>
      <c r="C10" s="18" t="s">
        <v>459</v>
      </c>
      <c r="D10" s="19">
        <v>50820.0</v>
      </c>
      <c r="E10" s="20" t="s">
        <v>460</v>
      </c>
      <c r="F10" s="22"/>
      <c r="G10" s="22"/>
      <c r="H10" s="22"/>
      <c r="I10" s="23"/>
      <c r="J10" s="21">
        <v>2650.0</v>
      </c>
      <c r="K10" s="21"/>
      <c r="L10" s="22"/>
      <c r="M10" s="22"/>
      <c r="N10" s="22"/>
      <c r="O10" s="22"/>
      <c r="P10" s="24">
        <v>2650.0</v>
      </c>
      <c r="Q10" s="25">
        <f t="shared" si="1"/>
        <v>0</v>
      </c>
      <c r="R10" s="24" t="s">
        <v>43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45357.0</v>
      </c>
      <c r="C11" s="18" t="s">
        <v>461</v>
      </c>
      <c r="D11" s="19">
        <v>10250.0</v>
      </c>
      <c r="E11" s="20" t="s">
        <v>55</v>
      </c>
      <c r="F11" s="22"/>
      <c r="G11" s="21"/>
      <c r="H11" s="21"/>
      <c r="I11" s="23">
        <v>350.0</v>
      </c>
      <c r="J11" s="21"/>
      <c r="K11" s="21"/>
      <c r="L11" s="22"/>
      <c r="M11" s="21"/>
      <c r="N11" s="22"/>
      <c r="O11" s="22"/>
      <c r="P11" s="24">
        <v>350.0</v>
      </c>
      <c r="Q11" s="25">
        <f t="shared" si="1"/>
        <v>0</v>
      </c>
      <c r="R11" s="24" t="s">
        <v>51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45357.0</v>
      </c>
      <c r="C12" s="18" t="s">
        <v>462</v>
      </c>
      <c r="D12" s="19">
        <v>71595.0</v>
      </c>
      <c r="E12" s="20" t="s">
        <v>463</v>
      </c>
      <c r="F12" s="22"/>
      <c r="G12" s="22"/>
      <c r="H12" s="21"/>
      <c r="I12" s="23"/>
      <c r="J12" s="21">
        <v>6400.0</v>
      </c>
      <c r="K12" s="22"/>
      <c r="L12" s="22"/>
      <c r="M12" s="22"/>
      <c r="N12" s="22"/>
      <c r="O12" s="22"/>
      <c r="P12" s="24">
        <v>6400.0</v>
      </c>
      <c r="Q12" s="25">
        <f t="shared" si="1"/>
        <v>0</v>
      </c>
      <c r="R12" s="24" t="s">
        <v>37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45357.0</v>
      </c>
      <c r="C13" s="18" t="s">
        <v>464</v>
      </c>
      <c r="D13" s="19">
        <v>22332.0</v>
      </c>
      <c r="E13" s="20" t="s">
        <v>23</v>
      </c>
      <c r="F13" s="21"/>
      <c r="G13" s="21"/>
      <c r="H13" s="22"/>
      <c r="I13" s="23"/>
      <c r="J13" s="21"/>
      <c r="K13" s="21"/>
      <c r="L13" s="22"/>
      <c r="M13" s="21">
        <v>10000.0</v>
      </c>
      <c r="N13" s="22"/>
      <c r="O13" s="22"/>
      <c r="P13" s="24">
        <v>10000.0</v>
      </c>
      <c r="Q13" s="25">
        <f t="shared" si="1"/>
        <v>0</v>
      </c>
      <c r="R13" s="24" t="s">
        <v>24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45357.0</v>
      </c>
      <c r="C14" s="18" t="s">
        <v>465</v>
      </c>
      <c r="D14" s="19">
        <v>61606.0</v>
      </c>
      <c r="E14" s="20" t="s">
        <v>466</v>
      </c>
      <c r="F14" s="22"/>
      <c r="G14" s="21"/>
      <c r="H14" s="22"/>
      <c r="I14" s="23">
        <v>2650.0</v>
      </c>
      <c r="J14" s="21"/>
      <c r="K14" s="21"/>
      <c r="L14" s="22"/>
      <c r="M14" s="22"/>
      <c r="N14" s="22"/>
      <c r="O14" s="22"/>
      <c r="P14" s="24">
        <v>2650.0</v>
      </c>
      <c r="Q14" s="25">
        <f t="shared" si="1"/>
        <v>0</v>
      </c>
      <c r="R14" s="24" t="s">
        <v>51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45357.0</v>
      </c>
      <c r="C15" s="18" t="s">
        <v>467</v>
      </c>
      <c r="D15" s="19">
        <v>52373.0</v>
      </c>
      <c r="E15" s="20" t="s">
        <v>266</v>
      </c>
      <c r="F15" s="22"/>
      <c r="G15" s="21"/>
      <c r="H15" s="22"/>
      <c r="I15" s="23"/>
      <c r="J15" s="21">
        <v>10000.0</v>
      </c>
      <c r="K15" s="21"/>
      <c r="L15" s="22"/>
      <c r="M15" s="22"/>
      <c r="N15" s="22"/>
      <c r="O15" s="22"/>
      <c r="P15" s="24">
        <v>10000.0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45357.0</v>
      </c>
      <c r="C16" s="18" t="s">
        <v>468</v>
      </c>
      <c r="D16" s="19">
        <v>52776.0</v>
      </c>
      <c r="E16" s="20" t="s">
        <v>253</v>
      </c>
      <c r="F16" s="22"/>
      <c r="G16" s="21"/>
      <c r="H16" s="22"/>
      <c r="I16" s="23"/>
      <c r="J16" s="21">
        <v>15000.0</v>
      </c>
      <c r="K16" s="21"/>
      <c r="L16" s="22"/>
      <c r="M16" s="22"/>
      <c r="N16" s="22"/>
      <c r="O16" s="22"/>
      <c r="P16" s="24">
        <v>15000.0</v>
      </c>
      <c r="Q16" s="25">
        <f t="shared" si="1"/>
        <v>0</v>
      </c>
      <c r="R16" s="24" t="s">
        <v>43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45357.0</v>
      </c>
      <c r="C17" s="18" t="s">
        <v>469</v>
      </c>
      <c r="D17" s="19">
        <v>52373.0</v>
      </c>
      <c r="E17" s="20" t="s">
        <v>266</v>
      </c>
      <c r="F17" s="22"/>
      <c r="G17" s="22"/>
      <c r="H17" s="22"/>
      <c r="I17" s="23"/>
      <c r="J17" s="21">
        <v>160.0</v>
      </c>
      <c r="K17" s="21"/>
      <c r="L17" s="21">
        <v>5000.0</v>
      </c>
      <c r="M17" s="22"/>
      <c r="N17" s="22"/>
      <c r="O17" s="22"/>
      <c r="P17" s="24">
        <v>5160.0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45357.0</v>
      </c>
      <c r="C18" s="18" t="s">
        <v>470</v>
      </c>
      <c r="D18" s="19">
        <v>32700.0</v>
      </c>
      <c r="E18" s="20" t="s">
        <v>471</v>
      </c>
      <c r="F18" s="22"/>
      <c r="G18" s="22"/>
      <c r="H18" s="22"/>
      <c r="I18" s="23"/>
      <c r="J18" s="21">
        <v>10000.0</v>
      </c>
      <c r="K18" s="21"/>
      <c r="L18" s="22"/>
      <c r="M18" s="22"/>
      <c r="N18" s="22"/>
      <c r="O18" s="22"/>
      <c r="P18" s="24">
        <v>10000.0</v>
      </c>
      <c r="Q18" s="25">
        <f t="shared" si="1"/>
        <v>0</v>
      </c>
      <c r="R18" s="24" t="s">
        <v>43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45357.0</v>
      </c>
      <c r="C19" s="18" t="s">
        <v>472</v>
      </c>
      <c r="D19" s="19">
        <v>19122.0</v>
      </c>
      <c r="E19" s="20" t="s">
        <v>473</v>
      </c>
      <c r="F19" s="22"/>
      <c r="G19" s="21"/>
      <c r="H19" s="22"/>
      <c r="I19" s="23">
        <v>5300.0</v>
      </c>
      <c r="J19" s="21"/>
      <c r="K19" s="21"/>
      <c r="L19" s="22"/>
      <c r="M19" s="22"/>
      <c r="N19" s="22"/>
      <c r="O19" s="22"/>
      <c r="P19" s="24">
        <v>5300.0</v>
      </c>
      <c r="Q19" s="25">
        <f t="shared" si="1"/>
        <v>0</v>
      </c>
      <c r="R19" s="24" t="s">
        <v>37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45357.0</v>
      </c>
      <c r="C20" s="18" t="s">
        <v>474</v>
      </c>
      <c r="D20" s="19">
        <v>45096.0</v>
      </c>
      <c r="E20" s="20" t="s">
        <v>235</v>
      </c>
      <c r="F20" s="22"/>
      <c r="G20" s="22"/>
      <c r="H20" s="22"/>
      <c r="I20" s="23"/>
      <c r="J20" s="21"/>
      <c r="K20" s="21"/>
      <c r="L20" s="21">
        <v>5000.0</v>
      </c>
      <c r="M20" s="22"/>
      <c r="N20" s="22"/>
      <c r="O20" s="22"/>
      <c r="P20" s="24">
        <v>5000.0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45357.0</v>
      </c>
      <c r="C21" s="18" t="s">
        <v>475</v>
      </c>
      <c r="D21" s="19">
        <v>51017.0</v>
      </c>
      <c r="E21" s="20" t="s">
        <v>78</v>
      </c>
      <c r="F21" s="22"/>
      <c r="G21" s="22"/>
      <c r="H21" s="21">
        <v>35000.0</v>
      </c>
      <c r="I21" s="23"/>
      <c r="J21" s="21"/>
      <c r="K21" s="21"/>
      <c r="L21" s="22"/>
      <c r="M21" s="21"/>
      <c r="N21" s="22"/>
      <c r="O21" s="22"/>
      <c r="P21" s="24">
        <v>35000.0</v>
      </c>
      <c r="Q21" s="25">
        <f t="shared" si="1"/>
        <v>0</v>
      </c>
      <c r="R21" s="24" t="s">
        <v>29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45">
        <v>45357.0</v>
      </c>
      <c r="C22" s="29" t="s">
        <v>476</v>
      </c>
      <c r="D22" s="30">
        <v>62815.0</v>
      </c>
      <c r="E22" s="29" t="s">
        <v>477</v>
      </c>
      <c r="F22" s="31"/>
      <c r="G22" s="31"/>
      <c r="H22" s="31"/>
      <c r="I22" s="46">
        <v>12000.0</v>
      </c>
      <c r="J22" s="31"/>
      <c r="K22" s="31"/>
      <c r="L22" s="31"/>
      <c r="M22" s="31"/>
      <c r="N22" s="31"/>
      <c r="O22" s="31"/>
      <c r="P22" s="32">
        <v>12000.0</v>
      </c>
      <c r="Q22" s="25">
        <f t="shared" si="1"/>
        <v>0</v>
      </c>
      <c r="R22" s="33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16">
        <v>19.0</v>
      </c>
      <c r="B23" s="45">
        <v>45357.0</v>
      </c>
      <c r="C23" s="29" t="s">
        <v>478</v>
      </c>
      <c r="D23" s="30">
        <v>16390.0</v>
      </c>
      <c r="E23" s="29" t="s">
        <v>479</v>
      </c>
      <c r="F23" s="31"/>
      <c r="G23" s="31"/>
      <c r="H23" s="31"/>
      <c r="I23" s="46">
        <v>2650.0</v>
      </c>
      <c r="J23" s="31"/>
      <c r="K23" s="31"/>
      <c r="L23" s="31"/>
      <c r="M23" s="31"/>
      <c r="N23" s="31"/>
      <c r="O23" s="31"/>
      <c r="P23" s="32">
        <v>2650.0</v>
      </c>
      <c r="Q23" s="25">
        <f t="shared" si="1"/>
        <v>0</v>
      </c>
      <c r="R23" s="33" t="s">
        <v>51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45">
        <v>45357.0</v>
      </c>
      <c r="C24" s="29" t="s">
        <v>480</v>
      </c>
      <c r="D24" s="30">
        <v>69620.0</v>
      </c>
      <c r="E24" s="29" t="s">
        <v>481</v>
      </c>
      <c r="F24" s="31"/>
      <c r="G24" s="31"/>
      <c r="H24" s="31"/>
      <c r="I24" s="46"/>
      <c r="J24" s="31"/>
      <c r="K24" s="31">
        <v>2500.0</v>
      </c>
      <c r="L24" s="31"/>
      <c r="M24" s="31"/>
      <c r="N24" s="31"/>
      <c r="O24" s="31"/>
      <c r="P24" s="32">
        <v>2500.0</v>
      </c>
      <c r="Q24" s="25">
        <f t="shared" si="1"/>
        <v>0</v>
      </c>
      <c r="R24" s="33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45357.0</v>
      </c>
      <c r="C25" s="29" t="s">
        <v>482</v>
      </c>
      <c r="D25" s="30">
        <v>81964.0</v>
      </c>
      <c r="E25" s="29" t="s">
        <v>483</v>
      </c>
      <c r="F25" s="31"/>
      <c r="G25" s="31"/>
      <c r="H25" s="31"/>
      <c r="I25" s="46">
        <v>300.0</v>
      </c>
      <c r="J25" s="31"/>
      <c r="K25" s="31"/>
      <c r="L25" s="31"/>
      <c r="M25" s="31"/>
      <c r="N25" s="31"/>
      <c r="O25" s="31"/>
      <c r="P25" s="32">
        <v>300.0</v>
      </c>
      <c r="Q25" s="25">
        <f t="shared" si="1"/>
        <v>0</v>
      </c>
      <c r="R25" s="33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45357.0</v>
      </c>
      <c r="C26" s="29" t="s">
        <v>484</v>
      </c>
      <c r="D26" s="30">
        <v>13133.0</v>
      </c>
      <c r="E26" s="29" t="s">
        <v>485</v>
      </c>
      <c r="F26" s="31"/>
      <c r="G26" s="31"/>
      <c r="H26" s="31"/>
      <c r="I26" s="46"/>
      <c r="J26" s="31">
        <v>10000.0</v>
      </c>
      <c r="K26" s="31"/>
      <c r="L26" s="31"/>
      <c r="M26" s="31"/>
      <c r="N26" s="31"/>
      <c r="O26" s="31"/>
      <c r="P26" s="32">
        <v>10000.0</v>
      </c>
      <c r="Q26" s="25">
        <f t="shared" si="1"/>
        <v>0</v>
      </c>
      <c r="R26" s="33" t="s">
        <v>43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45357.0</v>
      </c>
      <c r="C27" s="29" t="s">
        <v>486</v>
      </c>
      <c r="D27" s="30">
        <v>53249.0</v>
      </c>
      <c r="E27" s="29" t="s">
        <v>487</v>
      </c>
      <c r="F27" s="31"/>
      <c r="G27" s="31"/>
      <c r="H27" s="31"/>
      <c r="I27" s="46"/>
      <c r="J27" s="31">
        <v>31000.0</v>
      </c>
      <c r="K27" s="31"/>
      <c r="L27" s="31"/>
      <c r="M27" s="31"/>
      <c r="N27" s="31"/>
      <c r="O27" s="31"/>
      <c r="P27" s="32">
        <v>31000.0</v>
      </c>
      <c r="Q27" s="25">
        <f t="shared" si="1"/>
        <v>0</v>
      </c>
      <c r="R27" s="33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45357.0</v>
      </c>
      <c r="C28" s="29" t="s">
        <v>488</v>
      </c>
      <c r="D28" s="30">
        <v>58050.0</v>
      </c>
      <c r="E28" s="29" t="s">
        <v>231</v>
      </c>
      <c r="F28" s="31"/>
      <c r="G28" s="31"/>
      <c r="H28" s="31"/>
      <c r="I28" s="46"/>
      <c r="J28" s="31">
        <v>2650.0</v>
      </c>
      <c r="K28" s="31"/>
      <c r="L28" s="31"/>
      <c r="M28" s="31"/>
      <c r="N28" s="31"/>
      <c r="O28" s="31"/>
      <c r="P28" s="32">
        <v>2650.0</v>
      </c>
      <c r="Q28" s="25">
        <f t="shared" si="1"/>
        <v>0</v>
      </c>
      <c r="R28" s="33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45357.0</v>
      </c>
      <c r="C29" s="29" t="s">
        <v>489</v>
      </c>
      <c r="D29" s="30">
        <v>14343.0</v>
      </c>
      <c r="E29" s="29" t="s">
        <v>298</v>
      </c>
      <c r="F29" s="31"/>
      <c r="G29" s="31"/>
      <c r="H29" s="31"/>
      <c r="I29" s="46">
        <v>1400.0</v>
      </c>
      <c r="J29" s="31"/>
      <c r="K29" s="31"/>
      <c r="L29" s="31"/>
      <c r="M29" s="31"/>
      <c r="N29" s="31"/>
      <c r="O29" s="31"/>
      <c r="P29" s="32">
        <v>1400.0</v>
      </c>
      <c r="Q29" s="25">
        <f t="shared" si="1"/>
        <v>0</v>
      </c>
      <c r="R29" s="33" t="s">
        <v>51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45357.0</v>
      </c>
      <c r="C30" s="29" t="s">
        <v>490</v>
      </c>
      <c r="D30" s="30">
        <v>19688.0</v>
      </c>
      <c r="E30" s="29" t="s">
        <v>84</v>
      </c>
      <c r="F30" s="31"/>
      <c r="G30" s="31"/>
      <c r="H30" s="31"/>
      <c r="I30" s="46"/>
      <c r="J30" s="31">
        <v>5150.0</v>
      </c>
      <c r="K30" s="31"/>
      <c r="L30" s="31"/>
      <c r="M30" s="31"/>
      <c r="N30" s="31"/>
      <c r="O30" s="31"/>
      <c r="P30" s="32">
        <v>5150.0</v>
      </c>
      <c r="Q30" s="25">
        <f t="shared" si="1"/>
        <v>0</v>
      </c>
      <c r="R30" s="33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45357.0</v>
      </c>
      <c r="C31" s="29" t="s">
        <v>491</v>
      </c>
      <c r="D31" s="30">
        <v>22332.0</v>
      </c>
      <c r="E31" s="29" t="s">
        <v>23</v>
      </c>
      <c r="F31" s="31"/>
      <c r="G31" s="31"/>
      <c r="H31" s="31"/>
      <c r="I31" s="46">
        <v>600.0</v>
      </c>
      <c r="J31" s="31"/>
      <c r="K31" s="31"/>
      <c r="L31" s="31"/>
      <c r="M31" s="31"/>
      <c r="N31" s="31"/>
      <c r="O31" s="31"/>
      <c r="P31" s="32">
        <v>600.0</v>
      </c>
      <c r="Q31" s="25">
        <f t="shared" si="1"/>
        <v>0</v>
      </c>
      <c r="R31" s="33" t="s">
        <v>43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45">
        <v>45357.0</v>
      </c>
      <c r="C32" s="29" t="s">
        <v>492</v>
      </c>
      <c r="D32" s="30">
        <v>78221.0</v>
      </c>
      <c r="E32" s="29" t="s">
        <v>493</v>
      </c>
      <c r="F32" s="31"/>
      <c r="G32" s="31"/>
      <c r="H32" s="31"/>
      <c r="I32" s="46"/>
      <c r="J32" s="31">
        <v>2650.0</v>
      </c>
      <c r="K32" s="31"/>
      <c r="L32" s="31"/>
      <c r="M32" s="31"/>
      <c r="N32" s="31"/>
      <c r="O32" s="31"/>
      <c r="P32" s="32">
        <v>2650.0</v>
      </c>
      <c r="Q32" s="25">
        <f t="shared" si="1"/>
        <v>0</v>
      </c>
      <c r="R32" s="33" t="s">
        <v>24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45357.0</v>
      </c>
      <c r="C33" s="29" t="s">
        <v>494</v>
      </c>
      <c r="D33" s="30">
        <v>57399.0</v>
      </c>
      <c r="E33" s="29" t="s">
        <v>495</v>
      </c>
      <c r="F33" s="31"/>
      <c r="G33" s="31"/>
      <c r="H33" s="31"/>
      <c r="I33" s="46">
        <v>5150.0</v>
      </c>
      <c r="J33" s="31"/>
      <c r="K33" s="31"/>
      <c r="L33" s="31"/>
      <c r="M33" s="31"/>
      <c r="N33" s="31"/>
      <c r="O33" s="31"/>
      <c r="P33" s="32">
        <v>5150.0</v>
      </c>
      <c r="Q33" s="25">
        <f t="shared" si="1"/>
        <v>0</v>
      </c>
      <c r="R33" s="33" t="s">
        <v>51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45357.0</v>
      </c>
      <c r="C34" s="29" t="s">
        <v>496</v>
      </c>
      <c r="D34" s="30">
        <v>28414.0</v>
      </c>
      <c r="E34" s="29" t="s">
        <v>497</v>
      </c>
      <c r="F34" s="31"/>
      <c r="G34" s="31">
        <v>4500.0</v>
      </c>
      <c r="H34" s="31"/>
      <c r="I34" s="46"/>
      <c r="J34" s="31"/>
      <c r="K34" s="31"/>
      <c r="L34" s="31"/>
      <c r="M34" s="31"/>
      <c r="N34" s="31"/>
      <c r="O34" s="31"/>
      <c r="P34" s="32">
        <v>4500.0</v>
      </c>
      <c r="Q34" s="25">
        <f t="shared" si="1"/>
        <v>0</v>
      </c>
      <c r="R34" s="33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45357.0</v>
      </c>
      <c r="C35" s="29" t="s">
        <v>498</v>
      </c>
      <c r="D35" s="30">
        <v>28414.0</v>
      </c>
      <c r="E35" s="29" t="s">
        <v>497</v>
      </c>
      <c r="F35" s="31"/>
      <c r="G35" s="31">
        <v>5500.0</v>
      </c>
      <c r="H35" s="31"/>
      <c r="I35" s="46"/>
      <c r="J35" s="31"/>
      <c r="K35" s="31"/>
      <c r="L35" s="31"/>
      <c r="M35" s="31">
        <v>800.0</v>
      </c>
      <c r="N35" s="31"/>
      <c r="O35" s="31"/>
      <c r="P35" s="32">
        <v>6300.0</v>
      </c>
      <c r="Q35" s="25">
        <f t="shared" si="1"/>
        <v>0</v>
      </c>
      <c r="R35" s="33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45">
        <v>45356.0</v>
      </c>
      <c r="C36" s="29" t="s">
        <v>499</v>
      </c>
      <c r="D36" s="30">
        <v>10249.0</v>
      </c>
      <c r="E36" s="29" t="s">
        <v>419</v>
      </c>
      <c r="F36" s="31"/>
      <c r="G36" s="31"/>
      <c r="H36" s="31">
        <v>20450.0</v>
      </c>
      <c r="I36" s="46"/>
      <c r="J36" s="31"/>
      <c r="K36" s="31"/>
      <c r="L36" s="31"/>
      <c r="M36" s="31"/>
      <c r="N36" s="31"/>
      <c r="O36" s="31"/>
      <c r="P36" s="32">
        <v>20450.0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45356.0</v>
      </c>
      <c r="C37" s="29" t="s">
        <v>500</v>
      </c>
      <c r="D37" s="30">
        <v>81957.0</v>
      </c>
      <c r="E37" s="29" t="s">
        <v>501</v>
      </c>
      <c r="F37" s="31"/>
      <c r="G37" s="31"/>
      <c r="H37" s="31"/>
      <c r="I37" s="46"/>
      <c r="J37" s="31"/>
      <c r="K37" s="31">
        <v>7000.0</v>
      </c>
      <c r="L37" s="31"/>
      <c r="M37" s="31"/>
      <c r="N37" s="31"/>
      <c r="O37" s="31"/>
      <c r="P37" s="32">
        <v>7000.0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45">
        <v>45357.0</v>
      </c>
      <c r="C38" s="29" t="s">
        <v>502</v>
      </c>
      <c r="D38" s="30">
        <v>45096.0</v>
      </c>
      <c r="E38" s="29" t="s">
        <v>235</v>
      </c>
      <c r="F38" s="31"/>
      <c r="G38" s="31"/>
      <c r="H38" s="31"/>
      <c r="I38" s="46"/>
      <c r="J38" s="31"/>
      <c r="K38" s="31"/>
      <c r="L38" s="31"/>
      <c r="M38" s="31"/>
      <c r="N38" s="31"/>
      <c r="O38" s="31">
        <v>2350.0</v>
      </c>
      <c r="P38" s="32">
        <v>2350.0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45">
        <v>45357.0</v>
      </c>
      <c r="C39" s="29" t="s">
        <v>503</v>
      </c>
      <c r="D39" s="30">
        <v>52214.0</v>
      </c>
      <c r="E39" s="29" t="s">
        <v>138</v>
      </c>
      <c r="F39" s="31"/>
      <c r="G39" s="31"/>
      <c r="H39" s="31">
        <v>5200.0</v>
      </c>
      <c r="I39" s="46"/>
      <c r="J39" s="31"/>
      <c r="K39" s="31"/>
      <c r="L39" s="31"/>
      <c r="M39" s="31"/>
      <c r="N39" s="31"/>
      <c r="O39" s="31"/>
      <c r="P39" s="32">
        <v>5200.0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45357.0</v>
      </c>
      <c r="C40" s="29" t="s">
        <v>504</v>
      </c>
      <c r="D40" s="30">
        <v>37642.0</v>
      </c>
      <c r="E40" s="29" t="s">
        <v>338</v>
      </c>
      <c r="F40" s="31"/>
      <c r="G40" s="31"/>
      <c r="H40" s="31"/>
      <c r="I40" s="46"/>
      <c r="J40" s="31"/>
      <c r="K40" s="31"/>
      <c r="L40" s="31"/>
      <c r="M40" s="31">
        <v>10000.0</v>
      </c>
      <c r="N40" s="31"/>
      <c r="O40" s="31"/>
      <c r="P40" s="32">
        <v>10000.0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45">
        <v>45357.0</v>
      </c>
      <c r="C41" s="29" t="s">
        <v>505</v>
      </c>
      <c r="D41" s="30">
        <v>43380.0</v>
      </c>
      <c r="E41" s="29" t="s">
        <v>506</v>
      </c>
      <c r="F41" s="31"/>
      <c r="G41" s="31"/>
      <c r="H41" s="31">
        <v>1250.0</v>
      </c>
      <c r="I41" s="46"/>
      <c r="J41" s="31"/>
      <c r="K41" s="31"/>
      <c r="L41" s="31"/>
      <c r="M41" s="31"/>
      <c r="N41" s="31"/>
      <c r="O41" s="31"/>
      <c r="P41" s="32">
        <v>1250.0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45">
        <v>45357.0</v>
      </c>
      <c r="C42" s="29" t="s">
        <v>507</v>
      </c>
      <c r="D42" s="30">
        <v>68284.0</v>
      </c>
      <c r="E42" s="29" t="s">
        <v>508</v>
      </c>
      <c r="F42" s="31"/>
      <c r="G42" s="31"/>
      <c r="H42" s="31">
        <v>8100.0</v>
      </c>
      <c r="I42" s="46"/>
      <c r="J42" s="31"/>
      <c r="K42" s="31"/>
      <c r="L42" s="31"/>
      <c r="M42" s="31"/>
      <c r="N42" s="31"/>
      <c r="O42" s="31"/>
      <c r="P42" s="32">
        <v>8100.0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45357.0</v>
      </c>
      <c r="C43" s="29" t="s">
        <v>509</v>
      </c>
      <c r="D43" s="30">
        <v>81965.0</v>
      </c>
      <c r="E43" s="29" t="s">
        <v>510</v>
      </c>
      <c r="F43" s="31"/>
      <c r="G43" s="31"/>
      <c r="H43" s="31"/>
      <c r="I43" s="46"/>
      <c r="J43" s="31"/>
      <c r="K43" s="31">
        <v>7000.0</v>
      </c>
      <c r="L43" s="31"/>
      <c r="M43" s="31"/>
      <c r="N43" s="31"/>
      <c r="O43" s="31"/>
      <c r="P43" s="32">
        <v>7000.0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45">
        <v>45357.0</v>
      </c>
      <c r="C44" s="29" t="s">
        <v>511</v>
      </c>
      <c r="D44" s="30">
        <v>81969.0</v>
      </c>
      <c r="E44" s="29" t="s">
        <v>512</v>
      </c>
      <c r="F44" s="31"/>
      <c r="G44" s="31"/>
      <c r="H44" s="31"/>
      <c r="I44" s="46"/>
      <c r="J44" s="31"/>
      <c r="K44" s="31">
        <v>7000.0</v>
      </c>
      <c r="L44" s="31"/>
      <c r="M44" s="31"/>
      <c r="N44" s="31"/>
      <c r="O44" s="31"/>
      <c r="P44" s="32">
        <v>7000.0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45">
        <v>45357.0</v>
      </c>
      <c r="C45" s="29" t="s">
        <v>513</v>
      </c>
      <c r="D45" s="30">
        <v>80558.0</v>
      </c>
      <c r="E45" s="29" t="s">
        <v>514</v>
      </c>
      <c r="F45" s="31"/>
      <c r="G45" s="31"/>
      <c r="H45" s="31"/>
      <c r="I45" s="46"/>
      <c r="J45" s="31"/>
      <c r="K45" s="31"/>
      <c r="L45" s="31"/>
      <c r="M45" s="31">
        <v>600.0</v>
      </c>
      <c r="N45" s="31"/>
      <c r="O45" s="31"/>
      <c r="P45" s="32">
        <v>600.0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/>
      <c r="B46" s="45"/>
      <c r="C46" s="29"/>
      <c r="D46" s="30"/>
      <c r="E46" s="29"/>
      <c r="F46" s="31">
        <f t="shared" ref="F46:P46" si="2">SUM(F5:F45)</f>
        <v>0</v>
      </c>
      <c r="G46" s="31">
        <f t="shared" si="2"/>
        <v>15000</v>
      </c>
      <c r="H46" s="31">
        <f t="shared" si="2"/>
        <v>70000</v>
      </c>
      <c r="I46" s="31">
        <f t="shared" si="2"/>
        <v>35450</v>
      </c>
      <c r="J46" s="31">
        <f t="shared" si="2"/>
        <v>97010</v>
      </c>
      <c r="K46" s="31">
        <f t="shared" si="2"/>
        <v>23800</v>
      </c>
      <c r="L46" s="31">
        <f t="shared" si="2"/>
        <v>10000</v>
      </c>
      <c r="M46" s="31">
        <f t="shared" si="2"/>
        <v>21400</v>
      </c>
      <c r="N46" s="31">
        <f t="shared" si="2"/>
        <v>0</v>
      </c>
      <c r="O46" s="31">
        <f t="shared" si="2"/>
        <v>2350</v>
      </c>
      <c r="P46" s="31">
        <f t="shared" si="2"/>
        <v>275010</v>
      </c>
      <c r="Q46" s="25">
        <f t="shared" si="1"/>
        <v>0</v>
      </c>
      <c r="R46" s="35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36"/>
      <c r="B47" s="36"/>
      <c r="C47" s="36"/>
      <c r="D47" s="36"/>
      <c r="E47" s="36"/>
      <c r="F47" s="38">
        <f>F46+G46+H46+I46+J46+K46+L46+M46+N46+O46</f>
        <v>275010</v>
      </c>
      <c r="P47" s="38"/>
      <c r="Q47" s="38"/>
      <c r="R47" s="36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39" t="s">
        <v>147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148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1" t="s">
        <v>150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 t="s">
        <v>147</v>
      </c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151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153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154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7.0" customHeight="1">
      <c r="A56" s="4"/>
      <c r="B56" s="4"/>
      <c r="C56" s="4"/>
      <c r="D56" s="4"/>
      <c r="E56" s="41" t="s">
        <v>515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0.0" customHeight="1">
      <c r="A57" s="4"/>
      <c r="B57" s="4"/>
      <c r="C57" s="4"/>
      <c r="D57" s="4"/>
      <c r="E57" s="43" t="s">
        <v>157</v>
      </c>
      <c r="F57" s="42" t="s">
        <v>152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1" t="s">
        <v>158</v>
      </c>
      <c r="F58" s="42" t="s">
        <v>152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 t="s">
        <v>147</v>
      </c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 t="s">
        <v>159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16">
    <mergeCell ref="E2:E4"/>
    <mergeCell ref="F3:F4"/>
    <mergeCell ref="G3:H3"/>
    <mergeCell ref="I3:J3"/>
    <mergeCell ref="K3:K4"/>
    <mergeCell ref="O3:O4"/>
    <mergeCell ref="F47:O4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516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45358.0</v>
      </c>
      <c r="C5" s="18" t="s">
        <v>517</v>
      </c>
      <c r="D5" s="19">
        <v>62146.0</v>
      </c>
      <c r="E5" s="20" t="s">
        <v>197</v>
      </c>
      <c r="F5" s="21"/>
      <c r="G5" s="22"/>
      <c r="H5" s="21"/>
      <c r="I5" s="23">
        <v>1250.0</v>
      </c>
      <c r="J5" s="21"/>
      <c r="K5" s="21"/>
      <c r="L5" s="22"/>
      <c r="M5" s="21"/>
      <c r="N5" s="22"/>
      <c r="O5" s="22"/>
      <c r="P5" s="24">
        <v>1250.0</v>
      </c>
      <c r="Q5" s="25">
        <f t="shared" ref="Q5:Q41" si="1">F5+G5+H5+I5+J5+K5+L5+M5+N5+O5-P5</f>
        <v>0</v>
      </c>
      <c r="R5" s="24" t="s">
        <v>43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45358.0</v>
      </c>
      <c r="C6" s="18" t="s">
        <v>518</v>
      </c>
      <c r="D6" s="19">
        <v>55179.0</v>
      </c>
      <c r="E6" s="20" t="s">
        <v>519</v>
      </c>
      <c r="F6" s="22"/>
      <c r="G6" s="22"/>
      <c r="H6" s="21"/>
      <c r="I6" s="21">
        <v>2500.0</v>
      </c>
      <c r="J6" s="23"/>
      <c r="K6" s="21"/>
      <c r="L6" s="22"/>
      <c r="M6" s="21"/>
      <c r="N6" s="22"/>
      <c r="O6" s="22"/>
      <c r="P6" s="24">
        <v>2500.0</v>
      </c>
      <c r="Q6" s="25">
        <f t="shared" si="1"/>
        <v>0</v>
      </c>
      <c r="R6" s="24" t="s">
        <v>37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45358.0</v>
      </c>
      <c r="C7" s="18" t="s">
        <v>520</v>
      </c>
      <c r="D7" s="19">
        <v>10250.0</v>
      </c>
      <c r="E7" s="20" t="s">
        <v>55</v>
      </c>
      <c r="F7" s="22"/>
      <c r="G7" s="21"/>
      <c r="H7" s="22"/>
      <c r="I7" s="23">
        <v>350.0</v>
      </c>
      <c r="J7" s="21"/>
      <c r="K7" s="21"/>
      <c r="L7" s="22"/>
      <c r="M7" s="21"/>
      <c r="N7" s="22"/>
      <c r="O7" s="22"/>
      <c r="P7" s="24">
        <v>350.0</v>
      </c>
      <c r="Q7" s="25">
        <f t="shared" si="1"/>
        <v>0</v>
      </c>
      <c r="R7" s="24" t="s">
        <v>51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45358.0</v>
      </c>
      <c r="C8" s="18" t="s">
        <v>521</v>
      </c>
      <c r="D8" s="19">
        <v>61420.0</v>
      </c>
      <c r="E8" s="20" t="s">
        <v>522</v>
      </c>
      <c r="F8" s="21"/>
      <c r="G8" s="21"/>
      <c r="H8" s="22"/>
      <c r="I8" s="23">
        <v>11875.0</v>
      </c>
      <c r="J8" s="21"/>
      <c r="K8" s="21"/>
      <c r="L8" s="22"/>
      <c r="M8" s="21"/>
      <c r="N8" s="22"/>
      <c r="O8" s="22"/>
      <c r="P8" s="24">
        <v>11875.0</v>
      </c>
      <c r="Q8" s="25">
        <f t="shared" si="1"/>
        <v>0</v>
      </c>
      <c r="R8" s="24" t="s">
        <v>24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45358.0</v>
      </c>
      <c r="C9" s="18" t="s">
        <v>523</v>
      </c>
      <c r="D9" s="19">
        <v>32283.0</v>
      </c>
      <c r="E9" s="20" t="s">
        <v>524</v>
      </c>
      <c r="F9" s="21"/>
      <c r="G9" s="21"/>
      <c r="H9" s="22"/>
      <c r="I9" s="23"/>
      <c r="J9" s="21">
        <v>10000.0</v>
      </c>
      <c r="K9" s="21"/>
      <c r="L9" s="22"/>
      <c r="M9" s="21"/>
      <c r="N9" s="22"/>
      <c r="O9" s="22"/>
      <c r="P9" s="24">
        <v>10000.0</v>
      </c>
      <c r="Q9" s="25">
        <f t="shared" si="1"/>
        <v>0</v>
      </c>
      <c r="R9" s="24" t="s">
        <v>51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45358.0</v>
      </c>
      <c r="C10" s="18" t="s">
        <v>525</v>
      </c>
      <c r="D10" s="19">
        <v>81309.0</v>
      </c>
      <c r="E10" s="20" t="s">
        <v>526</v>
      </c>
      <c r="F10" s="22"/>
      <c r="G10" s="22"/>
      <c r="H10" s="22"/>
      <c r="I10" s="23">
        <v>4650.0</v>
      </c>
      <c r="J10" s="21"/>
      <c r="K10" s="21"/>
      <c r="L10" s="22"/>
      <c r="M10" s="22"/>
      <c r="N10" s="22"/>
      <c r="O10" s="22"/>
      <c r="P10" s="24">
        <v>4650.0</v>
      </c>
      <c r="Q10" s="25">
        <f t="shared" si="1"/>
        <v>0</v>
      </c>
      <c r="R10" s="24" t="s">
        <v>51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45358.0</v>
      </c>
      <c r="C11" s="18" t="s">
        <v>527</v>
      </c>
      <c r="D11" s="19">
        <v>59904.0</v>
      </c>
      <c r="E11" s="20" t="s">
        <v>178</v>
      </c>
      <c r="F11" s="22"/>
      <c r="G11" s="21"/>
      <c r="H11" s="21"/>
      <c r="I11" s="23">
        <v>350.0</v>
      </c>
      <c r="J11" s="21"/>
      <c r="K11" s="21"/>
      <c r="L11" s="22"/>
      <c r="M11" s="21"/>
      <c r="N11" s="22"/>
      <c r="O11" s="22"/>
      <c r="P11" s="24">
        <v>350.0</v>
      </c>
      <c r="Q11" s="25">
        <f t="shared" si="1"/>
        <v>0</v>
      </c>
      <c r="R11" s="24" t="s">
        <v>51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45358.0</v>
      </c>
      <c r="C12" s="18" t="s">
        <v>528</v>
      </c>
      <c r="D12" s="19">
        <v>61374.0</v>
      </c>
      <c r="E12" s="20" t="s">
        <v>529</v>
      </c>
      <c r="F12" s="22"/>
      <c r="G12" s="22"/>
      <c r="H12" s="21"/>
      <c r="I12" s="23"/>
      <c r="J12" s="21">
        <v>3050.0</v>
      </c>
      <c r="K12" s="22"/>
      <c r="L12" s="22"/>
      <c r="M12" s="22"/>
      <c r="N12" s="22"/>
      <c r="O12" s="22"/>
      <c r="P12" s="24">
        <v>3050.0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45358.0</v>
      </c>
      <c r="C13" s="18" t="s">
        <v>530</v>
      </c>
      <c r="D13" s="19">
        <v>74664.0</v>
      </c>
      <c r="E13" s="20" t="s">
        <v>323</v>
      </c>
      <c r="F13" s="21"/>
      <c r="G13" s="21"/>
      <c r="H13" s="22"/>
      <c r="I13" s="23"/>
      <c r="J13" s="21"/>
      <c r="K13" s="21">
        <v>300.0</v>
      </c>
      <c r="L13" s="22"/>
      <c r="M13" s="21"/>
      <c r="N13" s="22"/>
      <c r="O13" s="22"/>
      <c r="P13" s="24">
        <v>300.0</v>
      </c>
      <c r="Q13" s="25">
        <f t="shared" si="1"/>
        <v>0</v>
      </c>
      <c r="R13" s="24" t="s">
        <v>24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45358.0</v>
      </c>
      <c r="C14" s="18" t="s">
        <v>531</v>
      </c>
      <c r="D14" s="19">
        <v>24052.0</v>
      </c>
      <c r="E14" s="20" t="s">
        <v>532</v>
      </c>
      <c r="F14" s="22"/>
      <c r="G14" s="21"/>
      <c r="H14" s="22"/>
      <c r="I14" s="23">
        <v>2650.0</v>
      </c>
      <c r="J14" s="21"/>
      <c r="K14" s="21"/>
      <c r="L14" s="22"/>
      <c r="M14" s="22"/>
      <c r="N14" s="22"/>
      <c r="O14" s="22"/>
      <c r="P14" s="24">
        <v>2650.0</v>
      </c>
      <c r="Q14" s="25">
        <f t="shared" si="1"/>
        <v>0</v>
      </c>
      <c r="R14" s="24" t="s">
        <v>51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45358.0</v>
      </c>
      <c r="C15" s="18" t="s">
        <v>533</v>
      </c>
      <c r="D15" s="19">
        <v>76101.0</v>
      </c>
      <c r="E15" s="20" t="s">
        <v>534</v>
      </c>
      <c r="F15" s="22"/>
      <c r="G15" s="21"/>
      <c r="H15" s="22"/>
      <c r="I15" s="23">
        <v>3450.0</v>
      </c>
      <c r="J15" s="21"/>
      <c r="K15" s="21">
        <v>300.0</v>
      </c>
      <c r="L15" s="22"/>
      <c r="M15" s="22"/>
      <c r="N15" s="22"/>
      <c r="O15" s="22"/>
      <c r="P15" s="24">
        <v>3750.0</v>
      </c>
      <c r="Q15" s="25">
        <f t="shared" si="1"/>
        <v>0</v>
      </c>
      <c r="R15" s="24" t="s">
        <v>37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45358.0</v>
      </c>
      <c r="C16" s="18" t="s">
        <v>535</v>
      </c>
      <c r="D16" s="19">
        <v>51769.0</v>
      </c>
      <c r="E16" s="20" t="s">
        <v>536</v>
      </c>
      <c r="F16" s="22"/>
      <c r="G16" s="21"/>
      <c r="H16" s="22"/>
      <c r="I16" s="23"/>
      <c r="J16" s="21">
        <v>7000.0</v>
      </c>
      <c r="K16" s="21"/>
      <c r="L16" s="22"/>
      <c r="M16" s="22"/>
      <c r="N16" s="22"/>
      <c r="O16" s="22"/>
      <c r="P16" s="24">
        <v>7000.0</v>
      </c>
      <c r="Q16" s="25">
        <f t="shared" si="1"/>
        <v>0</v>
      </c>
      <c r="R16" s="24" t="s">
        <v>37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45358.0</v>
      </c>
      <c r="C17" s="18" t="s">
        <v>537</v>
      </c>
      <c r="D17" s="19">
        <v>45193.0</v>
      </c>
      <c r="E17" s="20" t="s">
        <v>538</v>
      </c>
      <c r="F17" s="22"/>
      <c r="G17" s="22"/>
      <c r="H17" s="22"/>
      <c r="I17" s="23"/>
      <c r="J17" s="21">
        <v>300.0</v>
      </c>
      <c r="K17" s="21"/>
      <c r="L17" s="21"/>
      <c r="M17" s="22"/>
      <c r="N17" s="22"/>
      <c r="O17" s="22"/>
      <c r="P17" s="24">
        <v>300.0</v>
      </c>
      <c r="Q17" s="25">
        <f t="shared" si="1"/>
        <v>0</v>
      </c>
      <c r="R17" s="24" t="s">
        <v>37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45358.0</v>
      </c>
      <c r="C18" s="18" t="s">
        <v>539</v>
      </c>
      <c r="D18" s="19">
        <v>28414.0</v>
      </c>
      <c r="E18" s="20" t="s">
        <v>497</v>
      </c>
      <c r="F18" s="22"/>
      <c r="G18" s="22"/>
      <c r="H18" s="22"/>
      <c r="I18" s="23">
        <v>2650.0</v>
      </c>
      <c r="J18" s="21"/>
      <c r="K18" s="21"/>
      <c r="L18" s="22"/>
      <c r="M18" s="22"/>
      <c r="N18" s="22"/>
      <c r="O18" s="22"/>
      <c r="P18" s="24">
        <v>2650.0</v>
      </c>
      <c r="Q18" s="25">
        <f t="shared" si="1"/>
        <v>0</v>
      </c>
      <c r="R18" s="24" t="s">
        <v>37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45358.0</v>
      </c>
      <c r="C19" s="18" t="s">
        <v>540</v>
      </c>
      <c r="D19" s="19">
        <v>22341.0</v>
      </c>
      <c r="E19" s="20" t="s">
        <v>223</v>
      </c>
      <c r="F19" s="22"/>
      <c r="G19" s="21"/>
      <c r="H19" s="22"/>
      <c r="I19" s="23">
        <v>2650.0</v>
      </c>
      <c r="J19" s="21"/>
      <c r="K19" s="21"/>
      <c r="L19" s="22"/>
      <c r="M19" s="22"/>
      <c r="N19" s="22"/>
      <c r="O19" s="22"/>
      <c r="P19" s="24">
        <v>2650.0</v>
      </c>
      <c r="Q19" s="25">
        <f t="shared" si="1"/>
        <v>0</v>
      </c>
      <c r="R19" s="24" t="s">
        <v>51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45358.0</v>
      </c>
      <c r="C20" s="18" t="s">
        <v>541</v>
      </c>
      <c r="D20" s="19">
        <v>78556.0</v>
      </c>
      <c r="E20" s="20" t="s">
        <v>542</v>
      </c>
      <c r="F20" s="22"/>
      <c r="G20" s="22"/>
      <c r="H20" s="22"/>
      <c r="I20" s="23">
        <v>5750.0</v>
      </c>
      <c r="J20" s="21"/>
      <c r="K20" s="21"/>
      <c r="L20" s="21"/>
      <c r="M20" s="22"/>
      <c r="N20" s="22"/>
      <c r="O20" s="22"/>
      <c r="P20" s="24">
        <v>5750.0</v>
      </c>
      <c r="Q20" s="25">
        <f t="shared" si="1"/>
        <v>0</v>
      </c>
      <c r="R20" s="24" t="s">
        <v>37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45358.0</v>
      </c>
      <c r="C21" s="18" t="s">
        <v>543</v>
      </c>
      <c r="D21" s="19">
        <v>22332.0</v>
      </c>
      <c r="E21" s="20" t="s">
        <v>23</v>
      </c>
      <c r="F21" s="22"/>
      <c r="G21" s="22"/>
      <c r="H21" s="21"/>
      <c r="I21" s="23">
        <v>1400.0</v>
      </c>
      <c r="J21" s="21"/>
      <c r="K21" s="21"/>
      <c r="L21" s="22"/>
      <c r="M21" s="21"/>
      <c r="N21" s="22"/>
      <c r="O21" s="22"/>
      <c r="P21" s="24">
        <v>1400.0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45">
        <v>45358.0</v>
      </c>
      <c r="C22" s="29" t="s">
        <v>544</v>
      </c>
      <c r="D22" s="30">
        <v>50436.0</v>
      </c>
      <c r="E22" s="29" t="s">
        <v>233</v>
      </c>
      <c r="F22" s="31"/>
      <c r="G22" s="31"/>
      <c r="H22" s="31"/>
      <c r="I22" s="46">
        <v>4500.0</v>
      </c>
      <c r="J22" s="31"/>
      <c r="K22" s="31"/>
      <c r="L22" s="31"/>
      <c r="M22" s="31"/>
      <c r="N22" s="31"/>
      <c r="O22" s="31"/>
      <c r="P22" s="32">
        <v>4500.0</v>
      </c>
      <c r="Q22" s="25">
        <f t="shared" si="1"/>
        <v>0</v>
      </c>
      <c r="R22" s="33" t="s">
        <v>24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16">
        <v>19.0</v>
      </c>
      <c r="B23" s="45">
        <v>45358.0</v>
      </c>
      <c r="C23" s="29" t="s">
        <v>545</v>
      </c>
      <c r="D23" s="30">
        <v>62146.0</v>
      </c>
      <c r="E23" s="29" t="s">
        <v>197</v>
      </c>
      <c r="F23" s="31"/>
      <c r="G23" s="31"/>
      <c r="H23" s="31"/>
      <c r="I23" s="46">
        <v>450.0</v>
      </c>
      <c r="J23" s="31"/>
      <c r="K23" s="31"/>
      <c r="L23" s="31"/>
      <c r="M23" s="31"/>
      <c r="N23" s="31"/>
      <c r="O23" s="31"/>
      <c r="P23" s="32">
        <v>450.0</v>
      </c>
      <c r="Q23" s="25">
        <f t="shared" si="1"/>
        <v>0</v>
      </c>
      <c r="R23" s="33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45">
        <v>45358.0</v>
      </c>
      <c r="C24" s="29" t="s">
        <v>546</v>
      </c>
      <c r="D24" s="30">
        <v>51512.0</v>
      </c>
      <c r="E24" s="29" t="s">
        <v>286</v>
      </c>
      <c r="F24" s="31"/>
      <c r="G24" s="31"/>
      <c r="H24" s="31"/>
      <c r="I24" s="46"/>
      <c r="J24" s="31">
        <v>8450.0</v>
      </c>
      <c r="K24" s="31"/>
      <c r="L24" s="31"/>
      <c r="M24" s="31"/>
      <c r="N24" s="31"/>
      <c r="O24" s="31"/>
      <c r="P24" s="32">
        <v>8450.0</v>
      </c>
      <c r="Q24" s="25">
        <f t="shared" si="1"/>
        <v>0</v>
      </c>
      <c r="R24" s="33" t="s">
        <v>51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45358.0</v>
      </c>
      <c r="C25" s="29" t="s">
        <v>547</v>
      </c>
      <c r="D25" s="30">
        <v>51406.0</v>
      </c>
      <c r="E25" s="29" t="s">
        <v>409</v>
      </c>
      <c r="F25" s="31"/>
      <c r="G25" s="31"/>
      <c r="H25" s="31"/>
      <c r="I25" s="46">
        <v>2500.0</v>
      </c>
      <c r="J25" s="31"/>
      <c r="K25" s="31"/>
      <c r="L25" s="31"/>
      <c r="M25" s="31"/>
      <c r="N25" s="31"/>
      <c r="O25" s="31"/>
      <c r="P25" s="32">
        <v>2500.0</v>
      </c>
      <c r="Q25" s="25">
        <f t="shared" si="1"/>
        <v>0</v>
      </c>
      <c r="R25" s="33" t="s">
        <v>51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45358.0</v>
      </c>
      <c r="C26" s="29" t="s">
        <v>548</v>
      </c>
      <c r="D26" s="30">
        <v>36555.0</v>
      </c>
      <c r="E26" s="29" t="s">
        <v>300</v>
      </c>
      <c r="F26" s="31"/>
      <c r="G26" s="31"/>
      <c r="H26" s="31"/>
      <c r="I26" s="46">
        <v>1000.0</v>
      </c>
      <c r="J26" s="31"/>
      <c r="K26" s="31"/>
      <c r="L26" s="31"/>
      <c r="M26" s="31"/>
      <c r="N26" s="31"/>
      <c r="O26" s="31"/>
      <c r="P26" s="32">
        <v>1000.0</v>
      </c>
      <c r="Q26" s="25">
        <f t="shared" si="1"/>
        <v>0</v>
      </c>
      <c r="R26" s="33" t="s">
        <v>51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45358.0</v>
      </c>
      <c r="C27" s="29" t="s">
        <v>549</v>
      </c>
      <c r="D27" s="30">
        <v>74087.0</v>
      </c>
      <c r="E27" s="29" t="s">
        <v>357</v>
      </c>
      <c r="F27" s="31"/>
      <c r="G27" s="31"/>
      <c r="H27" s="31"/>
      <c r="I27" s="46">
        <v>3400.0</v>
      </c>
      <c r="J27" s="31"/>
      <c r="K27" s="31"/>
      <c r="L27" s="31"/>
      <c r="M27" s="31"/>
      <c r="N27" s="31"/>
      <c r="O27" s="31"/>
      <c r="P27" s="32">
        <v>3400.0</v>
      </c>
      <c r="Q27" s="25">
        <f t="shared" si="1"/>
        <v>0</v>
      </c>
      <c r="R27" s="33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45358.0</v>
      </c>
      <c r="C28" s="29" t="s">
        <v>550</v>
      </c>
      <c r="D28" s="30">
        <v>58516.0</v>
      </c>
      <c r="E28" s="29" t="s">
        <v>551</v>
      </c>
      <c r="F28" s="31"/>
      <c r="G28" s="31"/>
      <c r="H28" s="31"/>
      <c r="I28" s="46">
        <v>5150.0</v>
      </c>
      <c r="J28" s="31"/>
      <c r="K28" s="31"/>
      <c r="L28" s="31"/>
      <c r="M28" s="31"/>
      <c r="N28" s="31"/>
      <c r="O28" s="31"/>
      <c r="P28" s="32">
        <v>5150.0</v>
      </c>
      <c r="Q28" s="25">
        <f t="shared" si="1"/>
        <v>0</v>
      </c>
      <c r="R28" s="33" t="s">
        <v>51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45358.0</v>
      </c>
      <c r="C29" s="29" t="s">
        <v>552</v>
      </c>
      <c r="D29" s="30">
        <v>62146.0</v>
      </c>
      <c r="E29" s="29" t="s">
        <v>197</v>
      </c>
      <c r="F29" s="31"/>
      <c r="G29" s="31"/>
      <c r="H29" s="31"/>
      <c r="I29" s="46">
        <v>2500.0</v>
      </c>
      <c r="J29" s="31"/>
      <c r="K29" s="31"/>
      <c r="L29" s="31"/>
      <c r="M29" s="31"/>
      <c r="N29" s="31"/>
      <c r="O29" s="31"/>
      <c r="P29" s="32">
        <v>2500.0</v>
      </c>
      <c r="Q29" s="25">
        <f t="shared" si="1"/>
        <v>0</v>
      </c>
      <c r="R29" s="33" t="s">
        <v>51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45358.0</v>
      </c>
      <c r="C30" s="29" t="s">
        <v>553</v>
      </c>
      <c r="D30" s="30">
        <v>14329.0</v>
      </c>
      <c r="E30" s="29" t="s">
        <v>554</v>
      </c>
      <c r="F30" s="31"/>
      <c r="G30" s="31"/>
      <c r="H30" s="31"/>
      <c r="I30" s="46">
        <v>450.0</v>
      </c>
      <c r="J30" s="31"/>
      <c r="K30" s="31"/>
      <c r="L30" s="31"/>
      <c r="M30" s="31"/>
      <c r="N30" s="31"/>
      <c r="O30" s="31"/>
      <c r="P30" s="32">
        <v>450.0</v>
      </c>
      <c r="Q30" s="25">
        <f t="shared" si="1"/>
        <v>0</v>
      </c>
      <c r="R30" s="33" t="s">
        <v>43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45358.0</v>
      </c>
      <c r="C31" s="29" t="s">
        <v>555</v>
      </c>
      <c r="D31" s="30">
        <v>62146.0</v>
      </c>
      <c r="E31" s="29" t="s">
        <v>197</v>
      </c>
      <c r="F31" s="31"/>
      <c r="G31" s="31"/>
      <c r="H31" s="31"/>
      <c r="I31" s="46">
        <v>450.0</v>
      </c>
      <c r="J31" s="31"/>
      <c r="K31" s="31"/>
      <c r="L31" s="31"/>
      <c r="M31" s="31"/>
      <c r="N31" s="31"/>
      <c r="O31" s="31"/>
      <c r="P31" s="32">
        <v>450.0</v>
      </c>
      <c r="Q31" s="25">
        <f t="shared" si="1"/>
        <v>0</v>
      </c>
      <c r="R31" s="33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45">
        <v>45358.0</v>
      </c>
      <c r="C32" s="29" t="s">
        <v>556</v>
      </c>
      <c r="D32" s="30">
        <v>21818.0</v>
      </c>
      <c r="E32" s="29" t="s">
        <v>31</v>
      </c>
      <c r="F32" s="31"/>
      <c r="G32" s="31"/>
      <c r="H32" s="31"/>
      <c r="I32" s="46">
        <v>4650.0</v>
      </c>
      <c r="J32" s="31"/>
      <c r="K32" s="31"/>
      <c r="L32" s="31"/>
      <c r="M32" s="31"/>
      <c r="N32" s="31"/>
      <c r="O32" s="31"/>
      <c r="P32" s="32">
        <v>4650.0</v>
      </c>
      <c r="Q32" s="25">
        <f t="shared" si="1"/>
        <v>0</v>
      </c>
      <c r="R32" s="33" t="s">
        <v>24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45358.0</v>
      </c>
      <c r="C33" s="29" t="s">
        <v>557</v>
      </c>
      <c r="D33" s="30">
        <v>13762.0</v>
      </c>
      <c r="E33" s="29" t="s">
        <v>558</v>
      </c>
      <c r="F33" s="31"/>
      <c r="G33" s="31"/>
      <c r="H33" s="31"/>
      <c r="I33" s="46"/>
      <c r="J33" s="31">
        <v>3500.0</v>
      </c>
      <c r="K33" s="31"/>
      <c r="L33" s="31"/>
      <c r="M33" s="31"/>
      <c r="N33" s="31"/>
      <c r="O33" s="31"/>
      <c r="P33" s="32">
        <v>3500.0</v>
      </c>
      <c r="Q33" s="25">
        <f t="shared" si="1"/>
        <v>0</v>
      </c>
      <c r="R33" s="33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45358.0</v>
      </c>
      <c r="C34" s="29" t="s">
        <v>559</v>
      </c>
      <c r="D34" s="30">
        <v>79719.0</v>
      </c>
      <c r="E34" s="29" t="s">
        <v>560</v>
      </c>
      <c r="F34" s="31"/>
      <c r="G34" s="31"/>
      <c r="H34" s="31"/>
      <c r="I34" s="46"/>
      <c r="J34" s="31"/>
      <c r="K34" s="31"/>
      <c r="L34" s="31"/>
      <c r="M34" s="31">
        <v>24500.0</v>
      </c>
      <c r="N34" s="31"/>
      <c r="O34" s="31"/>
      <c r="P34" s="32">
        <v>24500.0</v>
      </c>
      <c r="Q34" s="25">
        <f t="shared" si="1"/>
        <v>0</v>
      </c>
      <c r="R34" s="33" t="s">
        <v>37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45358.0</v>
      </c>
      <c r="C35" s="29" t="s">
        <v>561</v>
      </c>
      <c r="D35" s="30">
        <v>76101.0</v>
      </c>
      <c r="E35" s="29" t="s">
        <v>534</v>
      </c>
      <c r="F35" s="31"/>
      <c r="G35" s="31"/>
      <c r="H35" s="31"/>
      <c r="I35" s="46"/>
      <c r="J35" s="31"/>
      <c r="K35" s="31">
        <v>70.0</v>
      </c>
      <c r="L35" s="31"/>
      <c r="M35" s="31"/>
      <c r="N35" s="31"/>
      <c r="O35" s="31">
        <v>630.0</v>
      </c>
      <c r="P35" s="32">
        <v>700.0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45">
        <v>45358.0</v>
      </c>
      <c r="C36" s="29" t="s">
        <v>562</v>
      </c>
      <c r="D36" s="30">
        <v>72839.0</v>
      </c>
      <c r="E36" s="29" t="s">
        <v>435</v>
      </c>
      <c r="F36" s="31"/>
      <c r="G36" s="31"/>
      <c r="H36" s="31">
        <v>9500.0</v>
      </c>
      <c r="I36" s="46"/>
      <c r="J36" s="31"/>
      <c r="K36" s="31"/>
      <c r="L36" s="31"/>
      <c r="M36" s="31"/>
      <c r="N36" s="31"/>
      <c r="O36" s="31"/>
      <c r="P36" s="32">
        <v>9500.0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45358.0</v>
      </c>
      <c r="C37" s="29" t="s">
        <v>563</v>
      </c>
      <c r="D37" s="30">
        <v>81973.0</v>
      </c>
      <c r="E37" s="29" t="s">
        <v>564</v>
      </c>
      <c r="F37" s="31"/>
      <c r="G37" s="31"/>
      <c r="H37" s="31"/>
      <c r="I37" s="46"/>
      <c r="J37" s="31"/>
      <c r="K37" s="31">
        <v>5750.0</v>
      </c>
      <c r="L37" s="31"/>
      <c r="M37" s="31"/>
      <c r="N37" s="31"/>
      <c r="O37" s="31"/>
      <c r="P37" s="32">
        <v>5750.0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45">
        <v>45358.0</v>
      </c>
      <c r="C38" s="29" t="s">
        <v>565</v>
      </c>
      <c r="D38" s="30">
        <v>25376.0</v>
      </c>
      <c r="E38" s="29" t="s">
        <v>566</v>
      </c>
      <c r="F38" s="31"/>
      <c r="G38" s="31"/>
      <c r="H38" s="31"/>
      <c r="I38" s="46"/>
      <c r="J38" s="31"/>
      <c r="K38" s="31"/>
      <c r="L38" s="31"/>
      <c r="M38" s="31"/>
      <c r="N38" s="31"/>
      <c r="O38" s="31">
        <v>12000.0</v>
      </c>
      <c r="P38" s="32">
        <v>12000.0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45">
        <v>45358.0</v>
      </c>
      <c r="C39" s="29" t="s">
        <v>567</v>
      </c>
      <c r="D39" s="30">
        <v>10008.0</v>
      </c>
      <c r="E39" s="29" t="s">
        <v>130</v>
      </c>
      <c r="F39" s="31"/>
      <c r="G39" s="31"/>
      <c r="H39" s="31">
        <v>5150.0</v>
      </c>
      <c r="I39" s="46"/>
      <c r="J39" s="31"/>
      <c r="K39" s="31"/>
      <c r="L39" s="31"/>
      <c r="M39" s="31"/>
      <c r="N39" s="31"/>
      <c r="O39" s="31"/>
      <c r="P39" s="32">
        <v>5150.0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45358.0</v>
      </c>
      <c r="C40" s="29" t="s">
        <v>568</v>
      </c>
      <c r="D40" s="30">
        <v>81179.0</v>
      </c>
      <c r="E40" s="29" t="s">
        <v>569</v>
      </c>
      <c r="F40" s="31"/>
      <c r="G40" s="31"/>
      <c r="H40" s="31"/>
      <c r="I40" s="46"/>
      <c r="J40" s="31"/>
      <c r="K40" s="31"/>
      <c r="L40" s="31"/>
      <c r="M40" s="31">
        <v>9500.0</v>
      </c>
      <c r="N40" s="31"/>
      <c r="O40" s="31"/>
      <c r="P40" s="32">
        <v>9500.0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/>
      <c r="B41" s="45"/>
      <c r="C41" s="29"/>
      <c r="D41" s="30"/>
      <c r="E41" s="29"/>
      <c r="F41" s="31">
        <f t="shared" ref="F41:P41" si="2">SUM(F5:F40)</f>
        <v>0</v>
      </c>
      <c r="G41" s="31">
        <f t="shared" si="2"/>
        <v>0</v>
      </c>
      <c r="H41" s="31">
        <f t="shared" si="2"/>
        <v>14650</v>
      </c>
      <c r="I41" s="31">
        <f t="shared" si="2"/>
        <v>64575</v>
      </c>
      <c r="J41" s="31">
        <f t="shared" si="2"/>
        <v>32300</v>
      </c>
      <c r="K41" s="31">
        <f t="shared" si="2"/>
        <v>6420</v>
      </c>
      <c r="L41" s="31">
        <f t="shared" si="2"/>
        <v>0</v>
      </c>
      <c r="M41" s="31">
        <f t="shared" si="2"/>
        <v>34000</v>
      </c>
      <c r="N41" s="31">
        <f t="shared" si="2"/>
        <v>0</v>
      </c>
      <c r="O41" s="31">
        <f t="shared" si="2"/>
        <v>12630</v>
      </c>
      <c r="P41" s="31">
        <f t="shared" si="2"/>
        <v>164575</v>
      </c>
      <c r="Q41" s="25">
        <f t="shared" si="1"/>
        <v>0</v>
      </c>
      <c r="R41" s="35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36"/>
      <c r="B42" s="36"/>
      <c r="C42" s="36"/>
      <c r="D42" s="36"/>
      <c r="E42" s="36"/>
      <c r="F42" s="38">
        <f>F41+G41+H41+I41+J41+K41+L41+M41+N41+O41</f>
        <v>164575</v>
      </c>
      <c r="P42" s="38"/>
      <c r="Q42" s="38"/>
      <c r="R42" s="36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39" t="s">
        <v>147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148</v>
      </c>
      <c r="F46" s="42" t="s">
        <v>226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150</v>
      </c>
      <c r="F47" s="42" t="s">
        <v>226</v>
      </c>
      <c r="G47" s="4"/>
      <c r="H47" s="4"/>
      <c r="I47" s="4"/>
      <c r="J47" s="4"/>
      <c r="K47" s="4"/>
      <c r="L47" s="4"/>
      <c r="M47" s="4"/>
      <c r="N47" s="4"/>
      <c r="O47" s="4" t="s">
        <v>147</v>
      </c>
      <c r="P47" s="4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151</v>
      </c>
      <c r="F48" s="42" t="s">
        <v>152</v>
      </c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1" t="s">
        <v>153</v>
      </c>
      <c r="F49" s="42" t="s">
        <v>570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154</v>
      </c>
      <c r="F50" s="42" t="s">
        <v>226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7.0" customHeight="1">
      <c r="A51" s="4"/>
      <c r="B51" s="4"/>
      <c r="C51" s="4"/>
      <c r="D51" s="4"/>
      <c r="E51" s="41" t="s">
        <v>571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0.0" customHeight="1">
      <c r="A52" s="4"/>
      <c r="B52" s="4"/>
      <c r="C52" s="4"/>
      <c r="D52" s="4"/>
      <c r="E52" s="43" t="s">
        <v>157</v>
      </c>
      <c r="F52" s="42" t="s">
        <v>152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158</v>
      </c>
      <c r="F53" s="42" t="s">
        <v>152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 t="s">
        <v>147</v>
      </c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 t="s">
        <v>159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6">
    <mergeCell ref="E2:E4"/>
    <mergeCell ref="F3:F4"/>
    <mergeCell ref="G3:H3"/>
    <mergeCell ref="I3:J3"/>
    <mergeCell ref="K3:K4"/>
    <mergeCell ref="O3:O4"/>
    <mergeCell ref="F42:O4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572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45358.0</v>
      </c>
      <c r="C5" s="18" t="s">
        <v>573</v>
      </c>
      <c r="D5" s="19">
        <v>52247.0</v>
      </c>
      <c r="E5" s="20" t="s">
        <v>320</v>
      </c>
      <c r="F5" s="21"/>
      <c r="G5" s="21">
        <v>4500.0</v>
      </c>
      <c r="H5" s="21"/>
      <c r="I5" s="23"/>
      <c r="J5" s="21"/>
      <c r="K5" s="21"/>
      <c r="L5" s="22"/>
      <c r="M5" s="21"/>
      <c r="N5" s="22"/>
      <c r="O5" s="22"/>
      <c r="P5" s="24">
        <v>4500.0</v>
      </c>
      <c r="Q5" s="25">
        <f t="shared" ref="Q5:Q44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45359.0</v>
      </c>
      <c r="C6" s="18" t="s">
        <v>574</v>
      </c>
      <c r="D6" s="19">
        <v>73016.0</v>
      </c>
      <c r="E6" s="20" t="s">
        <v>575</v>
      </c>
      <c r="F6" s="22"/>
      <c r="G6" s="22"/>
      <c r="H6" s="21"/>
      <c r="I6" s="21"/>
      <c r="J6" s="23">
        <v>2650.0</v>
      </c>
      <c r="K6" s="21"/>
      <c r="L6" s="22"/>
      <c r="M6" s="21"/>
      <c r="N6" s="22"/>
      <c r="O6" s="22"/>
      <c r="P6" s="24">
        <v>2650.0</v>
      </c>
      <c r="Q6" s="25">
        <f t="shared" si="1"/>
        <v>0</v>
      </c>
      <c r="R6" s="24" t="s">
        <v>51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45359.0</v>
      </c>
      <c r="C7" s="18" t="s">
        <v>576</v>
      </c>
      <c r="D7" s="19">
        <v>62146.0</v>
      </c>
      <c r="E7" s="20" t="s">
        <v>197</v>
      </c>
      <c r="F7" s="22"/>
      <c r="G7" s="21"/>
      <c r="H7" s="22"/>
      <c r="I7" s="23">
        <v>450.0</v>
      </c>
      <c r="J7" s="21"/>
      <c r="K7" s="21"/>
      <c r="L7" s="22"/>
      <c r="M7" s="21"/>
      <c r="N7" s="22"/>
      <c r="O7" s="22"/>
      <c r="P7" s="24">
        <v>450.0</v>
      </c>
      <c r="Q7" s="25">
        <f t="shared" si="1"/>
        <v>0</v>
      </c>
      <c r="R7" s="24" t="s">
        <v>51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45359.0</v>
      </c>
      <c r="C8" s="18" t="s">
        <v>577</v>
      </c>
      <c r="D8" s="19">
        <v>52373.0</v>
      </c>
      <c r="E8" s="20" t="s">
        <v>266</v>
      </c>
      <c r="F8" s="21"/>
      <c r="G8" s="21"/>
      <c r="H8" s="22"/>
      <c r="I8" s="23"/>
      <c r="J8" s="21">
        <v>9000.0</v>
      </c>
      <c r="K8" s="21"/>
      <c r="L8" s="22"/>
      <c r="M8" s="21"/>
      <c r="N8" s="22"/>
      <c r="O8" s="22"/>
      <c r="P8" s="24">
        <v>9000.0</v>
      </c>
      <c r="Q8" s="25">
        <f t="shared" si="1"/>
        <v>0</v>
      </c>
      <c r="R8" s="24" t="s">
        <v>51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45359.0</v>
      </c>
      <c r="C9" s="18" t="s">
        <v>578</v>
      </c>
      <c r="D9" s="19">
        <v>10250.0</v>
      </c>
      <c r="E9" s="20" t="s">
        <v>55</v>
      </c>
      <c r="F9" s="21"/>
      <c r="G9" s="21"/>
      <c r="H9" s="22"/>
      <c r="I9" s="23">
        <v>9500.0</v>
      </c>
      <c r="J9" s="21"/>
      <c r="K9" s="21"/>
      <c r="L9" s="22"/>
      <c r="M9" s="21"/>
      <c r="N9" s="22"/>
      <c r="O9" s="22"/>
      <c r="P9" s="24">
        <v>9500.0</v>
      </c>
      <c r="Q9" s="25">
        <f t="shared" si="1"/>
        <v>0</v>
      </c>
      <c r="R9" s="24" t="s">
        <v>51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45359.0</v>
      </c>
      <c r="C10" s="18" t="s">
        <v>579</v>
      </c>
      <c r="D10" s="19">
        <v>51939.0</v>
      </c>
      <c r="E10" s="20" t="s">
        <v>380</v>
      </c>
      <c r="F10" s="22"/>
      <c r="G10" s="22"/>
      <c r="H10" s="22"/>
      <c r="I10" s="23">
        <v>6950.0</v>
      </c>
      <c r="J10" s="21"/>
      <c r="K10" s="21"/>
      <c r="L10" s="22"/>
      <c r="M10" s="22"/>
      <c r="N10" s="22"/>
      <c r="O10" s="22"/>
      <c r="P10" s="24">
        <v>6950.0</v>
      </c>
      <c r="Q10" s="25">
        <f t="shared" si="1"/>
        <v>0</v>
      </c>
      <c r="R10" s="24" t="s">
        <v>48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45359.0</v>
      </c>
      <c r="C11" s="18" t="s">
        <v>580</v>
      </c>
      <c r="D11" s="19">
        <v>80242.0</v>
      </c>
      <c r="E11" s="20" t="s">
        <v>581</v>
      </c>
      <c r="F11" s="22"/>
      <c r="G11" s="21"/>
      <c r="H11" s="21"/>
      <c r="I11" s="23">
        <v>9375.0</v>
      </c>
      <c r="J11" s="21"/>
      <c r="K11" s="21"/>
      <c r="L11" s="22"/>
      <c r="M11" s="21"/>
      <c r="N11" s="22"/>
      <c r="O11" s="22"/>
      <c r="P11" s="24">
        <v>9375.0</v>
      </c>
      <c r="Q11" s="25">
        <f t="shared" si="1"/>
        <v>0</v>
      </c>
      <c r="R11" s="24" t="s">
        <v>37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45359.0</v>
      </c>
      <c r="C12" s="18" t="s">
        <v>582</v>
      </c>
      <c r="D12" s="19">
        <v>36080.0</v>
      </c>
      <c r="E12" s="20" t="s">
        <v>583</v>
      </c>
      <c r="F12" s="22"/>
      <c r="G12" s="22"/>
      <c r="H12" s="21"/>
      <c r="I12" s="23"/>
      <c r="J12" s="21">
        <v>50000.0</v>
      </c>
      <c r="K12" s="22"/>
      <c r="L12" s="22"/>
      <c r="M12" s="22"/>
      <c r="N12" s="22"/>
      <c r="O12" s="22"/>
      <c r="P12" s="24">
        <v>50000.0</v>
      </c>
      <c r="Q12" s="25">
        <f t="shared" si="1"/>
        <v>0</v>
      </c>
      <c r="R12" s="24" t="s">
        <v>48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45359.0</v>
      </c>
      <c r="C13" s="18" t="s">
        <v>584</v>
      </c>
      <c r="D13" s="19">
        <v>49393.0</v>
      </c>
      <c r="E13" s="20" t="s">
        <v>585</v>
      </c>
      <c r="F13" s="21"/>
      <c r="G13" s="21">
        <v>1200.0</v>
      </c>
      <c r="H13" s="22"/>
      <c r="I13" s="23"/>
      <c r="J13" s="21"/>
      <c r="K13" s="21"/>
      <c r="L13" s="22"/>
      <c r="M13" s="21"/>
      <c r="N13" s="22"/>
      <c r="O13" s="22"/>
      <c r="P13" s="24">
        <v>1200.0</v>
      </c>
      <c r="Q13" s="25">
        <f t="shared" si="1"/>
        <v>0</v>
      </c>
      <c r="R13" s="24" t="s">
        <v>29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45359.0</v>
      </c>
      <c r="C14" s="18" t="s">
        <v>586</v>
      </c>
      <c r="D14" s="19">
        <v>62815.0</v>
      </c>
      <c r="E14" s="20" t="s">
        <v>477</v>
      </c>
      <c r="F14" s="22"/>
      <c r="G14" s="21"/>
      <c r="H14" s="22"/>
      <c r="I14" s="23">
        <v>25000.0</v>
      </c>
      <c r="J14" s="21"/>
      <c r="K14" s="21"/>
      <c r="L14" s="22"/>
      <c r="M14" s="22"/>
      <c r="N14" s="22"/>
      <c r="O14" s="22"/>
      <c r="P14" s="24">
        <v>25000.0</v>
      </c>
      <c r="Q14" s="25">
        <f t="shared" si="1"/>
        <v>0</v>
      </c>
      <c r="R14" s="24" t="s">
        <v>37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45359.0</v>
      </c>
      <c r="C15" s="18" t="s">
        <v>587</v>
      </c>
      <c r="D15" s="19">
        <v>70337.0</v>
      </c>
      <c r="E15" s="20" t="s">
        <v>367</v>
      </c>
      <c r="F15" s="22"/>
      <c r="G15" s="21"/>
      <c r="H15" s="22"/>
      <c r="I15" s="23">
        <v>15000.0</v>
      </c>
      <c r="J15" s="21"/>
      <c r="K15" s="21"/>
      <c r="L15" s="22"/>
      <c r="M15" s="22"/>
      <c r="N15" s="22"/>
      <c r="O15" s="22"/>
      <c r="P15" s="24">
        <v>15000.0</v>
      </c>
      <c r="Q15" s="25">
        <f t="shared" si="1"/>
        <v>0</v>
      </c>
      <c r="R15" s="24" t="s">
        <v>37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45359.0</v>
      </c>
      <c r="C16" s="18" t="s">
        <v>588</v>
      </c>
      <c r="D16" s="19">
        <v>26831.0</v>
      </c>
      <c r="E16" s="20" t="s">
        <v>382</v>
      </c>
      <c r="F16" s="22"/>
      <c r="G16" s="21"/>
      <c r="H16" s="22"/>
      <c r="I16" s="23"/>
      <c r="J16" s="21">
        <v>7650.0</v>
      </c>
      <c r="K16" s="21"/>
      <c r="L16" s="22"/>
      <c r="M16" s="22"/>
      <c r="N16" s="22"/>
      <c r="O16" s="22"/>
      <c r="P16" s="24">
        <v>7650.0</v>
      </c>
      <c r="Q16" s="25">
        <f t="shared" si="1"/>
        <v>0</v>
      </c>
      <c r="R16" s="24" t="s">
        <v>37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45359.0</v>
      </c>
      <c r="C17" s="18" t="s">
        <v>589</v>
      </c>
      <c r="D17" s="19">
        <v>58050.0</v>
      </c>
      <c r="E17" s="20" t="s">
        <v>231</v>
      </c>
      <c r="F17" s="22"/>
      <c r="G17" s="22"/>
      <c r="H17" s="22"/>
      <c r="I17" s="23"/>
      <c r="J17" s="21">
        <v>6050.0</v>
      </c>
      <c r="K17" s="21"/>
      <c r="L17" s="21"/>
      <c r="M17" s="22"/>
      <c r="N17" s="22"/>
      <c r="O17" s="22"/>
      <c r="P17" s="24">
        <v>6050.0</v>
      </c>
      <c r="Q17" s="25">
        <f t="shared" si="1"/>
        <v>0</v>
      </c>
      <c r="R17" s="24" t="s">
        <v>37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45359.0</v>
      </c>
      <c r="C18" s="18" t="s">
        <v>590</v>
      </c>
      <c r="D18" s="19">
        <v>14329.0</v>
      </c>
      <c r="E18" s="20" t="s">
        <v>554</v>
      </c>
      <c r="F18" s="22"/>
      <c r="G18" s="22"/>
      <c r="H18" s="22"/>
      <c r="I18" s="23">
        <v>450.0</v>
      </c>
      <c r="J18" s="21"/>
      <c r="K18" s="21"/>
      <c r="L18" s="22"/>
      <c r="M18" s="22"/>
      <c r="N18" s="22"/>
      <c r="O18" s="22"/>
      <c r="P18" s="24">
        <v>450.0</v>
      </c>
      <c r="Q18" s="25">
        <f t="shared" si="1"/>
        <v>0</v>
      </c>
      <c r="R18" s="24" t="s">
        <v>43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45359.0</v>
      </c>
      <c r="C19" s="18" t="s">
        <v>591</v>
      </c>
      <c r="D19" s="19">
        <v>81860.0</v>
      </c>
      <c r="E19" s="20" t="s">
        <v>119</v>
      </c>
      <c r="F19" s="22"/>
      <c r="G19" s="21"/>
      <c r="H19" s="22"/>
      <c r="I19" s="23">
        <v>1500.0</v>
      </c>
      <c r="J19" s="21"/>
      <c r="K19" s="21"/>
      <c r="L19" s="22"/>
      <c r="M19" s="22"/>
      <c r="N19" s="22"/>
      <c r="O19" s="22"/>
      <c r="P19" s="24">
        <v>1500.0</v>
      </c>
      <c r="Q19" s="25">
        <f t="shared" si="1"/>
        <v>0</v>
      </c>
      <c r="R19" s="24" t="s">
        <v>37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45359.0</v>
      </c>
      <c r="C20" s="18" t="s">
        <v>592</v>
      </c>
      <c r="D20" s="19">
        <v>70472.0</v>
      </c>
      <c r="E20" s="20" t="s">
        <v>593</v>
      </c>
      <c r="F20" s="22"/>
      <c r="G20" s="22"/>
      <c r="H20" s="22"/>
      <c r="I20" s="23">
        <v>10000.0</v>
      </c>
      <c r="J20" s="21"/>
      <c r="K20" s="21"/>
      <c r="L20" s="21"/>
      <c r="M20" s="22"/>
      <c r="N20" s="22"/>
      <c r="O20" s="22"/>
      <c r="P20" s="24">
        <v>10000.0</v>
      </c>
      <c r="Q20" s="25">
        <f t="shared" si="1"/>
        <v>0</v>
      </c>
      <c r="R20" s="24" t="s">
        <v>43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45359.0</v>
      </c>
      <c r="C21" s="18" t="s">
        <v>594</v>
      </c>
      <c r="D21" s="19">
        <v>53209.0</v>
      </c>
      <c r="E21" s="20" t="s">
        <v>595</v>
      </c>
      <c r="F21" s="22"/>
      <c r="G21" s="22"/>
      <c r="H21" s="21"/>
      <c r="I21" s="23">
        <v>9500.0</v>
      </c>
      <c r="J21" s="21"/>
      <c r="K21" s="21"/>
      <c r="L21" s="22"/>
      <c r="M21" s="21"/>
      <c r="N21" s="22"/>
      <c r="O21" s="22"/>
      <c r="P21" s="24">
        <v>9500.0</v>
      </c>
      <c r="Q21" s="25">
        <f t="shared" si="1"/>
        <v>0</v>
      </c>
      <c r="R21" s="24" t="s">
        <v>51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45">
        <v>45359.0</v>
      </c>
      <c r="C22" s="29" t="s">
        <v>596</v>
      </c>
      <c r="D22" s="30">
        <v>81860.0</v>
      </c>
      <c r="E22" s="29" t="s">
        <v>119</v>
      </c>
      <c r="F22" s="31"/>
      <c r="G22" s="31"/>
      <c r="H22" s="31"/>
      <c r="I22" s="46">
        <v>150.0</v>
      </c>
      <c r="J22" s="31"/>
      <c r="K22" s="31"/>
      <c r="L22" s="31"/>
      <c r="M22" s="31"/>
      <c r="N22" s="31"/>
      <c r="O22" s="31"/>
      <c r="P22" s="32">
        <v>150.0</v>
      </c>
      <c r="Q22" s="25">
        <f t="shared" si="1"/>
        <v>0</v>
      </c>
      <c r="R22" s="33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16">
        <v>19.0</v>
      </c>
      <c r="B23" s="45">
        <v>45359.0</v>
      </c>
      <c r="C23" s="29" t="s">
        <v>597</v>
      </c>
      <c r="D23" s="30">
        <v>24368.0</v>
      </c>
      <c r="E23" s="29" t="s">
        <v>598</v>
      </c>
      <c r="F23" s="31"/>
      <c r="G23" s="31"/>
      <c r="H23" s="31"/>
      <c r="I23" s="46"/>
      <c r="J23" s="31"/>
      <c r="K23" s="31">
        <v>1600.0</v>
      </c>
      <c r="L23" s="31"/>
      <c r="M23" s="31"/>
      <c r="N23" s="31"/>
      <c r="O23" s="31"/>
      <c r="P23" s="32">
        <v>1600.0</v>
      </c>
      <c r="Q23" s="25">
        <f t="shared" si="1"/>
        <v>0</v>
      </c>
      <c r="R23" s="33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45">
        <v>45359.0</v>
      </c>
      <c r="C24" s="29" t="s">
        <v>599</v>
      </c>
      <c r="D24" s="30">
        <v>43113.0</v>
      </c>
      <c r="E24" s="29" t="s">
        <v>600</v>
      </c>
      <c r="F24" s="31"/>
      <c r="G24" s="31"/>
      <c r="H24" s="31"/>
      <c r="I24" s="46">
        <v>2500.0</v>
      </c>
      <c r="J24" s="31"/>
      <c r="K24" s="31"/>
      <c r="L24" s="31"/>
      <c r="M24" s="31"/>
      <c r="N24" s="31"/>
      <c r="O24" s="31"/>
      <c r="P24" s="32">
        <v>2500.0</v>
      </c>
      <c r="Q24" s="25">
        <f t="shared" si="1"/>
        <v>0</v>
      </c>
      <c r="R24" s="33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45359.0</v>
      </c>
      <c r="C25" s="29" t="s">
        <v>601</v>
      </c>
      <c r="D25" s="30">
        <v>66838.0</v>
      </c>
      <c r="E25" s="29" t="s">
        <v>125</v>
      </c>
      <c r="F25" s="31"/>
      <c r="G25" s="31"/>
      <c r="H25" s="31"/>
      <c r="I25" s="46">
        <v>25650.0</v>
      </c>
      <c r="J25" s="31"/>
      <c r="K25" s="31"/>
      <c r="L25" s="31"/>
      <c r="M25" s="31"/>
      <c r="N25" s="31"/>
      <c r="O25" s="31"/>
      <c r="P25" s="32">
        <v>25650.0</v>
      </c>
      <c r="Q25" s="25">
        <f t="shared" si="1"/>
        <v>0</v>
      </c>
      <c r="R25" s="33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45359.0</v>
      </c>
      <c r="C26" s="29" t="s">
        <v>602</v>
      </c>
      <c r="D26" s="30">
        <v>54913.0</v>
      </c>
      <c r="E26" s="29" t="s">
        <v>603</v>
      </c>
      <c r="F26" s="31"/>
      <c r="G26" s="31"/>
      <c r="H26" s="31"/>
      <c r="I26" s="46">
        <v>2400.0</v>
      </c>
      <c r="J26" s="31"/>
      <c r="K26" s="31"/>
      <c r="L26" s="31"/>
      <c r="M26" s="31"/>
      <c r="N26" s="31"/>
      <c r="O26" s="31"/>
      <c r="P26" s="32">
        <v>2400.0</v>
      </c>
      <c r="Q26" s="25">
        <f t="shared" si="1"/>
        <v>0</v>
      </c>
      <c r="R26" s="33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45359.0</v>
      </c>
      <c r="C27" s="29" t="s">
        <v>604</v>
      </c>
      <c r="D27" s="30">
        <v>34481.0</v>
      </c>
      <c r="E27" s="29" t="s">
        <v>605</v>
      </c>
      <c r="F27" s="31"/>
      <c r="G27" s="31"/>
      <c r="H27" s="31"/>
      <c r="I27" s="46"/>
      <c r="J27" s="31">
        <v>6200.0</v>
      </c>
      <c r="K27" s="31"/>
      <c r="L27" s="31"/>
      <c r="M27" s="31"/>
      <c r="N27" s="31"/>
      <c r="O27" s="31"/>
      <c r="P27" s="32">
        <v>6200.0</v>
      </c>
      <c r="Q27" s="25">
        <f t="shared" si="1"/>
        <v>0</v>
      </c>
      <c r="R27" s="33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45359.0</v>
      </c>
      <c r="C28" s="29" t="s">
        <v>606</v>
      </c>
      <c r="D28" s="30">
        <v>21818.0</v>
      </c>
      <c r="E28" s="29" t="s">
        <v>31</v>
      </c>
      <c r="F28" s="31"/>
      <c r="G28" s="31"/>
      <c r="H28" s="31"/>
      <c r="I28" s="46">
        <v>9900.0</v>
      </c>
      <c r="J28" s="31"/>
      <c r="K28" s="31"/>
      <c r="L28" s="31"/>
      <c r="M28" s="31"/>
      <c r="N28" s="31"/>
      <c r="O28" s="31"/>
      <c r="P28" s="32">
        <v>9900.0</v>
      </c>
      <c r="Q28" s="25">
        <f t="shared" si="1"/>
        <v>0</v>
      </c>
      <c r="R28" s="33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45359.0</v>
      </c>
      <c r="C29" s="29" t="s">
        <v>607</v>
      </c>
      <c r="D29" s="30">
        <v>80242.0</v>
      </c>
      <c r="E29" s="29" t="s">
        <v>581</v>
      </c>
      <c r="F29" s="31"/>
      <c r="G29" s="31"/>
      <c r="H29" s="31"/>
      <c r="I29" s="46">
        <v>2500.0</v>
      </c>
      <c r="J29" s="31"/>
      <c r="K29" s="31"/>
      <c r="L29" s="31"/>
      <c r="M29" s="31"/>
      <c r="N29" s="31"/>
      <c r="O29" s="31"/>
      <c r="P29" s="32">
        <v>2500.0</v>
      </c>
      <c r="Q29" s="25">
        <f t="shared" si="1"/>
        <v>0</v>
      </c>
      <c r="R29" s="33" t="s">
        <v>37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45359.0</v>
      </c>
      <c r="C30" s="29" t="s">
        <v>608</v>
      </c>
      <c r="D30" s="30">
        <v>21818.0</v>
      </c>
      <c r="E30" s="29" t="s">
        <v>31</v>
      </c>
      <c r="F30" s="31"/>
      <c r="G30" s="31"/>
      <c r="H30" s="31"/>
      <c r="I30" s="46">
        <v>1000.0</v>
      </c>
      <c r="J30" s="31"/>
      <c r="K30" s="31"/>
      <c r="L30" s="31"/>
      <c r="M30" s="31"/>
      <c r="N30" s="31"/>
      <c r="O30" s="31"/>
      <c r="P30" s="32">
        <v>1000.0</v>
      </c>
      <c r="Q30" s="25">
        <f t="shared" si="1"/>
        <v>0</v>
      </c>
      <c r="R30" s="33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45359.0</v>
      </c>
      <c r="C31" s="29" t="s">
        <v>609</v>
      </c>
      <c r="D31" s="30">
        <v>28414.0</v>
      </c>
      <c r="E31" s="29" t="s">
        <v>497</v>
      </c>
      <c r="F31" s="31"/>
      <c r="G31" s="31"/>
      <c r="H31" s="31"/>
      <c r="I31" s="46">
        <v>300.0</v>
      </c>
      <c r="J31" s="31"/>
      <c r="K31" s="31"/>
      <c r="L31" s="31"/>
      <c r="M31" s="31"/>
      <c r="N31" s="31"/>
      <c r="O31" s="31"/>
      <c r="P31" s="32">
        <v>300.0</v>
      </c>
      <c r="Q31" s="25">
        <f t="shared" si="1"/>
        <v>0</v>
      </c>
      <c r="R31" s="33" t="s">
        <v>43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45">
        <v>45359.0</v>
      </c>
      <c r="C32" s="29" t="s">
        <v>610</v>
      </c>
      <c r="D32" s="30">
        <v>80863.0</v>
      </c>
      <c r="E32" s="29" t="s">
        <v>611</v>
      </c>
      <c r="F32" s="31"/>
      <c r="G32" s="31"/>
      <c r="H32" s="31"/>
      <c r="I32" s="46">
        <v>25000.0</v>
      </c>
      <c r="J32" s="31"/>
      <c r="K32" s="31"/>
      <c r="L32" s="31"/>
      <c r="M32" s="31"/>
      <c r="N32" s="31"/>
      <c r="O32" s="31"/>
      <c r="P32" s="32">
        <v>25000.0</v>
      </c>
      <c r="Q32" s="25">
        <f t="shared" si="1"/>
        <v>0</v>
      </c>
      <c r="R32" s="33" t="s">
        <v>48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45359.0</v>
      </c>
      <c r="C33" s="29" t="s">
        <v>612</v>
      </c>
      <c r="D33" s="30">
        <v>59103.0</v>
      </c>
      <c r="E33" s="29" t="s">
        <v>613</v>
      </c>
      <c r="F33" s="31"/>
      <c r="G33" s="31"/>
      <c r="H33" s="31"/>
      <c r="I33" s="46">
        <v>12100.0</v>
      </c>
      <c r="J33" s="31"/>
      <c r="K33" s="31">
        <v>20400.0</v>
      </c>
      <c r="L33" s="31"/>
      <c r="M33" s="31"/>
      <c r="N33" s="31"/>
      <c r="O33" s="31"/>
      <c r="P33" s="32">
        <v>32500.0</v>
      </c>
      <c r="Q33" s="25">
        <f t="shared" si="1"/>
        <v>0</v>
      </c>
      <c r="R33" s="33" t="s">
        <v>43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45359.0</v>
      </c>
      <c r="C34" s="29" t="s">
        <v>614</v>
      </c>
      <c r="D34" s="30">
        <v>81857.0</v>
      </c>
      <c r="E34" s="29" t="s">
        <v>423</v>
      </c>
      <c r="F34" s="31"/>
      <c r="G34" s="31"/>
      <c r="H34" s="31"/>
      <c r="I34" s="46"/>
      <c r="J34" s="31">
        <v>900.0</v>
      </c>
      <c r="K34" s="31"/>
      <c r="L34" s="31"/>
      <c r="M34" s="31"/>
      <c r="N34" s="31"/>
      <c r="O34" s="31"/>
      <c r="P34" s="32">
        <v>900.0</v>
      </c>
      <c r="Q34" s="25">
        <f t="shared" si="1"/>
        <v>0</v>
      </c>
      <c r="R34" s="33" t="s">
        <v>51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45359.0</v>
      </c>
      <c r="C35" s="29" t="s">
        <v>615</v>
      </c>
      <c r="D35" s="30">
        <v>81799.0</v>
      </c>
      <c r="E35" s="29" t="s">
        <v>616</v>
      </c>
      <c r="F35" s="31"/>
      <c r="G35" s="31"/>
      <c r="H35" s="31"/>
      <c r="I35" s="46"/>
      <c r="J35" s="31"/>
      <c r="K35" s="31"/>
      <c r="L35" s="31"/>
      <c r="M35" s="31">
        <v>7150.0</v>
      </c>
      <c r="N35" s="31"/>
      <c r="O35" s="31"/>
      <c r="P35" s="32">
        <v>7150.0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45">
        <v>45359.0</v>
      </c>
      <c r="C36" s="29" t="s">
        <v>617</v>
      </c>
      <c r="D36" s="30">
        <v>50595.0</v>
      </c>
      <c r="E36" s="29" t="s">
        <v>213</v>
      </c>
      <c r="F36" s="31"/>
      <c r="G36" s="31"/>
      <c r="H36" s="31">
        <v>8250.0</v>
      </c>
      <c r="I36" s="46"/>
      <c r="J36" s="31"/>
      <c r="K36" s="31"/>
      <c r="L36" s="31"/>
      <c r="M36" s="31"/>
      <c r="N36" s="31"/>
      <c r="O36" s="31"/>
      <c r="P36" s="32">
        <v>8250.0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45359.0</v>
      </c>
      <c r="C37" s="29" t="s">
        <v>618</v>
      </c>
      <c r="D37" s="30">
        <v>59137.0</v>
      </c>
      <c r="E37" s="29" t="s">
        <v>619</v>
      </c>
      <c r="F37" s="31"/>
      <c r="G37" s="31"/>
      <c r="H37" s="31">
        <v>1450.0</v>
      </c>
      <c r="I37" s="46"/>
      <c r="J37" s="31"/>
      <c r="K37" s="31"/>
      <c r="L37" s="31"/>
      <c r="M37" s="31"/>
      <c r="N37" s="31"/>
      <c r="O37" s="31"/>
      <c r="P37" s="32">
        <v>1450.0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45">
        <v>45359.0</v>
      </c>
      <c r="C38" s="29" t="s">
        <v>620</v>
      </c>
      <c r="D38" s="30">
        <v>25541.0</v>
      </c>
      <c r="E38" s="29" t="s">
        <v>621</v>
      </c>
      <c r="F38" s="31"/>
      <c r="G38" s="31"/>
      <c r="H38" s="31">
        <v>9000.0</v>
      </c>
      <c r="I38" s="46"/>
      <c r="J38" s="31"/>
      <c r="K38" s="31"/>
      <c r="L38" s="31"/>
      <c r="M38" s="31"/>
      <c r="N38" s="31"/>
      <c r="O38" s="31"/>
      <c r="P38" s="32">
        <v>9000.0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45">
        <v>45359.0</v>
      </c>
      <c r="C39" s="29" t="s">
        <v>622</v>
      </c>
      <c r="D39" s="30">
        <v>37642.0</v>
      </c>
      <c r="E39" s="29" t="s">
        <v>338</v>
      </c>
      <c r="F39" s="31"/>
      <c r="G39" s="31"/>
      <c r="H39" s="31"/>
      <c r="I39" s="46"/>
      <c r="J39" s="31"/>
      <c r="K39" s="31"/>
      <c r="L39" s="31"/>
      <c r="M39" s="31">
        <v>10000.0</v>
      </c>
      <c r="N39" s="31"/>
      <c r="O39" s="31"/>
      <c r="P39" s="32">
        <v>10000.0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45359.0</v>
      </c>
      <c r="C40" s="29" t="s">
        <v>623</v>
      </c>
      <c r="D40" s="30">
        <v>54913.0</v>
      </c>
      <c r="E40" s="29" t="s">
        <v>603</v>
      </c>
      <c r="F40" s="31"/>
      <c r="G40" s="31"/>
      <c r="H40" s="31"/>
      <c r="I40" s="46"/>
      <c r="J40" s="31"/>
      <c r="K40" s="31">
        <v>45.0</v>
      </c>
      <c r="L40" s="31"/>
      <c r="M40" s="31"/>
      <c r="N40" s="31"/>
      <c r="O40" s="31">
        <v>1155.0</v>
      </c>
      <c r="P40" s="32">
        <v>1200.0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45">
        <v>45359.0</v>
      </c>
      <c r="C41" s="29" t="s">
        <v>624</v>
      </c>
      <c r="D41" s="30">
        <v>81986.0</v>
      </c>
      <c r="E41" s="29" t="s">
        <v>625</v>
      </c>
      <c r="F41" s="31"/>
      <c r="G41" s="31"/>
      <c r="H41" s="31"/>
      <c r="I41" s="46"/>
      <c r="J41" s="31"/>
      <c r="K41" s="31">
        <v>7000.0</v>
      </c>
      <c r="L41" s="31"/>
      <c r="M41" s="31"/>
      <c r="N41" s="31"/>
      <c r="O41" s="31"/>
      <c r="P41" s="31">
        <v>7000.0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45">
        <v>45359.0</v>
      </c>
      <c r="C42" s="29" t="s">
        <v>626</v>
      </c>
      <c r="D42" s="30">
        <v>55448.0</v>
      </c>
      <c r="E42" s="29" t="s">
        <v>332</v>
      </c>
      <c r="F42" s="31"/>
      <c r="G42" s="31"/>
      <c r="H42" s="31"/>
      <c r="I42" s="46"/>
      <c r="J42" s="31"/>
      <c r="K42" s="31">
        <v>1250.0</v>
      </c>
      <c r="L42" s="31"/>
      <c r="M42" s="31"/>
      <c r="N42" s="31"/>
      <c r="O42" s="31"/>
      <c r="P42" s="31">
        <v>1250.0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/>
      <c r="B43" s="45"/>
      <c r="C43" s="29"/>
      <c r="D43" s="30"/>
      <c r="E43" s="29"/>
      <c r="F43" s="31"/>
      <c r="G43" s="31"/>
      <c r="H43" s="31"/>
      <c r="I43" s="46"/>
      <c r="J43" s="31"/>
      <c r="K43" s="31"/>
      <c r="L43" s="31"/>
      <c r="M43" s="31"/>
      <c r="N43" s="31"/>
      <c r="O43" s="31"/>
      <c r="P43" s="31"/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/>
      <c r="B44" s="45"/>
      <c r="C44" s="29"/>
      <c r="D44" s="30"/>
      <c r="E44" s="29"/>
      <c r="F44" s="31">
        <f t="shared" ref="F44:P44" si="2">SUM(F5:F43)</f>
        <v>0</v>
      </c>
      <c r="G44" s="31">
        <f t="shared" si="2"/>
        <v>5700</v>
      </c>
      <c r="H44" s="31">
        <f t="shared" si="2"/>
        <v>18700</v>
      </c>
      <c r="I44" s="31">
        <f t="shared" si="2"/>
        <v>169225</v>
      </c>
      <c r="J44" s="31">
        <f t="shared" si="2"/>
        <v>82450</v>
      </c>
      <c r="K44" s="31">
        <f t="shared" si="2"/>
        <v>30295</v>
      </c>
      <c r="L44" s="31">
        <f t="shared" si="2"/>
        <v>0</v>
      </c>
      <c r="M44" s="31">
        <f t="shared" si="2"/>
        <v>17150</v>
      </c>
      <c r="N44" s="31">
        <f t="shared" si="2"/>
        <v>0</v>
      </c>
      <c r="O44" s="31">
        <f t="shared" si="2"/>
        <v>1155</v>
      </c>
      <c r="P44" s="31">
        <f t="shared" si="2"/>
        <v>324675</v>
      </c>
      <c r="Q44" s="25">
        <f t="shared" si="1"/>
        <v>0</v>
      </c>
      <c r="R44" s="35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36"/>
      <c r="B45" s="36"/>
      <c r="C45" s="36"/>
      <c r="D45" s="36"/>
      <c r="E45" s="36"/>
      <c r="F45" s="38">
        <f>F44+G44+H44+I44+J44+K44+L44+M44+N44+O44</f>
        <v>324675</v>
      </c>
      <c r="P45" s="38"/>
      <c r="Q45" s="38"/>
      <c r="R45" s="36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39" t="s">
        <v>147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1" t="s">
        <v>148</v>
      </c>
      <c r="F49" s="42" t="s">
        <v>226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150</v>
      </c>
      <c r="F50" s="42" t="s">
        <v>226</v>
      </c>
      <c r="G50" s="4"/>
      <c r="H50" s="4"/>
      <c r="I50" s="4"/>
      <c r="J50" s="4"/>
      <c r="K50" s="4"/>
      <c r="L50" s="4"/>
      <c r="M50" s="4"/>
      <c r="N50" s="4"/>
      <c r="O50" s="4" t="s">
        <v>147</v>
      </c>
      <c r="P50" s="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151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1" t="s">
        <v>153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154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7.0" customHeight="1">
      <c r="A54" s="4"/>
      <c r="B54" s="4"/>
      <c r="C54" s="4"/>
      <c r="D54" s="4"/>
      <c r="E54" s="41" t="s">
        <v>627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30.0" customHeight="1">
      <c r="A55" s="4"/>
      <c r="B55" s="4"/>
      <c r="C55" s="4"/>
      <c r="D55" s="4"/>
      <c r="E55" s="43" t="s">
        <v>157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1" t="s">
        <v>158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 t="s">
        <v>147</v>
      </c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 t="s">
        <v>159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</sheetData>
  <mergeCells count="16">
    <mergeCell ref="E2:E4"/>
    <mergeCell ref="F3:F4"/>
    <mergeCell ref="G3:H3"/>
    <mergeCell ref="I3:J3"/>
    <mergeCell ref="K3:K4"/>
    <mergeCell ref="O3:O4"/>
    <mergeCell ref="F45:O4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628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45359.0</v>
      </c>
      <c r="C5" s="18" t="s">
        <v>629</v>
      </c>
      <c r="D5" s="19">
        <v>59244.0</v>
      </c>
      <c r="E5" s="20" t="s">
        <v>630</v>
      </c>
      <c r="F5" s="21"/>
      <c r="G5" s="21"/>
      <c r="H5" s="21"/>
      <c r="I5" s="23">
        <v>4500.0</v>
      </c>
      <c r="J5" s="21"/>
      <c r="K5" s="21"/>
      <c r="L5" s="22"/>
      <c r="M5" s="21"/>
      <c r="N5" s="22"/>
      <c r="O5" s="22"/>
      <c r="P5" s="24">
        <v>4500.0</v>
      </c>
      <c r="Q5" s="25">
        <f t="shared" ref="Q5:Q38" si="1">F5+G5+H5+I5+J5+K5+L5+M5+N5+O5-P5</f>
        <v>0</v>
      </c>
      <c r="R5" s="24" t="s">
        <v>48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45360.0</v>
      </c>
      <c r="C6" s="18" t="s">
        <v>631</v>
      </c>
      <c r="D6" s="19">
        <v>62146.0</v>
      </c>
      <c r="E6" s="20" t="s">
        <v>197</v>
      </c>
      <c r="F6" s="22"/>
      <c r="G6" s="22"/>
      <c r="H6" s="21"/>
      <c r="I6" s="21">
        <v>2950.0</v>
      </c>
      <c r="J6" s="23"/>
      <c r="K6" s="21"/>
      <c r="L6" s="22"/>
      <c r="M6" s="21"/>
      <c r="N6" s="22"/>
      <c r="O6" s="22"/>
      <c r="P6" s="24">
        <v>2950.0</v>
      </c>
      <c r="Q6" s="25">
        <f t="shared" si="1"/>
        <v>0</v>
      </c>
      <c r="R6" s="24" t="s">
        <v>43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45360.0</v>
      </c>
      <c r="C7" s="18" t="s">
        <v>632</v>
      </c>
      <c r="D7" s="19">
        <v>67439.0</v>
      </c>
      <c r="E7" s="20" t="s">
        <v>633</v>
      </c>
      <c r="F7" s="22"/>
      <c r="G7" s="21"/>
      <c r="H7" s="22"/>
      <c r="I7" s="23"/>
      <c r="J7" s="21">
        <v>5150.0</v>
      </c>
      <c r="K7" s="21"/>
      <c r="L7" s="22"/>
      <c r="M7" s="21"/>
      <c r="N7" s="22"/>
      <c r="O7" s="22"/>
      <c r="P7" s="24">
        <v>5150.0</v>
      </c>
      <c r="Q7" s="25">
        <f t="shared" si="1"/>
        <v>0</v>
      </c>
      <c r="R7" s="24" t="s">
        <v>24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45360.0</v>
      </c>
      <c r="C8" s="18" t="s">
        <v>634</v>
      </c>
      <c r="D8" s="19">
        <v>81993.0</v>
      </c>
      <c r="E8" s="20" t="s">
        <v>635</v>
      </c>
      <c r="F8" s="21"/>
      <c r="G8" s="21"/>
      <c r="H8" s="22"/>
      <c r="I8" s="23">
        <v>7300.0</v>
      </c>
      <c r="J8" s="21"/>
      <c r="K8" s="21"/>
      <c r="L8" s="22"/>
      <c r="M8" s="21"/>
      <c r="N8" s="22"/>
      <c r="O8" s="22"/>
      <c r="P8" s="24">
        <v>7300.0</v>
      </c>
      <c r="Q8" s="25">
        <f t="shared" si="1"/>
        <v>0</v>
      </c>
      <c r="R8" s="24" t="s">
        <v>51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45360.0</v>
      </c>
      <c r="C9" s="18" t="s">
        <v>636</v>
      </c>
      <c r="D9" s="19">
        <v>81441.0</v>
      </c>
      <c r="E9" s="20" t="s">
        <v>637</v>
      </c>
      <c r="F9" s="21"/>
      <c r="G9" s="21"/>
      <c r="H9" s="22"/>
      <c r="I9" s="23"/>
      <c r="J9" s="21">
        <v>7000.0</v>
      </c>
      <c r="K9" s="21"/>
      <c r="L9" s="22"/>
      <c r="M9" s="21"/>
      <c r="N9" s="22"/>
      <c r="O9" s="22"/>
      <c r="P9" s="24">
        <v>7000.0</v>
      </c>
      <c r="Q9" s="25">
        <f t="shared" si="1"/>
        <v>0</v>
      </c>
      <c r="R9" s="24" t="s">
        <v>51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45360.0</v>
      </c>
      <c r="C10" s="18" t="s">
        <v>638</v>
      </c>
      <c r="D10" s="19">
        <v>50436.0</v>
      </c>
      <c r="E10" s="20" t="s">
        <v>233</v>
      </c>
      <c r="F10" s="22"/>
      <c r="G10" s="22"/>
      <c r="H10" s="22"/>
      <c r="I10" s="23">
        <v>2500.0</v>
      </c>
      <c r="J10" s="21"/>
      <c r="K10" s="21"/>
      <c r="L10" s="22"/>
      <c r="M10" s="22"/>
      <c r="N10" s="22"/>
      <c r="O10" s="22"/>
      <c r="P10" s="24">
        <v>2500.0</v>
      </c>
      <c r="Q10" s="25">
        <f t="shared" si="1"/>
        <v>0</v>
      </c>
      <c r="R10" s="24" t="s">
        <v>51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45360.0</v>
      </c>
      <c r="C11" s="18" t="s">
        <v>639</v>
      </c>
      <c r="D11" s="19">
        <v>57773.0</v>
      </c>
      <c r="E11" s="20" t="s">
        <v>640</v>
      </c>
      <c r="F11" s="22"/>
      <c r="G11" s="21"/>
      <c r="H11" s="21"/>
      <c r="I11" s="23">
        <v>2100.0</v>
      </c>
      <c r="J11" s="21"/>
      <c r="K11" s="21"/>
      <c r="L11" s="22"/>
      <c r="M11" s="21"/>
      <c r="N11" s="22"/>
      <c r="O11" s="22"/>
      <c r="P11" s="24">
        <v>2100.0</v>
      </c>
      <c r="Q11" s="25">
        <f t="shared" si="1"/>
        <v>0</v>
      </c>
      <c r="R11" s="24" t="s">
        <v>51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45360.0</v>
      </c>
      <c r="C12" s="18" t="s">
        <v>641</v>
      </c>
      <c r="D12" s="19">
        <v>69437.0</v>
      </c>
      <c r="E12" s="20" t="s">
        <v>642</v>
      </c>
      <c r="F12" s="22"/>
      <c r="G12" s="22"/>
      <c r="H12" s="21"/>
      <c r="I12" s="23">
        <v>14500.0</v>
      </c>
      <c r="J12" s="21"/>
      <c r="K12" s="22"/>
      <c r="L12" s="22"/>
      <c r="M12" s="22"/>
      <c r="N12" s="22"/>
      <c r="O12" s="22"/>
      <c r="P12" s="24">
        <v>14500.0</v>
      </c>
      <c r="Q12" s="25">
        <f t="shared" si="1"/>
        <v>0</v>
      </c>
      <c r="R12" s="24" t="s">
        <v>51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45360.0</v>
      </c>
      <c r="C13" s="18" t="s">
        <v>643</v>
      </c>
      <c r="D13" s="19">
        <v>51017.0</v>
      </c>
      <c r="E13" s="20" t="s">
        <v>78</v>
      </c>
      <c r="F13" s="21"/>
      <c r="G13" s="21"/>
      <c r="H13" s="21">
        <v>4500.0</v>
      </c>
      <c r="I13" s="23"/>
      <c r="J13" s="21"/>
      <c r="K13" s="21"/>
      <c r="L13" s="22"/>
      <c r="M13" s="21"/>
      <c r="N13" s="22"/>
      <c r="O13" s="22"/>
      <c r="P13" s="24">
        <v>4500.0</v>
      </c>
      <c r="Q13" s="25">
        <f t="shared" si="1"/>
        <v>0</v>
      </c>
      <c r="R13" s="24" t="s">
        <v>29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45360.0</v>
      </c>
      <c r="C14" s="18" t="s">
        <v>644</v>
      </c>
      <c r="D14" s="19">
        <v>81513.0</v>
      </c>
      <c r="E14" s="20" t="s">
        <v>645</v>
      </c>
      <c r="F14" s="22"/>
      <c r="G14" s="21"/>
      <c r="H14" s="22"/>
      <c r="I14" s="23">
        <v>7000.0</v>
      </c>
      <c r="J14" s="21"/>
      <c r="K14" s="21"/>
      <c r="L14" s="22"/>
      <c r="M14" s="22"/>
      <c r="N14" s="22"/>
      <c r="O14" s="22"/>
      <c r="P14" s="24">
        <v>7000.0</v>
      </c>
      <c r="Q14" s="25">
        <f t="shared" si="1"/>
        <v>0</v>
      </c>
      <c r="R14" s="24" t="s">
        <v>51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45360.0</v>
      </c>
      <c r="C15" s="18" t="s">
        <v>646</v>
      </c>
      <c r="D15" s="19">
        <v>50436.0</v>
      </c>
      <c r="E15" s="20" t="s">
        <v>233</v>
      </c>
      <c r="F15" s="22"/>
      <c r="G15" s="21"/>
      <c r="H15" s="22"/>
      <c r="I15" s="23">
        <v>12000.0</v>
      </c>
      <c r="J15" s="21"/>
      <c r="K15" s="21"/>
      <c r="L15" s="22"/>
      <c r="M15" s="22"/>
      <c r="N15" s="22"/>
      <c r="O15" s="22"/>
      <c r="P15" s="24">
        <v>12000.0</v>
      </c>
      <c r="Q15" s="25">
        <f t="shared" si="1"/>
        <v>0</v>
      </c>
      <c r="R15" s="24" t="s">
        <v>51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45360.0</v>
      </c>
      <c r="C16" s="18" t="s">
        <v>647</v>
      </c>
      <c r="D16" s="19">
        <v>10744.0</v>
      </c>
      <c r="E16" s="20" t="s">
        <v>648</v>
      </c>
      <c r="F16" s="22"/>
      <c r="G16" s="21"/>
      <c r="H16" s="22"/>
      <c r="I16" s="23">
        <v>15300.0</v>
      </c>
      <c r="J16" s="21"/>
      <c r="K16" s="21"/>
      <c r="L16" s="22"/>
      <c r="M16" s="22"/>
      <c r="N16" s="22"/>
      <c r="O16" s="22"/>
      <c r="P16" s="24">
        <v>15300.0</v>
      </c>
      <c r="Q16" s="25">
        <f t="shared" si="1"/>
        <v>0</v>
      </c>
      <c r="R16" s="24" t="s">
        <v>24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45360.0</v>
      </c>
      <c r="C17" s="18" t="s">
        <v>649</v>
      </c>
      <c r="D17" s="19">
        <v>67621.0</v>
      </c>
      <c r="E17" s="20" t="s">
        <v>199</v>
      </c>
      <c r="F17" s="22"/>
      <c r="G17" s="22"/>
      <c r="H17" s="22"/>
      <c r="I17" s="23">
        <v>1250.0</v>
      </c>
      <c r="J17" s="21"/>
      <c r="K17" s="21"/>
      <c r="L17" s="21"/>
      <c r="M17" s="22"/>
      <c r="N17" s="22"/>
      <c r="O17" s="22"/>
      <c r="P17" s="24">
        <v>1250.0</v>
      </c>
      <c r="Q17" s="25">
        <f t="shared" si="1"/>
        <v>0</v>
      </c>
      <c r="R17" s="24" t="s">
        <v>51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45360.0</v>
      </c>
      <c r="C18" s="18" t="s">
        <v>650</v>
      </c>
      <c r="D18" s="19">
        <v>30894.0</v>
      </c>
      <c r="E18" s="20" t="s">
        <v>651</v>
      </c>
      <c r="F18" s="22"/>
      <c r="G18" s="22"/>
      <c r="H18" s="22"/>
      <c r="I18" s="23">
        <v>2250.0</v>
      </c>
      <c r="J18" s="21"/>
      <c r="K18" s="21"/>
      <c r="L18" s="22"/>
      <c r="M18" s="22"/>
      <c r="N18" s="22"/>
      <c r="O18" s="22"/>
      <c r="P18" s="24">
        <v>2250.0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45360.0</v>
      </c>
      <c r="C19" s="18" t="s">
        <v>652</v>
      </c>
      <c r="D19" s="19">
        <v>54816.0</v>
      </c>
      <c r="E19" s="20" t="s">
        <v>251</v>
      </c>
      <c r="F19" s="22"/>
      <c r="G19" s="21"/>
      <c r="H19" s="22"/>
      <c r="I19" s="23"/>
      <c r="J19" s="21">
        <v>1350.0</v>
      </c>
      <c r="K19" s="21"/>
      <c r="L19" s="22"/>
      <c r="M19" s="22"/>
      <c r="N19" s="22"/>
      <c r="O19" s="22"/>
      <c r="P19" s="24">
        <v>1350.0</v>
      </c>
      <c r="Q19" s="25">
        <f t="shared" si="1"/>
        <v>0</v>
      </c>
      <c r="R19" s="24" t="s">
        <v>51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45360.0</v>
      </c>
      <c r="C20" s="18" t="s">
        <v>653</v>
      </c>
      <c r="D20" s="19">
        <v>51797.0</v>
      </c>
      <c r="E20" s="20" t="s">
        <v>654</v>
      </c>
      <c r="F20" s="22"/>
      <c r="G20" s="22"/>
      <c r="H20" s="22"/>
      <c r="I20" s="23"/>
      <c r="J20" s="21">
        <v>5150.0</v>
      </c>
      <c r="K20" s="21"/>
      <c r="L20" s="21"/>
      <c r="M20" s="22"/>
      <c r="N20" s="22"/>
      <c r="O20" s="22"/>
      <c r="P20" s="24">
        <v>5150.0</v>
      </c>
      <c r="Q20" s="25">
        <f t="shared" si="1"/>
        <v>0</v>
      </c>
      <c r="R20" s="24" t="s">
        <v>51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45360.0</v>
      </c>
      <c r="C21" s="18" t="s">
        <v>655</v>
      </c>
      <c r="D21" s="19">
        <v>55409.0</v>
      </c>
      <c r="E21" s="20" t="s">
        <v>656</v>
      </c>
      <c r="F21" s="21">
        <v>450.0</v>
      </c>
      <c r="G21" s="22"/>
      <c r="H21" s="21"/>
      <c r="I21" s="23"/>
      <c r="J21" s="21"/>
      <c r="K21" s="21"/>
      <c r="L21" s="22"/>
      <c r="M21" s="21"/>
      <c r="N21" s="22"/>
      <c r="O21" s="22"/>
      <c r="P21" s="24">
        <v>450.0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45">
        <v>45360.0</v>
      </c>
      <c r="C22" s="29" t="s">
        <v>657</v>
      </c>
      <c r="D22" s="30">
        <v>58074.0</v>
      </c>
      <c r="E22" s="29" t="s">
        <v>70</v>
      </c>
      <c r="F22" s="31"/>
      <c r="G22" s="31"/>
      <c r="H22" s="31"/>
      <c r="I22" s="46">
        <v>8080.0</v>
      </c>
      <c r="J22" s="31"/>
      <c r="K22" s="31"/>
      <c r="L22" s="31"/>
      <c r="M22" s="31"/>
      <c r="N22" s="31"/>
      <c r="O22" s="31"/>
      <c r="P22" s="32">
        <v>8080.0</v>
      </c>
      <c r="Q22" s="25">
        <f t="shared" si="1"/>
        <v>0</v>
      </c>
      <c r="R22" s="33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16">
        <v>19.0</v>
      </c>
      <c r="B23" s="45">
        <v>45360.0</v>
      </c>
      <c r="C23" s="29" t="s">
        <v>658</v>
      </c>
      <c r="D23" s="30">
        <v>69093.0</v>
      </c>
      <c r="E23" s="29" t="s">
        <v>659</v>
      </c>
      <c r="F23" s="31">
        <v>2865.0</v>
      </c>
      <c r="G23" s="31"/>
      <c r="H23" s="31"/>
      <c r="I23" s="46"/>
      <c r="J23" s="31"/>
      <c r="K23" s="31"/>
      <c r="L23" s="31"/>
      <c r="M23" s="31"/>
      <c r="N23" s="31"/>
      <c r="O23" s="31"/>
      <c r="P23" s="32">
        <v>2865.0</v>
      </c>
      <c r="Q23" s="25">
        <f t="shared" si="1"/>
        <v>0</v>
      </c>
      <c r="R23" s="33" t="s">
        <v>48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45">
        <v>45360.0</v>
      </c>
      <c r="C24" s="29" t="s">
        <v>660</v>
      </c>
      <c r="D24" s="30">
        <v>52631.0</v>
      </c>
      <c r="E24" s="29" t="s">
        <v>661</v>
      </c>
      <c r="F24" s="31"/>
      <c r="G24" s="31"/>
      <c r="H24" s="31"/>
      <c r="I24" s="46">
        <v>10000.0</v>
      </c>
      <c r="J24" s="31"/>
      <c r="K24" s="31"/>
      <c r="L24" s="31"/>
      <c r="M24" s="31"/>
      <c r="N24" s="31"/>
      <c r="O24" s="31"/>
      <c r="P24" s="32">
        <v>10000.0</v>
      </c>
      <c r="Q24" s="25">
        <f t="shared" si="1"/>
        <v>0</v>
      </c>
      <c r="R24" s="33" t="s">
        <v>51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45360.0</v>
      </c>
      <c r="C25" s="29" t="s">
        <v>662</v>
      </c>
      <c r="D25" s="30">
        <v>52083.0</v>
      </c>
      <c r="E25" s="29" t="s">
        <v>185</v>
      </c>
      <c r="F25" s="31"/>
      <c r="G25" s="31"/>
      <c r="H25" s="31"/>
      <c r="I25" s="46">
        <v>3950.0</v>
      </c>
      <c r="J25" s="31"/>
      <c r="K25" s="31"/>
      <c r="L25" s="31"/>
      <c r="M25" s="31"/>
      <c r="N25" s="31"/>
      <c r="O25" s="31"/>
      <c r="P25" s="32">
        <v>3950.0</v>
      </c>
      <c r="Q25" s="25">
        <f t="shared" si="1"/>
        <v>0</v>
      </c>
      <c r="R25" s="33" t="s">
        <v>48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45360.0</v>
      </c>
      <c r="C26" s="29" t="s">
        <v>663</v>
      </c>
      <c r="D26" s="30">
        <v>59812.0</v>
      </c>
      <c r="E26" s="29" t="s">
        <v>372</v>
      </c>
      <c r="F26" s="31"/>
      <c r="G26" s="31"/>
      <c r="H26" s="31"/>
      <c r="I26" s="46">
        <v>20450.0</v>
      </c>
      <c r="J26" s="31"/>
      <c r="K26" s="31"/>
      <c r="L26" s="31"/>
      <c r="M26" s="31"/>
      <c r="N26" s="31"/>
      <c r="O26" s="31"/>
      <c r="P26" s="32">
        <v>20450.0</v>
      </c>
      <c r="Q26" s="25">
        <f t="shared" si="1"/>
        <v>0</v>
      </c>
      <c r="R26" s="33" t="s">
        <v>48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45360.0</v>
      </c>
      <c r="C27" s="29" t="s">
        <v>664</v>
      </c>
      <c r="D27" s="30">
        <v>57621.0</v>
      </c>
      <c r="E27" s="29" t="s">
        <v>665</v>
      </c>
      <c r="F27" s="31"/>
      <c r="G27" s="31"/>
      <c r="H27" s="31"/>
      <c r="I27" s="46">
        <v>1600.0</v>
      </c>
      <c r="J27" s="31"/>
      <c r="K27" s="31"/>
      <c r="L27" s="31"/>
      <c r="M27" s="31"/>
      <c r="N27" s="31"/>
      <c r="O27" s="31"/>
      <c r="P27" s="32">
        <v>1600.0</v>
      </c>
      <c r="Q27" s="25">
        <f t="shared" si="1"/>
        <v>0</v>
      </c>
      <c r="R27" s="33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45360.0</v>
      </c>
      <c r="C28" s="29" t="s">
        <v>666</v>
      </c>
      <c r="D28" s="30">
        <v>65096.0</v>
      </c>
      <c r="E28" s="29" t="s">
        <v>667</v>
      </c>
      <c r="F28" s="31"/>
      <c r="G28" s="31"/>
      <c r="H28" s="31"/>
      <c r="I28" s="46">
        <v>10000.0</v>
      </c>
      <c r="J28" s="31"/>
      <c r="K28" s="31"/>
      <c r="L28" s="31"/>
      <c r="M28" s="31"/>
      <c r="N28" s="31"/>
      <c r="O28" s="31"/>
      <c r="P28" s="32">
        <v>10000.0</v>
      </c>
      <c r="Q28" s="25">
        <f t="shared" si="1"/>
        <v>0</v>
      </c>
      <c r="R28" s="33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45360.0</v>
      </c>
      <c r="C29" s="29" t="s">
        <v>668</v>
      </c>
      <c r="D29" s="30">
        <v>52247.0</v>
      </c>
      <c r="E29" s="29" t="s">
        <v>320</v>
      </c>
      <c r="F29" s="31"/>
      <c r="G29" s="31"/>
      <c r="H29" s="31"/>
      <c r="I29" s="46">
        <v>2650.0</v>
      </c>
      <c r="J29" s="31"/>
      <c r="K29" s="31"/>
      <c r="L29" s="31"/>
      <c r="M29" s="31"/>
      <c r="N29" s="31"/>
      <c r="O29" s="31"/>
      <c r="P29" s="32">
        <v>2650.0</v>
      </c>
      <c r="Q29" s="25">
        <f t="shared" si="1"/>
        <v>0</v>
      </c>
      <c r="R29" s="33" t="s">
        <v>48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45360.0</v>
      </c>
      <c r="C30" s="29" t="s">
        <v>669</v>
      </c>
      <c r="D30" s="30">
        <v>62868.0</v>
      </c>
      <c r="E30" s="29" t="s">
        <v>670</v>
      </c>
      <c r="F30" s="31"/>
      <c r="G30" s="31"/>
      <c r="H30" s="31"/>
      <c r="I30" s="46">
        <v>10000.0</v>
      </c>
      <c r="J30" s="31"/>
      <c r="K30" s="31"/>
      <c r="L30" s="31"/>
      <c r="M30" s="31"/>
      <c r="N30" s="31"/>
      <c r="O30" s="31"/>
      <c r="P30" s="32">
        <v>10000.0</v>
      </c>
      <c r="Q30" s="25">
        <f t="shared" si="1"/>
        <v>0</v>
      </c>
      <c r="R30" s="33" t="s">
        <v>48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45360.0</v>
      </c>
      <c r="C31" s="29" t="s">
        <v>671</v>
      </c>
      <c r="D31" s="30">
        <v>50436.0</v>
      </c>
      <c r="E31" s="29" t="s">
        <v>233</v>
      </c>
      <c r="F31" s="31"/>
      <c r="G31" s="31"/>
      <c r="H31" s="31"/>
      <c r="I31" s="46"/>
      <c r="J31" s="31"/>
      <c r="K31" s="31"/>
      <c r="L31" s="31"/>
      <c r="M31" s="31"/>
      <c r="N31" s="31"/>
      <c r="O31" s="31">
        <v>5200.0</v>
      </c>
      <c r="P31" s="32">
        <v>5200.0</v>
      </c>
      <c r="Q31" s="25">
        <f t="shared" si="1"/>
        <v>0</v>
      </c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45">
        <v>45360.0</v>
      </c>
      <c r="C32" s="29" t="s">
        <v>672</v>
      </c>
      <c r="D32" s="30">
        <v>66812.0</v>
      </c>
      <c r="E32" s="29" t="s">
        <v>673</v>
      </c>
      <c r="F32" s="31"/>
      <c r="G32" s="31"/>
      <c r="H32" s="31">
        <v>7000.0</v>
      </c>
      <c r="I32" s="46"/>
      <c r="J32" s="31"/>
      <c r="K32" s="31"/>
      <c r="L32" s="31"/>
      <c r="M32" s="31"/>
      <c r="N32" s="31"/>
      <c r="O32" s="31"/>
      <c r="P32" s="32">
        <v>7000.0</v>
      </c>
      <c r="Q32" s="25">
        <f t="shared" si="1"/>
        <v>0</v>
      </c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45360.0</v>
      </c>
      <c r="C33" s="29" t="s">
        <v>674</v>
      </c>
      <c r="D33" s="30">
        <v>10006.0</v>
      </c>
      <c r="E33" s="29" t="s">
        <v>114</v>
      </c>
      <c r="F33" s="31"/>
      <c r="G33" s="31"/>
      <c r="H33" s="31">
        <v>11600.0</v>
      </c>
      <c r="I33" s="46"/>
      <c r="J33" s="31"/>
      <c r="K33" s="31"/>
      <c r="L33" s="31"/>
      <c r="M33" s="31"/>
      <c r="N33" s="31"/>
      <c r="O33" s="31"/>
      <c r="P33" s="32">
        <v>11600.0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45360.0</v>
      </c>
      <c r="C34" s="29" t="s">
        <v>675</v>
      </c>
      <c r="D34" s="30">
        <v>55409.0</v>
      </c>
      <c r="E34" s="29" t="s">
        <v>656</v>
      </c>
      <c r="F34" s="31"/>
      <c r="G34" s="31"/>
      <c r="H34" s="31"/>
      <c r="I34" s="46"/>
      <c r="J34" s="31"/>
      <c r="K34" s="31"/>
      <c r="L34" s="31"/>
      <c r="M34" s="31"/>
      <c r="N34" s="31"/>
      <c r="O34" s="31">
        <v>2400.0</v>
      </c>
      <c r="P34" s="32">
        <v>2400.0</v>
      </c>
      <c r="Q34" s="25">
        <f t="shared" si="1"/>
        <v>0</v>
      </c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45360.0</v>
      </c>
      <c r="C35" s="29" t="s">
        <v>676</v>
      </c>
      <c r="D35" s="30">
        <v>48649.0</v>
      </c>
      <c r="E35" s="29" t="s">
        <v>397</v>
      </c>
      <c r="F35" s="31"/>
      <c r="G35" s="31"/>
      <c r="H35" s="31">
        <v>900.0</v>
      </c>
      <c r="I35" s="46"/>
      <c r="J35" s="31"/>
      <c r="K35" s="31"/>
      <c r="L35" s="31"/>
      <c r="M35" s="31"/>
      <c r="N35" s="31"/>
      <c r="O35" s="31"/>
      <c r="P35" s="32">
        <v>900.0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45">
        <v>45360.0</v>
      </c>
      <c r="C36" s="29" t="s">
        <v>677</v>
      </c>
      <c r="D36" s="30">
        <v>59812.0</v>
      </c>
      <c r="E36" s="29" t="s">
        <v>372</v>
      </c>
      <c r="F36" s="31"/>
      <c r="G36" s="31"/>
      <c r="H36" s="31"/>
      <c r="I36" s="46"/>
      <c r="J36" s="31"/>
      <c r="K36" s="31"/>
      <c r="L36" s="31"/>
      <c r="M36" s="31"/>
      <c r="N36" s="31"/>
      <c r="O36" s="31">
        <v>2400.0</v>
      </c>
      <c r="P36" s="32">
        <v>2400.0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/>
      <c r="B37" s="45"/>
      <c r="C37" s="29"/>
      <c r="D37" s="30"/>
      <c r="E37" s="29"/>
      <c r="F37" s="31"/>
      <c r="G37" s="31"/>
      <c r="H37" s="31"/>
      <c r="I37" s="46"/>
      <c r="J37" s="31"/>
      <c r="K37" s="31"/>
      <c r="L37" s="31"/>
      <c r="M37" s="31"/>
      <c r="N37" s="31"/>
      <c r="O37" s="31"/>
      <c r="P37" s="31"/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/>
      <c r="B38" s="45"/>
      <c r="C38" s="29"/>
      <c r="D38" s="30"/>
      <c r="E38" s="29"/>
      <c r="F38" s="31">
        <f t="shared" ref="F38:P38" si="2">SUM(F5:F37)</f>
        <v>3315</v>
      </c>
      <c r="G38" s="31">
        <f t="shared" si="2"/>
        <v>0</v>
      </c>
      <c r="H38" s="31">
        <f t="shared" si="2"/>
        <v>24000</v>
      </c>
      <c r="I38" s="31">
        <f t="shared" si="2"/>
        <v>138380</v>
      </c>
      <c r="J38" s="31">
        <f t="shared" si="2"/>
        <v>18650</v>
      </c>
      <c r="K38" s="31">
        <f t="shared" si="2"/>
        <v>0</v>
      </c>
      <c r="L38" s="31">
        <f t="shared" si="2"/>
        <v>0</v>
      </c>
      <c r="M38" s="31">
        <f t="shared" si="2"/>
        <v>0</v>
      </c>
      <c r="N38" s="31">
        <f t="shared" si="2"/>
        <v>0</v>
      </c>
      <c r="O38" s="31">
        <f t="shared" si="2"/>
        <v>10000</v>
      </c>
      <c r="P38" s="31">
        <f t="shared" si="2"/>
        <v>194345</v>
      </c>
      <c r="Q38" s="25">
        <f t="shared" si="1"/>
        <v>0</v>
      </c>
      <c r="R38" s="35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36"/>
      <c r="B39" s="36"/>
      <c r="C39" s="36"/>
      <c r="D39" s="36"/>
      <c r="E39" s="36"/>
      <c r="F39" s="38">
        <f>F38+G38+H38+I38+J38+K38+L38+M38+N38+O38</f>
        <v>194345</v>
      </c>
      <c r="P39" s="38"/>
      <c r="Q39" s="38"/>
      <c r="R39" s="36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39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1" t="s">
        <v>148</v>
      </c>
      <c r="F43" s="42" t="s">
        <v>149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1" t="s">
        <v>150</v>
      </c>
      <c r="F44" s="42" t="s">
        <v>149</v>
      </c>
      <c r="G44" s="4"/>
      <c r="H44" s="4"/>
      <c r="I44" s="4"/>
      <c r="J44" s="4"/>
      <c r="K44" s="4"/>
      <c r="L44" s="4"/>
      <c r="M44" s="4"/>
      <c r="N44" s="4"/>
      <c r="O44" s="4" t="s">
        <v>147</v>
      </c>
      <c r="P44" s="4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1" t="s">
        <v>151</v>
      </c>
      <c r="F45" s="42" t="s">
        <v>152</v>
      </c>
      <c r="G45" s="4"/>
      <c r="H45" s="4"/>
      <c r="I45" s="4"/>
      <c r="J45" s="4"/>
      <c r="K45" s="4"/>
      <c r="L45" s="4"/>
      <c r="M45" s="4"/>
      <c r="N45" s="4"/>
      <c r="O45" s="4"/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153</v>
      </c>
      <c r="F46" s="42" t="s">
        <v>152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154</v>
      </c>
      <c r="F47" s="42" t="s">
        <v>155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27.0" customHeight="1">
      <c r="A48" s="4"/>
      <c r="B48" s="4"/>
      <c r="C48" s="4"/>
      <c r="D48" s="4"/>
      <c r="E48" s="41" t="s">
        <v>678</v>
      </c>
      <c r="F48" s="42" t="s">
        <v>152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0.0" customHeight="1">
      <c r="A49" s="4"/>
      <c r="B49" s="4"/>
      <c r="C49" s="4"/>
      <c r="D49" s="4"/>
      <c r="E49" s="43" t="s">
        <v>157</v>
      </c>
      <c r="F49" s="42" t="s">
        <v>152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158</v>
      </c>
      <c r="F50" s="42" t="s">
        <v>152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 t="s">
        <v>147</v>
      </c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 t="s">
        <v>159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6">
    <mergeCell ref="E2:E4"/>
    <mergeCell ref="F3:F4"/>
    <mergeCell ref="G3:H3"/>
    <mergeCell ref="I3:J3"/>
    <mergeCell ref="K3:K4"/>
    <mergeCell ref="O3:O4"/>
    <mergeCell ref="F39:O3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74.3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1.38"/>
    <col customWidth="1" min="14" max="14" width="16.88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45361.0</v>
      </c>
      <c r="C5" s="18" t="s">
        <v>680</v>
      </c>
      <c r="D5" s="19">
        <v>81826.0</v>
      </c>
      <c r="E5" s="20" t="s">
        <v>681</v>
      </c>
      <c r="F5" s="21"/>
      <c r="G5" s="21">
        <v>7000.0</v>
      </c>
      <c r="H5" s="21"/>
      <c r="I5" s="23"/>
      <c r="J5" s="21"/>
      <c r="K5" s="21"/>
      <c r="L5" s="22"/>
      <c r="M5" s="21"/>
      <c r="N5" s="22"/>
      <c r="O5" s="22"/>
      <c r="P5" s="24">
        <v>7000.0</v>
      </c>
      <c r="Q5" s="25">
        <f t="shared" ref="Q5:Q38" si="1">F5+G5+H5+I5+J5+K5+L5+M5+N5+O5-P5</f>
        <v>0</v>
      </c>
      <c r="R5" s="24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45361.0</v>
      </c>
      <c r="C6" s="18" t="s">
        <v>682</v>
      </c>
      <c r="D6" s="19">
        <v>74796.0</v>
      </c>
      <c r="E6" s="20" t="s">
        <v>683</v>
      </c>
      <c r="F6" s="22"/>
      <c r="G6" s="21">
        <v>7000.0</v>
      </c>
      <c r="H6" s="21"/>
      <c r="I6" s="21"/>
      <c r="J6" s="23"/>
      <c r="K6" s="21"/>
      <c r="L6" s="22"/>
      <c r="M6" s="21"/>
      <c r="N6" s="22"/>
      <c r="O6" s="22"/>
      <c r="P6" s="24">
        <v>7000.0</v>
      </c>
      <c r="Q6" s="25">
        <f t="shared" si="1"/>
        <v>0</v>
      </c>
      <c r="R6" s="24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45361.0</v>
      </c>
      <c r="C7" s="18" t="s">
        <v>684</v>
      </c>
      <c r="D7" s="19">
        <v>32700.0</v>
      </c>
      <c r="E7" s="20" t="s">
        <v>471</v>
      </c>
      <c r="F7" s="22"/>
      <c r="G7" s="21">
        <v>2500.0</v>
      </c>
      <c r="H7" s="22"/>
      <c r="I7" s="23"/>
      <c r="J7" s="21"/>
      <c r="K7" s="21"/>
      <c r="L7" s="22"/>
      <c r="M7" s="21"/>
      <c r="N7" s="22"/>
      <c r="O7" s="22"/>
      <c r="P7" s="24">
        <v>2500.0</v>
      </c>
      <c r="Q7" s="25">
        <f t="shared" si="1"/>
        <v>0</v>
      </c>
      <c r="R7" s="24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45361.0</v>
      </c>
      <c r="C8" s="18" t="s">
        <v>685</v>
      </c>
      <c r="D8" s="19">
        <v>44041.0</v>
      </c>
      <c r="E8" s="20" t="s">
        <v>686</v>
      </c>
      <c r="F8" s="21"/>
      <c r="G8" s="21">
        <v>4500.0</v>
      </c>
      <c r="H8" s="22"/>
      <c r="I8" s="23"/>
      <c r="J8" s="21"/>
      <c r="K8" s="21"/>
      <c r="L8" s="22"/>
      <c r="M8" s="21"/>
      <c r="N8" s="22"/>
      <c r="O8" s="22"/>
      <c r="P8" s="24">
        <v>4500.0</v>
      </c>
      <c r="Q8" s="25">
        <f t="shared" si="1"/>
        <v>0</v>
      </c>
      <c r="R8" s="2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45361.0</v>
      </c>
      <c r="C9" s="18" t="s">
        <v>687</v>
      </c>
      <c r="D9" s="19">
        <v>46880.0</v>
      </c>
      <c r="E9" s="20" t="s">
        <v>688</v>
      </c>
      <c r="F9" s="21"/>
      <c r="G9" s="21">
        <v>4500.0</v>
      </c>
      <c r="H9" s="22"/>
      <c r="I9" s="23"/>
      <c r="J9" s="21"/>
      <c r="K9" s="21"/>
      <c r="L9" s="22"/>
      <c r="M9" s="21"/>
      <c r="N9" s="22"/>
      <c r="O9" s="22"/>
      <c r="P9" s="24">
        <v>4500.0</v>
      </c>
      <c r="Q9" s="25">
        <f t="shared" si="1"/>
        <v>0</v>
      </c>
      <c r="R9" s="24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45361.0</v>
      </c>
      <c r="C10" s="18" t="s">
        <v>689</v>
      </c>
      <c r="D10" s="19">
        <v>58309.0</v>
      </c>
      <c r="E10" s="20" t="s">
        <v>690</v>
      </c>
      <c r="F10" s="22"/>
      <c r="G10" s="21">
        <v>4500.0</v>
      </c>
      <c r="H10" s="22"/>
      <c r="I10" s="23"/>
      <c r="J10" s="21"/>
      <c r="K10" s="21"/>
      <c r="L10" s="22"/>
      <c r="M10" s="22"/>
      <c r="N10" s="22"/>
      <c r="O10" s="22"/>
      <c r="P10" s="24">
        <v>4500.0</v>
      </c>
      <c r="Q10" s="25">
        <f t="shared" si="1"/>
        <v>0</v>
      </c>
      <c r="R10" s="2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45361.0</v>
      </c>
      <c r="C11" s="18" t="s">
        <v>691</v>
      </c>
      <c r="D11" s="19">
        <v>67985.0</v>
      </c>
      <c r="E11" s="20" t="s">
        <v>692</v>
      </c>
      <c r="F11" s="21">
        <v>2650.0</v>
      </c>
      <c r="G11" s="21"/>
      <c r="H11" s="21"/>
      <c r="I11" s="23"/>
      <c r="J11" s="21"/>
      <c r="K11" s="21"/>
      <c r="L11" s="22"/>
      <c r="M11" s="21"/>
      <c r="N11" s="22"/>
      <c r="O11" s="22"/>
      <c r="P11" s="24">
        <v>2650.0</v>
      </c>
      <c r="Q11" s="25">
        <f t="shared" si="1"/>
        <v>0</v>
      </c>
      <c r="R11" s="24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45361.0</v>
      </c>
      <c r="C12" s="18" t="s">
        <v>693</v>
      </c>
      <c r="D12" s="19">
        <v>10250.0</v>
      </c>
      <c r="E12" s="20" t="s">
        <v>55</v>
      </c>
      <c r="F12" s="22"/>
      <c r="G12" s="22"/>
      <c r="H12" s="21"/>
      <c r="I12" s="23">
        <v>74000.0</v>
      </c>
      <c r="J12" s="21"/>
      <c r="K12" s="22"/>
      <c r="L12" s="22"/>
      <c r="M12" s="22"/>
      <c r="N12" s="22"/>
      <c r="O12" s="22"/>
      <c r="P12" s="24">
        <v>74000.0</v>
      </c>
      <c r="Q12" s="25">
        <f t="shared" si="1"/>
        <v>0</v>
      </c>
      <c r="R12" s="24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45361.0</v>
      </c>
      <c r="C13" s="18" t="s">
        <v>694</v>
      </c>
      <c r="D13" s="19">
        <v>10250.0</v>
      </c>
      <c r="E13" s="20" t="s">
        <v>55</v>
      </c>
      <c r="F13" s="21"/>
      <c r="G13" s="21"/>
      <c r="H13" s="21"/>
      <c r="I13" s="23"/>
      <c r="J13" s="21">
        <v>18000.0</v>
      </c>
      <c r="K13" s="21"/>
      <c r="L13" s="22"/>
      <c r="M13" s="21"/>
      <c r="N13" s="22"/>
      <c r="O13" s="22"/>
      <c r="P13" s="24">
        <v>18000.0</v>
      </c>
      <c r="Q13" s="25">
        <f t="shared" si="1"/>
        <v>0</v>
      </c>
      <c r="R13" s="24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45361.0</v>
      </c>
      <c r="C14" s="18" t="s">
        <v>695</v>
      </c>
      <c r="D14" s="19">
        <v>10250.0</v>
      </c>
      <c r="E14" s="20" t="s">
        <v>55</v>
      </c>
      <c r="F14" s="22"/>
      <c r="G14" s="21"/>
      <c r="H14" s="22"/>
      <c r="I14" s="23">
        <v>7400.0</v>
      </c>
      <c r="J14" s="21"/>
      <c r="K14" s="21"/>
      <c r="L14" s="22"/>
      <c r="M14" s="22"/>
      <c r="N14" s="22"/>
      <c r="O14" s="22"/>
      <c r="P14" s="24">
        <v>7400.0</v>
      </c>
      <c r="Q14" s="25">
        <f t="shared" si="1"/>
        <v>0</v>
      </c>
      <c r="R14" s="24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45361.0</v>
      </c>
      <c r="C15" s="18" t="s">
        <v>696</v>
      </c>
      <c r="D15" s="19">
        <v>16390.0</v>
      </c>
      <c r="E15" s="20" t="s">
        <v>479</v>
      </c>
      <c r="F15" s="22"/>
      <c r="G15" s="21"/>
      <c r="H15" s="22"/>
      <c r="I15" s="23"/>
      <c r="J15" s="21">
        <v>9500.0</v>
      </c>
      <c r="K15" s="21"/>
      <c r="L15" s="22"/>
      <c r="M15" s="22"/>
      <c r="N15" s="22"/>
      <c r="O15" s="22"/>
      <c r="P15" s="24">
        <v>9500.0</v>
      </c>
      <c r="Q15" s="25">
        <f t="shared" si="1"/>
        <v>0</v>
      </c>
      <c r="R15" s="24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45361.0</v>
      </c>
      <c r="C16" s="18" t="s">
        <v>697</v>
      </c>
      <c r="D16" s="19">
        <v>52611.0</v>
      </c>
      <c r="E16" s="20" t="s">
        <v>399</v>
      </c>
      <c r="F16" s="22"/>
      <c r="G16" s="21"/>
      <c r="H16" s="22"/>
      <c r="I16" s="23"/>
      <c r="J16" s="21"/>
      <c r="K16" s="21"/>
      <c r="L16" s="22"/>
      <c r="M16" s="21">
        <v>200.0</v>
      </c>
      <c r="N16" s="22"/>
      <c r="O16" s="22"/>
      <c r="P16" s="24">
        <v>200.0</v>
      </c>
      <c r="Q16" s="25">
        <f t="shared" si="1"/>
        <v>0</v>
      </c>
      <c r="R16" s="24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45361.0</v>
      </c>
      <c r="C17" s="18" t="s">
        <v>698</v>
      </c>
      <c r="D17" s="19">
        <v>36555.0</v>
      </c>
      <c r="E17" s="20" t="s">
        <v>300</v>
      </c>
      <c r="F17" s="22"/>
      <c r="G17" s="22"/>
      <c r="H17" s="22"/>
      <c r="I17" s="23">
        <v>708.0</v>
      </c>
      <c r="J17" s="21"/>
      <c r="K17" s="21">
        <v>1792.0</v>
      </c>
      <c r="L17" s="21"/>
      <c r="M17" s="22"/>
      <c r="N17" s="22"/>
      <c r="O17" s="22"/>
      <c r="P17" s="24">
        <v>2500.0</v>
      </c>
      <c r="Q17" s="25">
        <f t="shared" si="1"/>
        <v>0</v>
      </c>
      <c r="R17" s="24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47">
        <v>14.0</v>
      </c>
      <c r="B18" s="27">
        <v>45361.0</v>
      </c>
      <c r="C18" s="18" t="s">
        <v>699</v>
      </c>
      <c r="D18" s="19">
        <v>54581.0</v>
      </c>
      <c r="E18" s="29" t="s">
        <v>700</v>
      </c>
      <c r="F18" s="21">
        <v>600.0</v>
      </c>
      <c r="G18" s="22"/>
      <c r="H18" s="22"/>
      <c r="I18" s="23"/>
      <c r="J18" s="21"/>
      <c r="K18" s="21"/>
      <c r="L18" s="22"/>
      <c r="M18" s="22"/>
      <c r="N18" s="22"/>
      <c r="O18" s="22"/>
      <c r="P18" s="24">
        <v>600.0</v>
      </c>
      <c r="Q18" s="25">
        <f t="shared" si="1"/>
        <v>0</v>
      </c>
      <c r="R18" s="24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45361.0</v>
      </c>
      <c r="C19" s="18" t="s">
        <v>701</v>
      </c>
      <c r="D19" s="19">
        <v>54211.0</v>
      </c>
      <c r="E19" s="20" t="s">
        <v>702</v>
      </c>
      <c r="F19" s="22"/>
      <c r="G19" s="21"/>
      <c r="H19" s="22"/>
      <c r="I19" s="23">
        <v>35900.0</v>
      </c>
      <c r="J19" s="21"/>
      <c r="K19" s="21"/>
      <c r="L19" s="22"/>
      <c r="M19" s="21"/>
      <c r="N19" s="22"/>
      <c r="O19" s="22"/>
      <c r="P19" s="24">
        <v>35900.0</v>
      </c>
      <c r="Q19" s="25">
        <f t="shared" si="1"/>
        <v>0</v>
      </c>
      <c r="R19" s="24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47">
        <v>16.0</v>
      </c>
      <c r="B20" s="27">
        <v>45361.0</v>
      </c>
      <c r="C20" s="18" t="s">
        <v>703</v>
      </c>
      <c r="D20" s="19">
        <v>54211.0</v>
      </c>
      <c r="E20" s="20" t="s">
        <v>702</v>
      </c>
      <c r="F20" s="22"/>
      <c r="G20" s="21"/>
      <c r="H20" s="22"/>
      <c r="I20" s="23"/>
      <c r="J20" s="21"/>
      <c r="K20" s="21"/>
      <c r="L20" s="22"/>
      <c r="M20" s="21">
        <v>400.0</v>
      </c>
      <c r="N20" s="22"/>
      <c r="O20" s="22"/>
      <c r="P20" s="24">
        <v>400.0</v>
      </c>
      <c r="Q20" s="25">
        <f t="shared" si="1"/>
        <v>0</v>
      </c>
      <c r="R20" s="24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45361.0</v>
      </c>
      <c r="C21" s="18" t="s">
        <v>704</v>
      </c>
      <c r="D21" s="19">
        <v>75009.0</v>
      </c>
      <c r="E21" s="20" t="s">
        <v>705</v>
      </c>
      <c r="F21" s="21">
        <v>2400.0</v>
      </c>
      <c r="G21" s="22"/>
      <c r="H21" s="22"/>
      <c r="I21" s="23"/>
      <c r="J21" s="21"/>
      <c r="K21" s="21"/>
      <c r="L21" s="21"/>
      <c r="M21" s="22"/>
      <c r="N21" s="22"/>
      <c r="O21" s="22"/>
      <c r="P21" s="24">
        <v>2400.0</v>
      </c>
      <c r="Q21" s="25">
        <f t="shared" si="1"/>
        <v>0</v>
      </c>
      <c r="R21" s="24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27">
        <v>45361.0</v>
      </c>
      <c r="C22" s="18" t="s">
        <v>706</v>
      </c>
      <c r="D22" s="19">
        <v>51697.0</v>
      </c>
      <c r="E22" s="20" t="s">
        <v>407</v>
      </c>
      <c r="F22" s="21">
        <v>1700.0</v>
      </c>
      <c r="G22" s="22"/>
      <c r="H22" s="21"/>
      <c r="I22" s="23"/>
      <c r="J22" s="21"/>
      <c r="K22" s="21">
        <v>2800.0</v>
      </c>
      <c r="L22" s="22"/>
      <c r="M22" s="21"/>
      <c r="N22" s="22"/>
      <c r="O22" s="22"/>
      <c r="P22" s="24">
        <v>4500.0</v>
      </c>
      <c r="Q22" s="25">
        <f t="shared" si="1"/>
        <v>0</v>
      </c>
      <c r="R22" s="24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45">
        <v>45361.0</v>
      </c>
      <c r="C23" s="29" t="s">
        <v>707</v>
      </c>
      <c r="D23" s="30">
        <v>81857.0</v>
      </c>
      <c r="E23" s="29" t="s">
        <v>423</v>
      </c>
      <c r="F23" s="31"/>
      <c r="G23" s="31"/>
      <c r="H23" s="31"/>
      <c r="I23" s="46"/>
      <c r="J23" s="31">
        <v>13000.0</v>
      </c>
      <c r="K23" s="31"/>
      <c r="L23" s="31"/>
      <c r="M23" s="31"/>
      <c r="N23" s="31"/>
      <c r="O23" s="31"/>
      <c r="P23" s="32">
        <v>13000.0</v>
      </c>
      <c r="Q23" s="25">
        <f t="shared" si="1"/>
        <v>0</v>
      </c>
      <c r="R23" s="33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45361.0</v>
      </c>
      <c r="C24" s="29" t="s">
        <v>708</v>
      </c>
      <c r="D24" s="30">
        <v>26831.0</v>
      </c>
      <c r="E24" s="29" t="s">
        <v>382</v>
      </c>
      <c r="F24" s="31"/>
      <c r="G24" s="31"/>
      <c r="H24" s="31"/>
      <c r="I24" s="46"/>
      <c r="J24" s="31">
        <v>5000.0</v>
      </c>
      <c r="K24" s="31"/>
      <c r="L24" s="31"/>
      <c r="M24" s="31"/>
      <c r="N24" s="31"/>
      <c r="O24" s="31"/>
      <c r="P24" s="32">
        <v>5000.0</v>
      </c>
      <c r="Q24" s="25">
        <f t="shared" si="1"/>
        <v>0</v>
      </c>
      <c r="R24" s="33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16">
        <v>21.0</v>
      </c>
      <c r="B25" s="45">
        <v>45361.0</v>
      </c>
      <c r="C25" s="29" t="s">
        <v>709</v>
      </c>
      <c r="D25" s="30">
        <v>40433.0</v>
      </c>
      <c r="E25" s="29" t="s">
        <v>710</v>
      </c>
      <c r="F25" s="31"/>
      <c r="G25" s="31">
        <v>4500.0</v>
      </c>
      <c r="H25" s="31"/>
      <c r="I25" s="46"/>
      <c r="J25" s="31"/>
      <c r="K25" s="31"/>
      <c r="L25" s="31"/>
      <c r="M25" s="31"/>
      <c r="N25" s="31"/>
      <c r="O25" s="31"/>
      <c r="P25" s="32">
        <v>4500.0</v>
      </c>
      <c r="Q25" s="25">
        <f t="shared" si="1"/>
        <v>0</v>
      </c>
      <c r="R25" s="33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45361.0</v>
      </c>
      <c r="C26" s="29" t="s">
        <v>711</v>
      </c>
      <c r="D26" s="30">
        <v>81527.0</v>
      </c>
      <c r="E26" s="29" t="s">
        <v>712</v>
      </c>
      <c r="F26" s="31"/>
      <c r="G26" s="31">
        <v>5750.0</v>
      </c>
      <c r="H26" s="31"/>
      <c r="I26" s="46"/>
      <c r="J26" s="31"/>
      <c r="K26" s="31"/>
      <c r="L26" s="31"/>
      <c r="M26" s="31"/>
      <c r="N26" s="31"/>
      <c r="O26" s="31"/>
      <c r="P26" s="32">
        <v>5750.0</v>
      </c>
      <c r="Q26" s="25">
        <f t="shared" si="1"/>
        <v>0</v>
      </c>
      <c r="R26" s="33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45361.0</v>
      </c>
      <c r="C27" s="29" t="s">
        <v>713</v>
      </c>
      <c r="D27" s="30">
        <v>68480.0</v>
      </c>
      <c r="E27" s="29" t="s">
        <v>714</v>
      </c>
      <c r="F27" s="31"/>
      <c r="G27" s="31">
        <v>1000.0</v>
      </c>
      <c r="H27" s="31"/>
      <c r="I27" s="46"/>
      <c r="J27" s="31"/>
      <c r="K27" s="31"/>
      <c r="L27" s="31"/>
      <c r="M27" s="31"/>
      <c r="N27" s="31"/>
      <c r="O27" s="31"/>
      <c r="P27" s="32">
        <v>1000.0</v>
      </c>
      <c r="Q27" s="25">
        <f t="shared" si="1"/>
        <v>0</v>
      </c>
      <c r="R27" s="33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45361.0</v>
      </c>
      <c r="C28" s="29" t="s">
        <v>715</v>
      </c>
      <c r="D28" s="30">
        <v>54763.0</v>
      </c>
      <c r="E28" s="29" t="s">
        <v>325</v>
      </c>
      <c r="F28" s="31"/>
      <c r="G28" s="31">
        <v>9500.0</v>
      </c>
      <c r="H28" s="31"/>
      <c r="I28" s="46"/>
      <c r="J28" s="31"/>
      <c r="K28" s="31"/>
      <c r="L28" s="31"/>
      <c r="M28" s="31"/>
      <c r="N28" s="31"/>
      <c r="O28" s="31"/>
      <c r="P28" s="32">
        <v>9500.0</v>
      </c>
      <c r="Q28" s="25">
        <f t="shared" si="1"/>
        <v>0</v>
      </c>
      <c r="R28" s="33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45361.0</v>
      </c>
      <c r="C29" s="29" t="s">
        <v>716</v>
      </c>
      <c r="D29" s="30">
        <v>48649.0</v>
      </c>
      <c r="E29" s="29" t="s">
        <v>397</v>
      </c>
      <c r="F29" s="31"/>
      <c r="G29" s="31">
        <v>9500.0</v>
      </c>
      <c r="H29" s="31"/>
      <c r="I29" s="46"/>
      <c r="J29" s="31"/>
      <c r="K29" s="31"/>
      <c r="L29" s="31"/>
      <c r="M29" s="31"/>
      <c r="N29" s="31"/>
      <c r="O29" s="31"/>
      <c r="P29" s="32">
        <v>9500.0</v>
      </c>
      <c r="Q29" s="25">
        <f t="shared" si="1"/>
        <v>0</v>
      </c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45361.0</v>
      </c>
      <c r="C30" s="29" t="s">
        <v>717</v>
      </c>
      <c r="D30" s="30">
        <v>10008.0</v>
      </c>
      <c r="E30" s="29" t="s">
        <v>130</v>
      </c>
      <c r="F30" s="31"/>
      <c r="G30" s="31"/>
      <c r="H30" s="31"/>
      <c r="I30" s="46"/>
      <c r="J30" s="31"/>
      <c r="K30" s="31"/>
      <c r="L30" s="31"/>
      <c r="M30" s="31">
        <v>4500.0</v>
      </c>
      <c r="N30" s="31"/>
      <c r="O30" s="31"/>
      <c r="P30" s="32">
        <v>4500.0</v>
      </c>
      <c r="Q30" s="25">
        <f t="shared" si="1"/>
        <v>0</v>
      </c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45">
        <v>45361.0</v>
      </c>
      <c r="C31" s="29" t="s">
        <v>718</v>
      </c>
      <c r="D31" s="30">
        <v>10271.0</v>
      </c>
      <c r="E31" s="29" t="s">
        <v>363</v>
      </c>
      <c r="F31" s="31"/>
      <c r="G31" s="31">
        <v>4500.0</v>
      </c>
      <c r="H31" s="31"/>
      <c r="I31" s="46"/>
      <c r="J31" s="31"/>
      <c r="K31" s="31"/>
      <c r="L31" s="31"/>
      <c r="M31" s="31"/>
      <c r="N31" s="31"/>
      <c r="O31" s="31"/>
      <c r="P31" s="32">
        <v>4500.0</v>
      </c>
      <c r="Q31" s="25">
        <f t="shared" si="1"/>
        <v>0</v>
      </c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45361.0</v>
      </c>
      <c r="C32" s="29" t="s">
        <v>719</v>
      </c>
      <c r="D32" s="30">
        <v>36555.0</v>
      </c>
      <c r="E32" s="29" t="s">
        <v>300</v>
      </c>
      <c r="F32" s="31"/>
      <c r="G32" s="31"/>
      <c r="H32" s="31"/>
      <c r="I32" s="46">
        <v>800.0</v>
      </c>
      <c r="J32" s="31"/>
      <c r="K32" s="31"/>
      <c r="L32" s="31"/>
      <c r="M32" s="31"/>
      <c r="N32" s="31"/>
      <c r="O32" s="31"/>
      <c r="P32" s="32">
        <v>800.0</v>
      </c>
      <c r="Q32" s="25">
        <f t="shared" si="1"/>
        <v>0</v>
      </c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45">
        <v>45361.0</v>
      </c>
      <c r="C33" s="29" t="s">
        <v>720</v>
      </c>
      <c r="D33" s="30">
        <v>36555.0</v>
      </c>
      <c r="E33" s="29" t="s">
        <v>300</v>
      </c>
      <c r="F33" s="31"/>
      <c r="G33" s="31">
        <v>9900.0</v>
      </c>
      <c r="H33" s="31"/>
      <c r="I33" s="46"/>
      <c r="J33" s="31"/>
      <c r="K33" s="31"/>
      <c r="L33" s="31"/>
      <c r="M33" s="31"/>
      <c r="N33" s="31"/>
      <c r="O33" s="31"/>
      <c r="P33" s="32">
        <v>9900.0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45361.0</v>
      </c>
      <c r="C34" s="29" t="s">
        <v>721</v>
      </c>
      <c r="D34" s="30">
        <v>10837.0</v>
      </c>
      <c r="E34" s="29" t="s">
        <v>722</v>
      </c>
      <c r="F34" s="31"/>
      <c r="G34" s="31"/>
      <c r="H34" s="31"/>
      <c r="I34" s="46"/>
      <c r="J34" s="31"/>
      <c r="K34" s="31"/>
      <c r="L34" s="31">
        <v>10000.0</v>
      </c>
      <c r="M34" s="31"/>
      <c r="N34" s="31"/>
      <c r="O34" s="31"/>
      <c r="P34" s="32">
        <v>10000.0</v>
      </c>
      <c r="Q34" s="25">
        <f t="shared" si="1"/>
        <v>0</v>
      </c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45">
        <v>45361.0</v>
      </c>
      <c r="C35" s="29" t="s">
        <v>723</v>
      </c>
      <c r="D35" s="30">
        <v>82006.0</v>
      </c>
      <c r="E35" s="29" t="s">
        <v>724</v>
      </c>
      <c r="F35" s="31"/>
      <c r="G35" s="31"/>
      <c r="H35" s="31"/>
      <c r="I35" s="46"/>
      <c r="J35" s="31"/>
      <c r="K35" s="31"/>
      <c r="L35" s="31">
        <v>5000.0</v>
      </c>
      <c r="M35" s="31"/>
      <c r="N35" s="31"/>
      <c r="O35" s="31"/>
      <c r="P35" s="32">
        <v>5000.0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45361.0</v>
      </c>
      <c r="C36" s="29" t="s">
        <v>725</v>
      </c>
      <c r="D36" s="30">
        <v>64461.0</v>
      </c>
      <c r="E36" s="29" t="s">
        <v>162</v>
      </c>
      <c r="F36" s="31"/>
      <c r="G36" s="31"/>
      <c r="H36" s="31"/>
      <c r="I36" s="46"/>
      <c r="J36" s="31"/>
      <c r="K36" s="31"/>
      <c r="L36" s="31">
        <v>4900.0</v>
      </c>
      <c r="M36" s="31"/>
      <c r="N36" s="31"/>
      <c r="O36" s="31"/>
      <c r="P36" s="32">
        <v>4900.0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45">
        <v>45361.0</v>
      </c>
      <c r="C37" s="29" t="s">
        <v>726</v>
      </c>
      <c r="D37" s="30">
        <v>54211.0</v>
      </c>
      <c r="E37" s="29" t="s">
        <v>702</v>
      </c>
      <c r="F37" s="31"/>
      <c r="G37" s="31"/>
      <c r="H37" s="31"/>
      <c r="I37" s="46"/>
      <c r="J37" s="31"/>
      <c r="K37" s="31"/>
      <c r="L37" s="31"/>
      <c r="M37" s="31"/>
      <c r="N37" s="31"/>
      <c r="O37" s="31">
        <v>4800.0</v>
      </c>
      <c r="P37" s="32">
        <v>4800.0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45361.0</v>
      </c>
      <c r="C38" s="29" t="s">
        <v>727</v>
      </c>
      <c r="D38" s="30">
        <v>54581.0</v>
      </c>
      <c r="E38" s="29" t="s">
        <v>700</v>
      </c>
      <c r="F38" s="31"/>
      <c r="G38" s="31"/>
      <c r="H38" s="31"/>
      <c r="I38" s="46"/>
      <c r="J38" s="31"/>
      <c r="K38" s="31"/>
      <c r="L38" s="31"/>
      <c r="M38" s="31"/>
      <c r="N38" s="31"/>
      <c r="O38" s="31">
        <v>1200.0</v>
      </c>
      <c r="P38" s="31">
        <v>1200.0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/>
      <c r="B39" s="45"/>
      <c r="C39" s="29"/>
      <c r="D39" s="30"/>
      <c r="E39" s="29"/>
      <c r="F39" s="31">
        <f t="shared" ref="F39:H39" si="2">SUM(F5:F38)</f>
        <v>7350</v>
      </c>
      <c r="G39" s="31">
        <f t="shared" si="2"/>
        <v>74650</v>
      </c>
      <c r="H39" s="31">
        <f t="shared" si="2"/>
        <v>0</v>
      </c>
      <c r="I39" s="31">
        <f>SUM(I12:I18,I32)</f>
        <v>82908</v>
      </c>
      <c r="J39" s="31">
        <f t="shared" ref="J39:O39" si="3">SUM(J5:J38)</f>
        <v>45500</v>
      </c>
      <c r="K39" s="31">
        <f t="shared" si="3"/>
        <v>4592</v>
      </c>
      <c r="L39" s="31">
        <f t="shared" si="3"/>
        <v>19900</v>
      </c>
      <c r="M39" s="31">
        <f t="shared" si="3"/>
        <v>5100</v>
      </c>
      <c r="N39" s="31">
        <f t="shared" si="3"/>
        <v>0</v>
      </c>
      <c r="O39" s="31">
        <f t="shared" si="3"/>
        <v>6000</v>
      </c>
      <c r="P39" s="31">
        <f>SUM(P5:P18,P20:P38)</f>
        <v>246000</v>
      </c>
      <c r="Q39" s="48">
        <v>0.0</v>
      </c>
      <c r="R39" s="35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36"/>
      <c r="B40" s="36"/>
      <c r="C40" s="36"/>
      <c r="D40" s="36"/>
      <c r="E40" s="36"/>
      <c r="F40" s="38">
        <f>F39+G39+H39+I39+J39+K39+L39+M39+N39+O39</f>
        <v>246000</v>
      </c>
      <c r="P40" s="38"/>
      <c r="Q40" s="38"/>
      <c r="R40" s="36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39" t="s">
        <v>147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1" t="s">
        <v>148</v>
      </c>
      <c r="F44" s="42" t="s">
        <v>268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1" t="s">
        <v>150</v>
      </c>
      <c r="F45" s="42" t="s">
        <v>268</v>
      </c>
      <c r="G45" s="4"/>
      <c r="H45" s="4"/>
      <c r="I45" s="4"/>
      <c r="J45" s="4"/>
      <c r="K45" s="4"/>
      <c r="L45" s="4"/>
      <c r="M45" s="4"/>
      <c r="N45" s="4"/>
      <c r="O45" s="4" t="s">
        <v>147</v>
      </c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151</v>
      </c>
      <c r="F46" s="42" t="s">
        <v>268</v>
      </c>
      <c r="G46" s="4"/>
      <c r="H46" s="4"/>
      <c r="I46" s="4"/>
      <c r="J46" s="4"/>
      <c r="K46" s="4"/>
      <c r="L46" s="4"/>
      <c r="M46" s="4"/>
      <c r="N46" s="4"/>
      <c r="O46" s="4"/>
      <c r="P46" s="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153</v>
      </c>
      <c r="F47" s="42" t="s">
        <v>268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154</v>
      </c>
      <c r="F48" s="42" t="s">
        <v>268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7.0" customHeight="1">
      <c r="A49" s="4"/>
      <c r="B49" s="4"/>
      <c r="C49" s="4"/>
      <c r="D49" s="4"/>
      <c r="E49" s="41" t="s">
        <v>728</v>
      </c>
      <c r="F49" s="42" t="s">
        <v>268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0.0" customHeight="1">
      <c r="A50" s="4"/>
      <c r="B50" s="4"/>
      <c r="C50" s="4"/>
      <c r="D50" s="4"/>
      <c r="E50" s="43" t="s">
        <v>157</v>
      </c>
      <c r="F50" s="42" t="s">
        <v>155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158</v>
      </c>
      <c r="F51" s="42" t="s">
        <v>267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 t="s">
        <v>147</v>
      </c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 t="s">
        <v>159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</sheetData>
  <mergeCells count="16">
    <mergeCell ref="E2:E4"/>
    <mergeCell ref="F3:F4"/>
    <mergeCell ref="G3:H3"/>
    <mergeCell ref="I3:J3"/>
    <mergeCell ref="K3:K4"/>
    <mergeCell ref="O3:O4"/>
    <mergeCell ref="F40:O4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729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45361.0</v>
      </c>
      <c r="C5" s="18" t="s">
        <v>730</v>
      </c>
      <c r="D5" s="19">
        <v>74664.0</v>
      </c>
      <c r="E5" s="20" t="s">
        <v>323</v>
      </c>
      <c r="F5" s="21"/>
      <c r="G5" s="21"/>
      <c r="H5" s="21"/>
      <c r="I5" s="23"/>
      <c r="J5" s="21"/>
      <c r="K5" s="21">
        <v>300.0</v>
      </c>
      <c r="L5" s="22"/>
      <c r="M5" s="21"/>
      <c r="N5" s="22"/>
      <c r="O5" s="22"/>
      <c r="P5" s="24">
        <v>300.0</v>
      </c>
      <c r="Q5" s="25">
        <f t="shared" ref="Q5:Q31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45361.0</v>
      </c>
      <c r="C6" s="18" t="s">
        <v>731</v>
      </c>
      <c r="D6" s="19">
        <v>56980.0</v>
      </c>
      <c r="E6" s="20" t="s">
        <v>57</v>
      </c>
      <c r="F6" s="22"/>
      <c r="G6" s="22"/>
      <c r="H6" s="21"/>
      <c r="I6" s="21">
        <v>10000.0</v>
      </c>
      <c r="J6" s="23"/>
      <c r="K6" s="21"/>
      <c r="L6" s="22"/>
      <c r="M6" s="21"/>
      <c r="N6" s="22"/>
      <c r="O6" s="22"/>
      <c r="P6" s="24">
        <v>10000.0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45361.0</v>
      </c>
      <c r="C7" s="18" t="s">
        <v>732</v>
      </c>
      <c r="D7" s="19">
        <v>80375.0</v>
      </c>
      <c r="E7" s="20" t="s">
        <v>733</v>
      </c>
      <c r="F7" s="22"/>
      <c r="G7" s="21"/>
      <c r="H7" s="22"/>
      <c r="I7" s="23"/>
      <c r="J7" s="21">
        <v>7500.0</v>
      </c>
      <c r="K7" s="21"/>
      <c r="L7" s="22"/>
      <c r="M7" s="21"/>
      <c r="N7" s="22"/>
      <c r="O7" s="22"/>
      <c r="P7" s="24">
        <v>7500.0</v>
      </c>
      <c r="Q7" s="25">
        <f t="shared" si="1"/>
        <v>0</v>
      </c>
      <c r="R7" s="24" t="s">
        <v>37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45361.0</v>
      </c>
      <c r="C8" s="18" t="s">
        <v>734</v>
      </c>
      <c r="D8" s="19">
        <v>36555.0</v>
      </c>
      <c r="E8" s="20" t="s">
        <v>300</v>
      </c>
      <c r="F8" s="21"/>
      <c r="G8" s="21"/>
      <c r="H8" s="22"/>
      <c r="I8" s="23"/>
      <c r="J8" s="21"/>
      <c r="K8" s="21">
        <v>1400.0</v>
      </c>
      <c r="L8" s="22"/>
      <c r="M8" s="21"/>
      <c r="N8" s="22"/>
      <c r="O8" s="22"/>
      <c r="P8" s="24">
        <v>1400.0</v>
      </c>
      <c r="Q8" s="25">
        <f t="shared" si="1"/>
        <v>0</v>
      </c>
      <c r="R8" s="24" t="s">
        <v>24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45361.0</v>
      </c>
      <c r="C9" s="18" t="s">
        <v>735</v>
      </c>
      <c r="D9" s="19">
        <v>47787.0</v>
      </c>
      <c r="E9" s="20" t="s">
        <v>736</v>
      </c>
      <c r="F9" s="21"/>
      <c r="G9" s="21"/>
      <c r="H9" s="22"/>
      <c r="I9" s="23">
        <v>625.0</v>
      </c>
      <c r="J9" s="21"/>
      <c r="K9" s="21"/>
      <c r="L9" s="22"/>
      <c r="M9" s="21"/>
      <c r="N9" s="22"/>
      <c r="O9" s="22"/>
      <c r="P9" s="24">
        <v>625.0</v>
      </c>
      <c r="Q9" s="25">
        <f t="shared" si="1"/>
        <v>0</v>
      </c>
      <c r="R9" s="24" t="s">
        <v>43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45361.0</v>
      </c>
      <c r="C10" s="18" t="s">
        <v>737</v>
      </c>
      <c r="D10" s="19">
        <v>67621.0</v>
      </c>
      <c r="E10" s="20" t="s">
        <v>199</v>
      </c>
      <c r="F10" s="22"/>
      <c r="G10" s="22"/>
      <c r="H10" s="22"/>
      <c r="I10" s="23">
        <v>34000.0</v>
      </c>
      <c r="J10" s="21"/>
      <c r="K10" s="21"/>
      <c r="L10" s="22"/>
      <c r="M10" s="22"/>
      <c r="N10" s="22"/>
      <c r="O10" s="22"/>
      <c r="P10" s="24">
        <v>34000.0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45361.0</v>
      </c>
      <c r="C11" s="18" t="s">
        <v>738</v>
      </c>
      <c r="D11" s="19">
        <v>50595.0</v>
      </c>
      <c r="E11" s="20" t="s">
        <v>213</v>
      </c>
      <c r="F11" s="22"/>
      <c r="G11" s="21"/>
      <c r="H11" s="21"/>
      <c r="I11" s="23">
        <v>950.0</v>
      </c>
      <c r="J11" s="21"/>
      <c r="K11" s="21"/>
      <c r="L11" s="22"/>
      <c r="M11" s="21"/>
      <c r="N11" s="22"/>
      <c r="O11" s="22"/>
      <c r="P11" s="24">
        <v>950.0</v>
      </c>
      <c r="Q11" s="25">
        <f t="shared" si="1"/>
        <v>0</v>
      </c>
      <c r="R11" s="24" t="s">
        <v>37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45361.0</v>
      </c>
      <c r="C12" s="18" t="s">
        <v>739</v>
      </c>
      <c r="D12" s="19">
        <v>77368.0</v>
      </c>
      <c r="E12" s="20" t="s">
        <v>238</v>
      </c>
      <c r="F12" s="22"/>
      <c r="G12" s="22"/>
      <c r="H12" s="21"/>
      <c r="I12" s="23">
        <v>10000.0</v>
      </c>
      <c r="J12" s="21"/>
      <c r="K12" s="22"/>
      <c r="L12" s="22"/>
      <c r="M12" s="22"/>
      <c r="N12" s="22"/>
      <c r="O12" s="22"/>
      <c r="P12" s="24">
        <v>10000.0</v>
      </c>
      <c r="Q12" s="25">
        <f t="shared" si="1"/>
        <v>0</v>
      </c>
      <c r="R12" s="24" t="s">
        <v>37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45361.0</v>
      </c>
      <c r="C13" s="18" t="s">
        <v>740</v>
      </c>
      <c r="D13" s="19">
        <v>69979.0</v>
      </c>
      <c r="E13" s="20" t="s">
        <v>741</v>
      </c>
      <c r="F13" s="21"/>
      <c r="G13" s="21"/>
      <c r="H13" s="21"/>
      <c r="I13" s="23"/>
      <c r="J13" s="21"/>
      <c r="K13" s="21">
        <v>5600.0</v>
      </c>
      <c r="L13" s="22"/>
      <c r="M13" s="21"/>
      <c r="N13" s="22"/>
      <c r="O13" s="22"/>
      <c r="P13" s="24">
        <v>5600.0</v>
      </c>
      <c r="Q13" s="25">
        <f t="shared" si="1"/>
        <v>0</v>
      </c>
      <c r="R13" s="24" t="s">
        <v>37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45361.0</v>
      </c>
      <c r="C14" s="18" t="s">
        <v>742</v>
      </c>
      <c r="D14" s="19">
        <v>68939.0</v>
      </c>
      <c r="E14" s="20" t="s">
        <v>743</v>
      </c>
      <c r="F14" s="22"/>
      <c r="G14" s="21"/>
      <c r="H14" s="22"/>
      <c r="I14" s="23">
        <v>2850.0</v>
      </c>
      <c r="J14" s="21"/>
      <c r="K14" s="21"/>
      <c r="L14" s="22"/>
      <c r="M14" s="22"/>
      <c r="N14" s="22"/>
      <c r="O14" s="22"/>
      <c r="P14" s="24">
        <v>2850.0</v>
      </c>
      <c r="Q14" s="25">
        <f t="shared" si="1"/>
        <v>0</v>
      </c>
      <c r="R14" s="24" t="s">
        <v>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45361.0</v>
      </c>
      <c r="C15" s="18" t="s">
        <v>744</v>
      </c>
      <c r="D15" s="19">
        <v>82011.0</v>
      </c>
      <c r="E15" s="20" t="s">
        <v>745</v>
      </c>
      <c r="F15" s="22"/>
      <c r="G15" s="21"/>
      <c r="H15" s="22"/>
      <c r="I15" s="23">
        <v>6050.0</v>
      </c>
      <c r="J15" s="21"/>
      <c r="K15" s="21"/>
      <c r="L15" s="22"/>
      <c r="M15" s="22"/>
      <c r="N15" s="22"/>
      <c r="O15" s="22"/>
      <c r="P15" s="24">
        <v>6050.0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45361.0</v>
      </c>
      <c r="C16" s="18" t="s">
        <v>746</v>
      </c>
      <c r="D16" s="19">
        <v>80448.0</v>
      </c>
      <c r="E16" s="20" t="s">
        <v>747</v>
      </c>
      <c r="F16" s="22"/>
      <c r="G16" s="21"/>
      <c r="H16" s="22"/>
      <c r="I16" s="23"/>
      <c r="J16" s="21">
        <v>3800.0</v>
      </c>
      <c r="K16" s="21"/>
      <c r="L16" s="22"/>
      <c r="M16" s="22"/>
      <c r="N16" s="22"/>
      <c r="O16" s="22"/>
      <c r="P16" s="24">
        <v>3800.0</v>
      </c>
      <c r="Q16" s="25">
        <f t="shared" si="1"/>
        <v>0</v>
      </c>
      <c r="R16" s="24" t="s">
        <v>37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45361.0</v>
      </c>
      <c r="C17" s="18" t="s">
        <v>748</v>
      </c>
      <c r="D17" s="19">
        <v>52247.0</v>
      </c>
      <c r="E17" s="20" t="s">
        <v>320</v>
      </c>
      <c r="F17" s="22"/>
      <c r="G17" s="22"/>
      <c r="H17" s="22"/>
      <c r="I17" s="23">
        <v>1500.0</v>
      </c>
      <c r="J17" s="21"/>
      <c r="K17" s="21"/>
      <c r="L17" s="21"/>
      <c r="M17" s="22"/>
      <c r="N17" s="22"/>
      <c r="O17" s="22"/>
      <c r="P17" s="24">
        <v>1500.0</v>
      </c>
      <c r="Q17" s="25">
        <f t="shared" si="1"/>
        <v>0</v>
      </c>
      <c r="R17" s="24" t="s">
        <v>37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45361.0</v>
      </c>
      <c r="C18" s="18" t="s">
        <v>749</v>
      </c>
      <c r="D18" s="19">
        <v>57499.0</v>
      </c>
      <c r="E18" s="20" t="s">
        <v>750</v>
      </c>
      <c r="F18" s="22"/>
      <c r="G18" s="22"/>
      <c r="H18" s="22"/>
      <c r="I18" s="23">
        <v>1950.0</v>
      </c>
      <c r="J18" s="21"/>
      <c r="K18" s="21"/>
      <c r="L18" s="22"/>
      <c r="M18" s="22"/>
      <c r="N18" s="22"/>
      <c r="O18" s="22"/>
      <c r="P18" s="24">
        <v>1950.0</v>
      </c>
      <c r="Q18" s="25">
        <f t="shared" si="1"/>
        <v>0</v>
      </c>
      <c r="R18" s="24" t="s">
        <v>37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45361.0</v>
      </c>
      <c r="C19" s="18" t="s">
        <v>751</v>
      </c>
      <c r="D19" s="19">
        <v>26831.0</v>
      </c>
      <c r="E19" s="20" t="s">
        <v>382</v>
      </c>
      <c r="F19" s="22"/>
      <c r="G19" s="21"/>
      <c r="H19" s="22"/>
      <c r="I19" s="23"/>
      <c r="J19" s="21">
        <v>3100.0</v>
      </c>
      <c r="K19" s="21"/>
      <c r="L19" s="22"/>
      <c r="M19" s="22"/>
      <c r="N19" s="22"/>
      <c r="O19" s="22"/>
      <c r="P19" s="24">
        <v>3100.0</v>
      </c>
      <c r="Q19" s="25">
        <f t="shared" si="1"/>
        <v>0</v>
      </c>
      <c r="R19" s="24" t="s">
        <v>48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45361.0</v>
      </c>
      <c r="C20" s="18" t="s">
        <v>752</v>
      </c>
      <c r="D20" s="19">
        <v>35227.0</v>
      </c>
      <c r="E20" s="20" t="s">
        <v>753</v>
      </c>
      <c r="F20" s="22"/>
      <c r="G20" s="21">
        <v>4500.0</v>
      </c>
      <c r="H20" s="22"/>
      <c r="I20" s="23"/>
      <c r="J20" s="21"/>
      <c r="K20" s="21"/>
      <c r="L20" s="21"/>
      <c r="M20" s="22"/>
      <c r="N20" s="22"/>
      <c r="O20" s="22"/>
      <c r="P20" s="24">
        <v>4500.0</v>
      </c>
      <c r="Q20" s="25">
        <f t="shared" si="1"/>
        <v>0</v>
      </c>
      <c r="R20" s="24" t="s">
        <v>37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45361.0</v>
      </c>
      <c r="C21" s="18" t="s">
        <v>754</v>
      </c>
      <c r="D21" s="19">
        <v>35227.0</v>
      </c>
      <c r="E21" s="20" t="s">
        <v>753</v>
      </c>
      <c r="F21" s="21">
        <v>850.0</v>
      </c>
      <c r="G21" s="21">
        <v>400.0</v>
      </c>
      <c r="H21" s="21"/>
      <c r="I21" s="23"/>
      <c r="J21" s="21"/>
      <c r="K21" s="21"/>
      <c r="L21" s="22"/>
      <c r="M21" s="21"/>
      <c r="N21" s="22"/>
      <c r="O21" s="22"/>
      <c r="P21" s="24">
        <v>1250.0</v>
      </c>
      <c r="Q21" s="25">
        <f t="shared" si="1"/>
        <v>0</v>
      </c>
      <c r="R21" s="24" t="s">
        <v>37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45">
        <v>45361.0</v>
      </c>
      <c r="C22" s="29" t="s">
        <v>755</v>
      </c>
      <c r="D22" s="30">
        <v>16390.0</v>
      </c>
      <c r="E22" s="29" t="s">
        <v>479</v>
      </c>
      <c r="F22" s="31"/>
      <c r="G22" s="31"/>
      <c r="H22" s="31"/>
      <c r="I22" s="46">
        <v>4650.0</v>
      </c>
      <c r="J22" s="31"/>
      <c r="K22" s="31"/>
      <c r="L22" s="31"/>
      <c r="M22" s="31"/>
      <c r="N22" s="31"/>
      <c r="O22" s="31"/>
      <c r="P22" s="32">
        <v>4650.0</v>
      </c>
      <c r="Q22" s="25">
        <f t="shared" si="1"/>
        <v>0</v>
      </c>
      <c r="R22" s="33" t="s">
        <v>24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16">
        <v>19.0</v>
      </c>
      <c r="B23" s="45">
        <v>45361.0</v>
      </c>
      <c r="C23" s="29" t="s">
        <v>756</v>
      </c>
      <c r="D23" s="30">
        <v>61641.0</v>
      </c>
      <c r="E23" s="29" t="s">
        <v>757</v>
      </c>
      <c r="F23" s="31"/>
      <c r="G23" s="31"/>
      <c r="H23" s="31"/>
      <c r="I23" s="46"/>
      <c r="J23" s="31">
        <v>4500.0</v>
      </c>
      <c r="K23" s="31"/>
      <c r="L23" s="31"/>
      <c r="M23" s="31"/>
      <c r="N23" s="31"/>
      <c r="O23" s="31"/>
      <c r="P23" s="32">
        <v>4500.0</v>
      </c>
      <c r="Q23" s="25">
        <f t="shared" si="1"/>
        <v>0</v>
      </c>
      <c r="R23" s="33" t="s">
        <v>24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45">
        <v>45361.0</v>
      </c>
      <c r="C24" s="29" t="s">
        <v>758</v>
      </c>
      <c r="D24" s="30">
        <v>59904.0</v>
      </c>
      <c r="E24" s="29" t="s">
        <v>178</v>
      </c>
      <c r="F24" s="31"/>
      <c r="G24" s="31"/>
      <c r="H24" s="31"/>
      <c r="I24" s="46">
        <v>2500.0</v>
      </c>
      <c r="J24" s="31"/>
      <c r="K24" s="31"/>
      <c r="L24" s="31"/>
      <c r="M24" s="31"/>
      <c r="N24" s="31"/>
      <c r="O24" s="31"/>
      <c r="P24" s="32">
        <v>2500.0</v>
      </c>
      <c r="Q24" s="25">
        <f t="shared" si="1"/>
        <v>0</v>
      </c>
      <c r="R24" s="33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45361.0</v>
      </c>
      <c r="C25" s="29" t="s">
        <v>759</v>
      </c>
      <c r="D25" s="30">
        <v>13781.0</v>
      </c>
      <c r="E25" s="29" t="s">
        <v>180</v>
      </c>
      <c r="F25" s="31"/>
      <c r="G25" s="31"/>
      <c r="H25" s="31"/>
      <c r="I25" s="46">
        <v>2900.0</v>
      </c>
      <c r="J25" s="31"/>
      <c r="K25" s="31"/>
      <c r="L25" s="31"/>
      <c r="M25" s="31"/>
      <c r="N25" s="31"/>
      <c r="O25" s="31"/>
      <c r="P25" s="32">
        <v>2900.0</v>
      </c>
      <c r="Q25" s="25">
        <f t="shared" si="1"/>
        <v>0</v>
      </c>
      <c r="R25" s="33" t="s">
        <v>48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45361.0</v>
      </c>
      <c r="C26" s="29" t="s">
        <v>760</v>
      </c>
      <c r="D26" s="30">
        <v>52083.0</v>
      </c>
      <c r="E26" s="29" t="s">
        <v>185</v>
      </c>
      <c r="F26" s="31"/>
      <c r="G26" s="31"/>
      <c r="H26" s="31"/>
      <c r="I26" s="46">
        <v>3400.0</v>
      </c>
      <c r="J26" s="31"/>
      <c r="K26" s="31"/>
      <c r="L26" s="31"/>
      <c r="M26" s="31"/>
      <c r="N26" s="31"/>
      <c r="O26" s="31"/>
      <c r="P26" s="32">
        <v>3400.0</v>
      </c>
      <c r="Q26" s="25">
        <f t="shared" si="1"/>
        <v>0</v>
      </c>
      <c r="R26" s="33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45361.0</v>
      </c>
      <c r="C27" s="29" t="s">
        <v>761</v>
      </c>
      <c r="D27" s="30">
        <v>13781.0</v>
      </c>
      <c r="E27" s="29" t="s">
        <v>180</v>
      </c>
      <c r="F27" s="31"/>
      <c r="G27" s="31"/>
      <c r="H27" s="31"/>
      <c r="I27" s="46">
        <v>5000.0</v>
      </c>
      <c r="J27" s="31"/>
      <c r="K27" s="31"/>
      <c r="L27" s="31"/>
      <c r="M27" s="31"/>
      <c r="N27" s="31"/>
      <c r="O27" s="31"/>
      <c r="P27" s="32">
        <v>5000.0</v>
      </c>
      <c r="Q27" s="25">
        <f t="shared" si="1"/>
        <v>0</v>
      </c>
      <c r="R27" s="33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45361.0</v>
      </c>
      <c r="C28" s="29" t="s">
        <v>762</v>
      </c>
      <c r="D28" s="30">
        <v>35220.0</v>
      </c>
      <c r="E28" s="29" t="s">
        <v>763</v>
      </c>
      <c r="F28" s="31"/>
      <c r="G28" s="31"/>
      <c r="H28" s="31">
        <v>25000.0</v>
      </c>
      <c r="I28" s="46"/>
      <c r="J28" s="31"/>
      <c r="K28" s="31"/>
      <c r="L28" s="31"/>
      <c r="M28" s="31"/>
      <c r="N28" s="31"/>
      <c r="O28" s="31"/>
      <c r="P28" s="32">
        <v>25000.0</v>
      </c>
      <c r="Q28" s="25">
        <f t="shared" si="1"/>
        <v>0</v>
      </c>
      <c r="R28" s="33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45361.0</v>
      </c>
      <c r="C29" s="29" t="s">
        <v>764</v>
      </c>
      <c r="D29" s="30">
        <v>21384.0</v>
      </c>
      <c r="E29" s="29" t="s">
        <v>112</v>
      </c>
      <c r="F29" s="31"/>
      <c r="G29" s="31"/>
      <c r="H29" s="31"/>
      <c r="I29" s="46"/>
      <c r="J29" s="31"/>
      <c r="K29" s="31">
        <v>600.0</v>
      </c>
      <c r="L29" s="31"/>
      <c r="M29" s="31"/>
      <c r="N29" s="31"/>
      <c r="O29" s="31"/>
      <c r="P29" s="32">
        <v>600.0</v>
      </c>
      <c r="Q29" s="25">
        <f t="shared" si="1"/>
        <v>0</v>
      </c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/>
      <c r="B30" s="45"/>
      <c r="C30" s="29"/>
      <c r="D30" s="30"/>
      <c r="E30" s="29"/>
      <c r="F30" s="31"/>
      <c r="G30" s="31"/>
      <c r="H30" s="31"/>
      <c r="I30" s="46"/>
      <c r="J30" s="31"/>
      <c r="K30" s="31"/>
      <c r="L30" s="31"/>
      <c r="M30" s="31"/>
      <c r="N30" s="31"/>
      <c r="O30" s="31"/>
      <c r="P30" s="31"/>
      <c r="Q30" s="25">
        <f t="shared" si="1"/>
        <v>0</v>
      </c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/>
      <c r="B31" s="45"/>
      <c r="C31" s="29"/>
      <c r="D31" s="30"/>
      <c r="E31" s="29"/>
      <c r="F31" s="31">
        <f t="shared" ref="F31:P31" si="2">SUM(F5:F30)</f>
        <v>850</v>
      </c>
      <c r="G31" s="31">
        <f t="shared" si="2"/>
        <v>4900</v>
      </c>
      <c r="H31" s="31">
        <f t="shared" si="2"/>
        <v>25000</v>
      </c>
      <c r="I31" s="31">
        <f t="shared" si="2"/>
        <v>86375</v>
      </c>
      <c r="J31" s="31">
        <f t="shared" si="2"/>
        <v>18900</v>
      </c>
      <c r="K31" s="31">
        <f t="shared" si="2"/>
        <v>7900</v>
      </c>
      <c r="L31" s="31">
        <f t="shared" si="2"/>
        <v>0</v>
      </c>
      <c r="M31" s="31">
        <f t="shared" si="2"/>
        <v>0</v>
      </c>
      <c r="N31" s="31">
        <f t="shared" si="2"/>
        <v>0</v>
      </c>
      <c r="O31" s="31">
        <f t="shared" si="2"/>
        <v>0</v>
      </c>
      <c r="P31" s="31">
        <f t="shared" si="2"/>
        <v>143925</v>
      </c>
      <c r="Q31" s="25">
        <f t="shared" si="1"/>
        <v>0</v>
      </c>
      <c r="R31" s="35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36"/>
      <c r="B32" s="36"/>
      <c r="C32" s="36"/>
      <c r="D32" s="36"/>
      <c r="E32" s="36"/>
      <c r="F32" s="38">
        <f>F31+G31+H31+I31+J31+K31+L31+M31+N31+O31</f>
        <v>143925</v>
      </c>
      <c r="P32" s="38"/>
      <c r="Q32" s="38"/>
      <c r="R32" s="36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0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0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39" t="s">
        <v>147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0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1" t="s">
        <v>148</v>
      </c>
      <c r="F36" s="42" t="s">
        <v>226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1" t="s">
        <v>150</v>
      </c>
      <c r="F37" s="42" t="s">
        <v>226</v>
      </c>
      <c r="G37" s="4"/>
      <c r="H37" s="4"/>
      <c r="I37" s="4"/>
      <c r="J37" s="4"/>
      <c r="K37" s="4"/>
      <c r="L37" s="4"/>
      <c r="M37" s="4"/>
      <c r="N37" s="4"/>
      <c r="O37" s="4" t="s">
        <v>147</v>
      </c>
      <c r="P37" s="40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1" t="s">
        <v>151</v>
      </c>
      <c r="F38" s="42" t="s">
        <v>226</v>
      </c>
      <c r="G38" s="4"/>
      <c r="H38" s="4"/>
      <c r="I38" s="4"/>
      <c r="J38" s="4"/>
      <c r="K38" s="4"/>
      <c r="L38" s="4"/>
      <c r="M38" s="4"/>
      <c r="N38" s="4"/>
      <c r="O38" s="4"/>
      <c r="P38" s="4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1" t="s">
        <v>153</v>
      </c>
      <c r="F39" s="42" t="s">
        <v>226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1" t="s">
        <v>154</v>
      </c>
      <c r="F40" s="42" t="s">
        <v>226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7.0" customHeight="1">
      <c r="A41" s="4"/>
      <c r="B41" s="4"/>
      <c r="C41" s="4"/>
      <c r="D41" s="4"/>
      <c r="E41" s="41" t="s">
        <v>765</v>
      </c>
      <c r="F41" s="42" t="s">
        <v>226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0.0" customHeight="1">
      <c r="A42" s="4"/>
      <c r="B42" s="4"/>
      <c r="C42" s="4"/>
      <c r="D42" s="4"/>
      <c r="E42" s="43" t="s">
        <v>157</v>
      </c>
      <c r="F42" s="42" t="s">
        <v>152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1" t="s">
        <v>158</v>
      </c>
      <c r="F43" s="42" t="s">
        <v>152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 t="s">
        <v>147</v>
      </c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 t="s">
        <v>159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</sheetData>
  <mergeCells count="16">
    <mergeCell ref="E2:E4"/>
    <mergeCell ref="F3:F4"/>
    <mergeCell ref="G3:H3"/>
    <mergeCell ref="I3:J3"/>
    <mergeCell ref="K3:K4"/>
    <mergeCell ref="O3:O4"/>
    <mergeCell ref="F32:O3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45362.0</v>
      </c>
      <c r="C5" s="18" t="s">
        <v>767</v>
      </c>
      <c r="D5" s="19">
        <v>59103.0</v>
      </c>
      <c r="E5" s="20" t="s">
        <v>613</v>
      </c>
      <c r="F5" s="21"/>
      <c r="G5" s="21"/>
      <c r="H5" s="21"/>
      <c r="I5" s="23">
        <v>15000.0</v>
      </c>
      <c r="J5" s="21"/>
      <c r="K5" s="21"/>
      <c r="L5" s="22"/>
      <c r="M5" s="21"/>
      <c r="N5" s="22"/>
      <c r="O5" s="22"/>
      <c r="P5" s="24">
        <v>15000.0</v>
      </c>
      <c r="Q5" s="25">
        <f t="shared" ref="Q5:Q32" si="1">F5+G5+H5+I5+J5+K5+L5+M5+N5+O5-P5</f>
        <v>0</v>
      </c>
      <c r="R5" s="24" t="s">
        <v>43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45362.0</v>
      </c>
      <c r="C6" s="18" t="s">
        <v>768</v>
      </c>
      <c r="D6" s="19">
        <v>52373.0</v>
      </c>
      <c r="E6" s="20" t="s">
        <v>266</v>
      </c>
      <c r="F6" s="22"/>
      <c r="G6" s="22"/>
      <c r="H6" s="21"/>
      <c r="I6" s="21"/>
      <c r="J6" s="23">
        <v>10000.0</v>
      </c>
      <c r="K6" s="21"/>
      <c r="L6" s="22"/>
      <c r="M6" s="21"/>
      <c r="N6" s="22"/>
      <c r="O6" s="22"/>
      <c r="P6" s="24">
        <v>10000.0</v>
      </c>
      <c r="Q6" s="25">
        <f t="shared" si="1"/>
        <v>0</v>
      </c>
      <c r="R6" s="24" t="s">
        <v>43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47">
        <v>3.0</v>
      </c>
      <c r="B7" s="27">
        <v>45362.0</v>
      </c>
      <c r="C7" s="18" t="s">
        <v>769</v>
      </c>
      <c r="D7" s="19">
        <v>78032.0</v>
      </c>
      <c r="E7" s="20" t="s">
        <v>770</v>
      </c>
      <c r="F7" s="22"/>
      <c r="G7" s="21"/>
      <c r="H7" s="22"/>
      <c r="I7" s="23">
        <v>2650.0</v>
      </c>
      <c r="J7" s="21"/>
      <c r="K7" s="21"/>
      <c r="L7" s="22"/>
      <c r="M7" s="21"/>
      <c r="N7" s="22"/>
      <c r="O7" s="22"/>
      <c r="P7" s="24">
        <v>2650.0</v>
      </c>
      <c r="Q7" s="25">
        <f t="shared" si="1"/>
        <v>0</v>
      </c>
      <c r="R7" s="24" t="s">
        <v>51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45362.0</v>
      </c>
      <c r="C8" s="18" t="s">
        <v>771</v>
      </c>
      <c r="D8" s="19">
        <v>74054.0</v>
      </c>
      <c r="E8" s="20" t="s">
        <v>772</v>
      </c>
      <c r="F8" s="21"/>
      <c r="G8" s="21"/>
      <c r="H8" s="22"/>
      <c r="I8" s="23"/>
      <c r="J8" s="21">
        <v>2650.0</v>
      </c>
      <c r="K8" s="21"/>
      <c r="L8" s="22"/>
      <c r="M8" s="21"/>
      <c r="N8" s="22"/>
      <c r="O8" s="22"/>
      <c r="P8" s="24">
        <v>2650.0</v>
      </c>
      <c r="Q8" s="25">
        <f t="shared" si="1"/>
        <v>0</v>
      </c>
      <c r="R8" s="24" t="s">
        <v>51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45362.0</v>
      </c>
      <c r="C9" s="18" t="s">
        <v>773</v>
      </c>
      <c r="D9" s="19">
        <v>79709.0</v>
      </c>
      <c r="E9" s="20" t="s">
        <v>774</v>
      </c>
      <c r="F9" s="21"/>
      <c r="G9" s="21"/>
      <c r="H9" s="22"/>
      <c r="I9" s="23">
        <v>5750.0</v>
      </c>
      <c r="J9" s="21"/>
      <c r="K9" s="21"/>
      <c r="L9" s="22"/>
      <c r="M9" s="21"/>
      <c r="N9" s="22"/>
      <c r="O9" s="22"/>
      <c r="P9" s="24">
        <v>5750.0</v>
      </c>
      <c r="Q9" s="25">
        <f t="shared" si="1"/>
        <v>0</v>
      </c>
      <c r="R9" s="24" t="s">
        <v>37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47">
        <v>6.0</v>
      </c>
      <c r="B10" s="27">
        <v>45362.0</v>
      </c>
      <c r="C10" s="18" t="s">
        <v>775</v>
      </c>
      <c r="D10" s="19">
        <v>82022.0</v>
      </c>
      <c r="E10" s="20" t="s">
        <v>776</v>
      </c>
      <c r="F10" s="22"/>
      <c r="G10" s="22"/>
      <c r="H10" s="22"/>
      <c r="I10" s="23"/>
      <c r="J10" s="21">
        <v>7300.0</v>
      </c>
      <c r="K10" s="21"/>
      <c r="L10" s="22"/>
      <c r="M10" s="22"/>
      <c r="N10" s="22"/>
      <c r="O10" s="22"/>
      <c r="P10" s="24">
        <v>7300.0</v>
      </c>
      <c r="Q10" s="25">
        <f t="shared" si="1"/>
        <v>0</v>
      </c>
      <c r="R10" s="24" t="s">
        <v>37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45362.0</v>
      </c>
      <c r="C11" s="18" t="s">
        <v>777</v>
      </c>
      <c r="D11" s="19">
        <v>21384.0</v>
      </c>
      <c r="E11" s="20" t="s">
        <v>112</v>
      </c>
      <c r="F11" s="22"/>
      <c r="G11" s="21">
        <v>13250.0</v>
      </c>
      <c r="H11" s="21"/>
      <c r="I11" s="23"/>
      <c r="J11" s="21"/>
      <c r="K11" s="21"/>
      <c r="L11" s="22"/>
      <c r="M11" s="21"/>
      <c r="N11" s="22"/>
      <c r="O11" s="22"/>
      <c r="P11" s="24">
        <v>13250.0</v>
      </c>
      <c r="Q11" s="25">
        <f t="shared" si="1"/>
        <v>0</v>
      </c>
      <c r="R11" s="24" t="s">
        <v>37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45362.0</v>
      </c>
      <c r="C12" s="18" t="s">
        <v>778</v>
      </c>
      <c r="D12" s="19">
        <v>52247.0</v>
      </c>
      <c r="E12" s="20" t="s">
        <v>320</v>
      </c>
      <c r="F12" s="22"/>
      <c r="G12" s="22"/>
      <c r="H12" s="21"/>
      <c r="I12" s="23">
        <v>10000.0</v>
      </c>
      <c r="J12" s="21"/>
      <c r="K12" s="22"/>
      <c r="L12" s="22"/>
      <c r="M12" s="22"/>
      <c r="N12" s="22"/>
      <c r="O12" s="22"/>
      <c r="P12" s="24">
        <v>10000.0</v>
      </c>
      <c r="Q12" s="25">
        <f t="shared" si="1"/>
        <v>0</v>
      </c>
      <c r="R12" s="24" t="s">
        <v>48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47">
        <v>9.0</v>
      </c>
      <c r="B13" s="27">
        <v>45362.0</v>
      </c>
      <c r="C13" s="18" t="s">
        <v>779</v>
      </c>
      <c r="D13" s="19">
        <v>76394.0</v>
      </c>
      <c r="E13" s="20" t="s">
        <v>780</v>
      </c>
      <c r="F13" s="21"/>
      <c r="G13" s="21"/>
      <c r="H13" s="21"/>
      <c r="I13" s="23">
        <v>7350.0</v>
      </c>
      <c r="J13" s="21"/>
      <c r="K13" s="21"/>
      <c r="L13" s="22"/>
      <c r="M13" s="21"/>
      <c r="N13" s="22"/>
      <c r="O13" s="22"/>
      <c r="P13" s="24">
        <v>7350.0</v>
      </c>
      <c r="Q13" s="25">
        <f t="shared" si="1"/>
        <v>0</v>
      </c>
      <c r="R13" s="24" t="s">
        <v>51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45362.0</v>
      </c>
      <c r="C14" s="18" t="s">
        <v>781</v>
      </c>
      <c r="D14" s="19">
        <v>61420.0</v>
      </c>
      <c r="E14" s="20" t="s">
        <v>522</v>
      </c>
      <c r="F14" s="22"/>
      <c r="G14" s="21"/>
      <c r="H14" s="22"/>
      <c r="I14" s="23">
        <v>600.0</v>
      </c>
      <c r="J14" s="21"/>
      <c r="K14" s="21"/>
      <c r="L14" s="22"/>
      <c r="M14" s="22"/>
      <c r="N14" s="22"/>
      <c r="O14" s="22"/>
      <c r="P14" s="24">
        <v>600.0</v>
      </c>
      <c r="Q14" s="25">
        <f t="shared" si="1"/>
        <v>0</v>
      </c>
      <c r="R14" s="24" t="s">
        <v>51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45362.0</v>
      </c>
      <c r="C15" s="18" t="s">
        <v>782</v>
      </c>
      <c r="D15" s="19">
        <v>48482.0</v>
      </c>
      <c r="E15" s="20" t="s">
        <v>341</v>
      </c>
      <c r="F15" s="22"/>
      <c r="G15" s="21"/>
      <c r="H15" s="22"/>
      <c r="I15" s="23"/>
      <c r="J15" s="21">
        <v>7500.0</v>
      </c>
      <c r="K15" s="21"/>
      <c r="L15" s="22"/>
      <c r="M15" s="22"/>
      <c r="N15" s="22"/>
      <c r="O15" s="22"/>
      <c r="P15" s="24">
        <v>7500.0</v>
      </c>
      <c r="Q15" s="25">
        <f t="shared" si="1"/>
        <v>0</v>
      </c>
      <c r="R15" s="24" t="s">
        <v>51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47">
        <v>12.0</v>
      </c>
      <c r="B16" s="27">
        <v>45362.0</v>
      </c>
      <c r="C16" s="18" t="s">
        <v>783</v>
      </c>
      <c r="D16" s="19">
        <v>52921.0</v>
      </c>
      <c r="E16" s="20" t="s">
        <v>784</v>
      </c>
      <c r="F16" s="22"/>
      <c r="G16" s="21"/>
      <c r="H16" s="22"/>
      <c r="I16" s="23"/>
      <c r="J16" s="21">
        <v>1350.0</v>
      </c>
      <c r="K16" s="21"/>
      <c r="L16" s="22"/>
      <c r="M16" s="22"/>
      <c r="N16" s="22"/>
      <c r="O16" s="22"/>
      <c r="P16" s="24">
        <v>1350.0</v>
      </c>
      <c r="Q16" s="25">
        <f t="shared" si="1"/>
        <v>0</v>
      </c>
      <c r="R16" s="24" t="s">
        <v>51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45362.0</v>
      </c>
      <c r="C17" s="18" t="s">
        <v>785</v>
      </c>
      <c r="D17" s="19">
        <v>21818.0</v>
      </c>
      <c r="E17" s="20" t="s">
        <v>31</v>
      </c>
      <c r="F17" s="22"/>
      <c r="G17" s="22"/>
      <c r="H17" s="22"/>
      <c r="I17" s="23">
        <v>12000.0</v>
      </c>
      <c r="J17" s="21"/>
      <c r="K17" s="21"/>
      <c r="L17" s="21"/>
      <c r="M17" s="22"/>
      <c r="N17" s="22"/>
      <c r="O17" s="22"/>
      <c r="P17" s="24">
        <v>12000.0</v>
      </c>
      <c r="Q17" s="25">
        <f t="shared" si="1"/>
        <v>0</v>
      </c>
      <c r="R17" s="24" t="s">
        <v>37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45362.0</v>
      </c>
      <c r="C18" s="18" t="s">
        <v>786</v>
      </c>
      <c r="D18" s="19">
        <v>54317.0</v>
      </c>
      <c r="E18" s="20" t="s">
        <v>787</v>
      </c>
      <c r="F18" s="22"/>
      <c r="G18" s="22"/>
      <c r="H18" s="22"/>
      <c r="I18" s="23">
        <v>30400.0</v>
      </c>
      <c r="J18" s="21"/>
      <c r="K18" s="21"/>
      <c r="L18" s="22"/>
      <c r="M18" s="22"/>
      <c r="N18" s="22"/>
      <c r="O18" s="22"/>
      <c r="P18" s="24">
        <v>30400.0</v>
      </c>
      <c r="Q18" s="25">
        <f t="shared" si="1"/>
        <v>0</v>
      </c>
      <c r="R18" s="24" t="s">
        <v>37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47">
        <v>15.0</v>
      </c>
      <c r="B19" s="27">
        <v>45362.0</v>
      </c>
      <c r="C19" s="18" t="s">
        <v>788</v>
      </c>
      <c r="D19" s="19">
        <v>45096.0</v>
      </c>
      <c r="E19" s="20" t="s">
        <v>235</v>
      </c>
      <c r="F19" s="22"/>
      <c r="G19" s="21"/>
      <c r="H19" s="22"/>
      <c r="I19" s="23">
        <v>5900.0</v>
      </c>
      <c r="J19" s="21"/>
      <c r="K19" s="21"/>
      <c r="L19" s="22"/>
      <c r="M19" s="22"/>
      <c r="N19" s="22"/>
      <c r="O19" s="22"/>
      <c r="P19" s="24">
        <v>5900.0</v>
      </c>
      <c r="Q19" s="25">
        <f t="shared" si="1"/>
        <v>0</v>
      </c>
      <c r="R19" s="24" t="s">
        <v>37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45362.0</v>
      </c>
      <c r="C20" s="18" t="s">
        <v>789</v>
      </c>
      <c r="D20" s="19">
        <v>48910.0</v>
      </c>
      <c r="E20" s="20" t="s">
        <v>86</v>
      </c>
      <c r="F20" s="22"/>
      <c r="G20" s="21"/>
      <c r="H20" s="22"/>
      <c r="I20" s="23"/>
      <c r="J20" s="21">
        <v>5150.0</v>
      </c>
      <c r="K20" s="21"/>
      <c r="L20" s="21"/>
      <c r="M20" s="22"/>
      <c r="N20" s="22"/>
      <c r="O20" s="22"/>
      <c r="P20" s="24">
        <v>5150.0</v>
      </c>
      <c r="Q20" s="25">
        <f t="shared" si="1"/>
        <v>0</v>
      </c>
      <c r="R20" s="24" t="s">
        <v>37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45362.0</v>
      </c>
      <c r="C21" s="18" t="s">
        <v>790</v>
      </c>
      <c r="D21" s="19">
        <v>21818.0</v>
      </c>
      <c r="E21" s="20" t="s">
        <v>31</v>
      </c>
      <c r="F21" s="21"/>
      <c r="G21" s="21"/>
      <c r="H21" s="21"/>
      <c r="I21" s="23">
        <v>1290.0</v>
      </c>
      <c r="J21" s="21"/>
      <c r="K21" s="21"/>
      <c r="L21" s="22"/>
      <c r="M21" s="21"/>
      <c r="N21" s="22"/>
      <c r="O21" s="22"/>
      <c r="P21" s="24">
        <v>1290.0</v>
      </c>
      <c r="Q21" s="25">
        <f t="shared" si="1"/>
        <v>0</v>
      </c>
      <c r="R21" s="24" t="s">
        <v>37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47">
        <v>18.0</v>
      </c>
      <c r="B22" s="45">
        <v>45362.0</v>
      </c>
      <c r="C22" s="29" t="s">
        <v>791</v>
      </c>
      <c r="D22" s="30">
        <v>70337.0</v>
      </c>
      <c r="E22" s="29" t="s">
        <v>367</v>
      </c>
      <c r="F22" s="31"/>
      <c r="G22" s="31"/>
      <c r="H22" s="31"/>
      <c r="I22" s="46">
        <v>17500.0</v>
      </c>
      <c r="J22" s="31"/>
      <c r="K22" s="31"/>
      <c r="L22" s="31"/>
      <c r="M22" s="31"/>
      <c r="N22" s="31"/>
      <c r="O22" s="31"/>
      <c r="P22" s="32">
        <v>17500.0</v>
      </c>
      <c r="Q22" s="25">
        <f t="shared" si="1"/>
        <v>0</v>
      </c>
      <c r="R22" s="33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16">
        <v>19.0</v>
      </c>
      <c r="B23" s="45">
        <v>45362.0</v>
      </c>
      <c r="C23" s="29" t="s">
        <v>792</v>
      </c>
      <c r="D23" s="30">
        <v>82035.0</v>
      </c>
      <c r="E23" s="29" t="s">
        <v>793</v>
      </c>
      <c r="F23" s="31"/>
      <c r="G23" s="31"/>
      <c r="H23" s="31"/>
      <c r="I23" s="46"/>
      <c r="J23" s="31">
        <v>300.0</v>
      </c>
      <c r="K23" s="31"/>
      <c r="L23" s="31"/>
      <c r="M23" s="31"/>
      <c r="N23" s="31"/>
      <c r="O23" s="31"/>
      <c r="P23" s="32">
        <v>300.0</v>
      </c>
      <c r="Q23" s="25">
        <f t="shared" si="1"/>
        <v>0</v>
      </c>
      <c r="R23" s="33" t="s">
        <v>24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45">
        <v>45362.0</v>
      </c>
      <c r="C24" s="29" t="s">
        <v>794</v>
      </c>
      <c r="D24" s="30">
        <v>44149.0</v>
      </c>
      <c r="E24" s="29" t="s">
        <v>242</v>
      </c>
      <c r="F24" s="31"/>
      <c r="G24" s="31"/>
      <c r="H24" s="31"/>
      <c r="I24" s="46"/>
      <c r="J24" s="31"/>
      <c r="K24" s="31"/>
      <c r="L24" s="31"/>
      <c r="M24" s="31">
        <v>30900.0</v>
      </c>
      <c r="N24" s="31"/>
      <c r="O24" s="31"/>
      <c r="P24" s="32">
        <v>30900.0</v>
      </c>
      <c r="Q24" s="25">
        <f t="shared" si="1"/>
        <v>0</v>
      </c>
      <c r="R24" s="33" t="s">
        <v>29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45362.0</v>
      </c>
      <c r="C25" s="29" t="s">
        <v>795</v>
      </c>
      <c r="D25" s="30">
        <v>43955.0</v>
      </c>
      <c r="E25" s="29" t="s">
        <v>296</v>
      </c>
      <c r="F25" s="31"/>
      <c r="G25" s="31"/>
      <c r="H25" s="31"/>
      <c r="I25" s="46">
        <v>9290.0</v>
      </c>
      <c r="J25" s="31"/>
      <c r="K25" s="31"/>
      <c r="L25" s="31"/>
      <c r="M25" s="31"/>
      <c r="N25" s="31"/>
      <c r="O25" s="31"/>
      <c r="P25" s="32">
        <v>9290.0</v>
      </c>
      <c r="Q25" s="25">
        <f t="shared" si="1"/>
        <v>0</v>
      </c>
      <c r="R25" s="33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45">
        <v>45362.0</v>
      </c>
      <c r="C26" s="29" t="s">
        <v>796</v>
      </c>
      <c r="D26" s="30">
        <v>74778.0</v>
      </c>
      <c r="E26" s="29" t="s">
        <v>45</v>
      </c>
      <c r="F26" s="31"/>
      <c r="G26" s="31"/>
      <c r="H26" s="31"/>
      <c r="I26" s="46">
        <v>850.0</v>
      </c>
      <c r="J26" s="31"/>
      <c r="K26" s="31"/>
      <c r="L26" s="31"/>
      <c r="M26" s="31"/>
      <c r="N26" s="31"/>
      <c r="O26" s="31"/>
      <c r="P26" s="32">
        <v>850.0</v>
      </c>
      <c r="Q26" s="25">
        <f t="shared" si="1"/>
        <v>0</v>
      </c>
      <c r="R26" s="33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45">
        <v>45362.0</v>
      </c>
      <c r="C27" s="29" t="s">
        <v>797</v>
      </c>
      <c r="D27" s="30">
        <v>35362.0</v>
      </c>
      <c r="E27" s="29" t="s">
        <v>798</v>
      </c>
      <c r="F27" s="31"/>
      <c r="G27" s="31"/>
      <c r="H27" s="31"/>
      <c r="I27" s="46">
        <v>65650.0</v>
      </c>
      <c r="J27" s="31"/>
      <c r="K27" s="31"/>
      <c r="L27" s="31"/>
      <c r="M27" s="31"/>
      <c r="N27" s="31"/>
      <c r="O27" s="31"/>
      <c r="P27" s="32">
        <v>65650.0</v>
      </c>
      <c r="Q27" s="25">
        <f t="shared" si="1"/>
        <v>0</v>
      </c>
      <c r="R27" s="33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45">
        <v>45362.0</v>
      </c>
      <c r="C28" s="29" t="s">
        <v>799</v>
      </c>
      <c r="D28" s="30">
        <v>82037.0</v>
      </c>
      <c r="E28" s="29" t="s">
        <v>800</v>
      </c>
      <c r="F28" s="31"/>
      <c r="G28" s="31"/>
      <c r="H28" s="31"/>
      <c r="I28" s="46"/>
      <c r="J28" s="31">
        <v>300.0</v>
      </c>
      <c r="K28" s="31"/>
      <c r="L28" s="31"/>
      <c r="M28" s="31"/>
      <c r="N28" s="31"/>
      <c r="O28" s="31"/>
      <c r="P28" s="32">
        <v>300.0</v>
      </c>
      <c r="Q28" s="25">
        <f t="shared" si="1"/>
        <v>0</v>
      </c>
      <c r="R28" s="33" t="s">
        <v>48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45">
        <v>45362.0</v>
      </c>
      <c r="C29" s="29" t="s">
        <v>801</v>
      </c>
      <c r="D29" s="30">
        <v>67738.0</v>
      </c>
      <c r="E29" s="29" t="s">
        <v>802</v>
      </c>
      <c r="F29" s="31"/>
      <c r="G29" s="31"/>
      <c r="H29" s="31"/>
      <c r="I29" s="46"/>
      <c r="J29" s="31"/>
      <c r="K29" s="31"/>
      <c r="L29" s="31"/>
      <c r="M29" s="31"/>
      <c r="N29" s="31"/>
      <c r="O29" s="31">
        <v>1600.0</v>
      </c>
      <c r="P29" s="32">
        <v>1600.0</v>
      </c>
      <c r="Q29" s="25">
        <f t="shared" si="1"/>
        <v>0</v>
      </c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45">
        <v>45362.0</v>
      </c>
      <c r="C30" s="29" t="s">
        <v>803</v>
      </c>
      <c r="D30" s="30">
        <v>30895.0</v>
      </c>
      <c r="E30" s="29" t="s">
        <v>804</v>
      </c>
      <c r="F30" s="31"/>
      <c r="G30" s="31"/>
      <c r="H30" s="31">
        <v>4500.0</v>
      </c>
      <c r="I30" s="46"/>
      <c r="J30" s="31"/>
      <c r="K30" s="31"/>
      <c r="L30" s="31"/>
      <c r="M30" s="31"/>
      <c r="N30" s="31"/>
      <c r="O30" s="31"/>
      <c r="P30" s="31">
        <v>4500.0</v>
      </c>
      <c r="Q30" s="25">
        <f t="shared" si="1"/>
        <v>0</v>
      </c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45">
        <v>45362.0</v>
      </c>
      <c r="C31" s="29" t="s">
        <v>805</v>
      </c>
      <c r="D31" s="30">
        <v>70337.0</v>
      </c>
      <c r="E31" s="29" t="s">
        <v>367</v>
      </c>
      <c r="F31" s="31"/>
      <c r="G31" s="31"/>
      <c r="H31" s="31"/>
      <c r="I31" s="46"/>
      <c r="J31" s="31"/>
      <c r="K31" s="31"/>
      <c r="L31" s="31"/>
      <c r="M31" s="31"/>
      <c r="N31" s="31"/>
      <c r="O31" s="31">
        <v>1200.0</v>
      </c>
      <c r="P31" s="31">
        <v>1200.0</v>
      </c>
      <c r="Q31" s="25">
        <f t="shared" si="1"/>
        <v>0</v>
      </c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/>
      <c r="B32" s="45"/>
      <c r="C32" s="29"/>
      <c r="D32" s="30"/>
      <c r="E32" s="29"/>
      <c r="F32" s="31">
        <f t="shared" ref="F32:P32" si="2">SUM(F5:F31)</f>
        <v>0</v>
      </c>
      <c r="G32" s="31">
        <f t="shared" si="2"/>
        <v>13250</v>
      </c>
      <c r="H32" s="31">
        <f t="shared" si="2"/>
        <v>4500</v>
      </c>
      <c r="I32" s="31">
        <f t="shared" si="2"/>
        <v>184230</v>
      </c>
      <c r="J32" s="31">
        <f t="shared" si="2"/>
        <v>34550</v>
      </c>
      <c r="K32" s="31">
        <f t="shared" si="2"/>
        <v>0</v>
      </c>
      <c r="L32" s="31">
        <f t="shared" si="2"/>
        <v>0</v>
      </c>
      <c r="M32" s="31">
        <f t="shared" si="2"/>
        <v>30900</v>
      </c>
      <c r="N32" s="31">
        <f t="shared" si="2"/>
        <v>0</v>
      </c>
      <c r="O32" s="31">
        <f t="shared" si="2"/>
        <v>2800</v>
      </c>
      <c r="P32" s="31">
        <f t="shared" si="2"/>
        <v>270230</v>
      </c>
      <c r="Q32" s="25">
        <f t="shared" si="1"/>
        <v>0</v>
      </c>
      <c r="R32" s="35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36"/>
      <c r="B33" s="36"/>
      <c r="C33" s="36"/>
      <c r="D33" s="36"/>
      <c r="E33" s="36"/>
      <c r="F33" s="38">
        <f>F32+G32+H32+I32+J32+K32+L32+M32+N32+O32</f>
        <v>270230</v>
      </c>
      <c r="P33" s="38"/>
      <c r="Q33" s="38"/>
      <c r="R33" s="36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0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0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39" t="s">
        <v>147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1" t="s">
        <v>148</v>
      </c>
      <c r="F37" s="42" t="s">
        <v>226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1" t="s">
        <v>150</v>
      </c>
      <c r="F38" s="42" t="s">
        <v>226</v>
      </c>
      <c r="G38" s="4"/>
      <c r="H38" s="4"/>
      <c r="I38" s="4"/>
      <c r="J38" s="4"/>
      <c r="K38" s="4"/>
      <c r="L38" s="4"/>
      <c r="M38" s="4"/>
      <c r="N38" s="4"/>
      <c r="O38" s="4" t="s">
        <v>147</v>
      </c>
      <c r="P38" s="4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1" t="s">
        <v>151</v>
      </c>
      <c r="F39" s="42" t="s">
        <v>226</v>
      </c>
      <c r="G39" s="4"/>
      <c r="H39" s="4"/>
      <c r="I39" s="4"/>
      <c r="J39" s="4"/>
      <c r="K39" s="4"/>
      <c r="L39" s="4"/>
      <c r="M39" s="4"/>
      <c r="N39" s="4"/>
      <c r="O39" s="4"/>
      <c r="P39" s="40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1" t="s">
        <v>153</v>
      </c>
      <c r="F40" s="42" t="s">
        <v>226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1" t="s">
        <v>154</v>
      </c>
      <c r="F41" s="42" t="s">
        <v>226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7.0" customHeight="1">
      <c r="A42" s="4"/>
      <c r="B42" s="4"/>
      <c r="C42" s="4"/>
      <c r="D42" s="4"/>
      <c r="E42" s="41" t="s">
        <v>806</v>
      </c>
      <c r="F42" s="42" t="s">
        <v>226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0.0" customHeight="1">
      <c r="A43" s="4"/>
      <c r="B43" s="4"/>
      <c r="C43" s="4"/>
      <c r="D43" s="4"/>
      <c r="E43" s="43" t="s">
        <v>157</v>
      </c>
      <c r="F43" s="42" t="s">
        <v>152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1" t="s">
        <v>158</v>
      </c>
      <c r="F44" s="42" t="s">
        <v>152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 t="s">
        <v>147</v>
      </c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 t="s">
        <v>159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3:O3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45362.0</v>
      </c>
      <c r="C5" s="49" t="s">
        <v>808</v>
      </c>
      <c r="D5" s="30">
        <v>52083.0</v>
      </c>
      <c r="E5" s="29" t="s">
        <v>185</v>
      </c>
      <c r="F5" s="31"/>
      <c r="G5" s="31"/>
      <c r="H5" s="31"/>
      <c r="I5" s="46">
        <v>3750.0</v>
      </c>
      <c r="J5" s="31"/>
      <c r="K5" s="31"/>
      <c r="L5" s="31"/>
      <c r="M5" s="31"/>
      <c r="N5" s="31"/>
      <c r="O5" s="31"/>
      <c r="P5" s="32">
        <v>3750.0</v>
      </c>
      <c r="Q5" s="25">
        <f t="shared" ref="Q5:Q44" si="1">F5+G5+H5+I5+J5+K5+L5+M5+N5+O5-P5</f>
        <v>0</v>
      </c>
      <c r="R5" s="33" t="s">
        <v>24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45363.0</v>
      </c>
      <c r="C6" s="49" t="s">
        <v>809</v>
      </c>
      <c r="D6" s="30">
        <v>70078.0</v>
      </c>
      <c r="E6" s="29" t="s">
        <v>810</v>
      </c>
      <c r="F6" s="31"/>
      <c r="G6" s="31"/>
      <c r="H6" s="31"/>
      <c r="I6" s="46">
        <v>12500.0</v>
      </c>
      <c r="J6" s="31"/>
      <c r="K6" s="31"/>
      <c r="L6" s="31"/>
      <c r="M6" s="31"/>
      <c r="N6" s="31"/>
      <c r="O6" s="31"/>
      <c r="P6" s="31">
        <v>12500.0</v>
      </c>
      <c r="Q6" s="25">
        <f t="shared" si="1"/>
        <v>0</v>
      </c>
      <c r="R6" s="33" t="s">
        <v>51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45363.0</v>
      </c>
      <c r="C7" s="49" t="s">
        <v>811</v>
      </c>
      <c r="D7" s="30">
        <v>69346.0</v>
      </c>
      <c r="E7" s="29" t="s">
        <v>812</v>
      </c>
      <c r="F7" s="31"/>
      <c r="G7" s="31"/>
      <c r="H7" s="31"/>
      <c r="I7" s="46">
        <v>6450.0</v>
      </c>
      <c r="J7" s="31"/>
      <c r="K7" s="31"/>
      <c r="L7" s="31"/>
      <c r="M7" s="31"/>
      <c r="N7" s="31"/>
      <c r="O7" s="31"/>
      <c r="P7" s="31">
        <v>6450.0</v>
      </c>
      <c r="Q7" s="25">
        <f t="shared" si="1"/>
        <v>0</v>
      </c>
      <c r="R7" s="33" t="s">
        <v>37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45363.0</v>
      </c>
      <c r="C8" s="49" t="s">
        <v>813</v>
      </c>
      <c r="D8" s="30">
        <v>79311.0</v>
      </c>
      <c r="E8" s="29" t="s">
        <v>814</v>
      </c>
      <c r="F8" s="31"/>
      <c r="G8" s="31"/>
      <c r="H8" s="31"/>
      <c r="I8" s="46">
        <v>1600.0</v>
      </c>
      <c r="J8" s="31"/>
      <c r="K8" s="31"/>
      <c r="L8" s="31"/>
      <c r="M8" s="31"/>
      <c r="N8" s="31"/>
      <c r="O8" s="31"/>
      <c r="P8" s="31">
        <v>1600.0</v>
      </c>
      <c r="Q8" s="25">
        <f t="shared" si="1"/>
        <v>0</v>
      </c>
      <c r="R8" s="33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45363.0</v>
      </c>
      <c r="C9" s="49" t="s">
        <v>815</v>
      </c>
      <c r="D9" s="30">
        <v>10250.0</v>
      </c>
      <c r="E9" s="29" t="s">
        <v>55</v>
      </c>
      <c r="F9" s="31"/>
      <c r="G9" s="31"/>
      <c r="H9" s="31"/>
      <c r="I9" s="46">
        <v>350.0</v>
      </c>
      <c r="J9" s="31"/>
      <c r="K9" s="31"/>
      <c r="L9" s="31"/>
      <c r="M9" s="31"/>
      <c r="N9" s="31"/>
      <c r="O9" s="31"/>
      <c r="P9" s="31">
        <v>350.0</v>
      </c>
      <c r="Q9" s="25">
        <f t="shared" si="1"/>
        <v>0</v>
      </c>
      <c r="R9" s="33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45363.0</v>
      </c>
      <c r="C10" s="49" t="s">
        <v>816</v>
      </c>
      <c r="D10" s="30">
        <v>58257.0</v>
      </c>
      <c r="E10" s="29" t="s">
        <v>244</v>
      </c>
      <c r="F10" s="31"/>
      <c r="G10" s="31"/>
      <c r="H10" s="31"/>
      <c r="I10" s="46">
        <v>1400.0</v>
      </c>
      <c r="J10" s="31"/>
      <c r="K10" s="31"/>
      <c r="L10" s="31"/>
      <c r="M10" s="31"/>
      <c r="N10" s="31"/>
      <c r="O10" s="31"/>
      <c r="P10" s="31">
        <v>1400.0</v>
      </c>
      <c r="Q10" s="25">
        <f t="shared" si="1"/>
        <v>0</v>
      </c>
      <c r="R10" s="33" t="s">
        <v>24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45363.0</v>
      </c>
      <c r="C11" s="49" t="s">
        <v>817</v>
      </c>
      <c r="D11" s="30">
        <v>51017.0</v>
      </c>
      <c r="E11" s="29" t="s">
        <v>78</v>
      </c>
      <c r="F11" s="31"/>
      <c r="G11" s="31"/>
      <c r="H11" s="31">
        <v>15000.0</v>
      </c>
      <c r="I11" s="46"/>
      <c r="J11" s="31"/>
      <c r="K11" s="31"/>
      <c r="L11" s="31"/>
      <c r="M11" s="31"/>
      <c r="N11" s="31"/>
      <c r="O11" s="31"/>
      <c r="P11" s="31">
        <v>15000.0</v>
      </c>
      <c r="Q11" s="25">
        <f t="shared" si="1"/>
        <v>0</v>
      </c>
      <c r="R11" s="33" t="s">
        <v>29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45363.0</v>
      </c>
      <c r="C12" s="49" t="s">
        <v>818</v>
      </c>
      <c r="D12" s="30">
        <v>53495.0</v>
      </c>
      <c r="E12" s="29" t="s">
        <v>819</v>
      </c>
      <c r="F12" s="31"/>
      <c r="G12" s="31"/>
      <c r="H12" s="31"/>
      <c r="I12" s="46">
        <v>10000.0</v>
      </c>
      <c r="J12" s="31"/>
      <c r="K12" s="31"/>
      <c r="L12" s="31"/>
      <c r="M12" s="31"/>
      <c r="N12" s="31"/>
      <c r="O12" s="31"/>
      <c r="P12" s="31">
        <v>10000.0</v>
      </c>
      <c r="Q12" s="25">
        <f t="shared" si="1"/>
        <v>0</v>
      </c>
      <c r="R12" s="33" t="s">
        <v>37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45363.0</v>
      </c>
      <c r="C13" s="49" t="s">
        <v>820</v>
      </c>
      <c r="D13" s="30">
        <v>75565.0</v>
      </c>
      <c r="E13" s="29" t="s">
        <v>306</v>
      </c>
      <c r="F13" s="31"/>
      <c r="G13" s="31"/>
      <c r="H13" s="31"/>
      <c r="I13" s="46">
        <v>15000.0</v>
      </c>
      <c r="J13" s="31"/>
      <c r="K13" s="31"/>
      <c r="L13" s="31"/>
      <c r="M13" s="31"/>
      <c r="N13" s="31"/>
      <c r="O13" s="31"/>
      <c r="P13" s="31">
        <v>15000.0</v>
      </c>
      <c r="Q13" s="25">
        <f t="shared" si="1"/>
        <v>0</v>
      </c>
      <c r="R13" s="33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45363.0</v>
      </c>
      <c r="C14" s="49" t="s">
        <v>821</v>
      </c>
      <c r="D14" s="30">
        <v>21818.0</v>
      </c>
      <c r="E14" s="29" t="s">
        <v>31</v>
      </c>
      <c r="F14" s="31"/>
      <c r="G14" s="31"/>
      <c r="H14" s="31"/>
      <c r="I14" s="46">
        <v>8000.0</v>
      </c>
      <c r="J14" s="31"/>
      <c r="K14" s="31"/>
      <c r="L14" s="31"/>
      <c r="M14" s="31"/>
      <c r="N14" s="31"/>
      <c r="O14" s="31"/>
      <c r="P14" s="31">
        <v>8000.0</v>
      </c>
      <c r="Q14" s="25">
        <f t="shared" si="1"/>
        <v>0</v>
      </c>
      <c r="R14" s="33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45363.0</v>
      </c>
      <c r="C15" s="49" t="s">
        <v>822</v>
      </c>
      <c r="D15" s="30">
        <v>69918.0</v>
      </c>
      <c r="E15" s="29" t="s">
        <v>823</v>
      </c>
      <c r="F15" s="31"/>
      <c r="G15" s="31"/>
      <c r="H15" s="31"/>
      <c r="I15" s="46"/>
      <c r="J15" s="31">
        <v>12500.0</v>
      </c>
      <c r="K15" s="31"/>
      <c r="L15" s="31"/>
      <c r="M15" s="31"/>
      <c r="N15" s="31"/>
      <c r="O15" s="31"/>
      <c r="P15" s="31">
        <v>12500.0</v>
      </c>
      <c r="Q15" s="25">
        <f t="shared" si="1"/>
        <v>0</v>
      </c>
      <c r="R15" s="33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45363.0</v>
      </c>
      <c r="C16" s="49" t="s">
        <v>824</v>
      </c>
      <c r="D16" s="30">
        <v>48910.0</v>
      </c>
      <c r="E16" s="29" t="s">
        <v>86</v>
      </c>
      <c r="F16" s="31"/>
      <c r="G16" s="31"/>
      <c r="H16" s="31"/>
      <c r="I16" s="46"/>
      <c r="J16" s="31">
        <v>10000.0</v>
      </c>
      <c r="K16" s="31"/>
      <c r="L16" s="31"/>
      <c r="M16" s="31"/>
      <c r="N16" s="31"/>
      <c r="O16" s="31"/>
      <c r="P16" s="31">
        <v>10000.0</v>
      </c>
      <c r="Q16" s="25">
        <f t="shared" si="1"/>
        <v>0</v>
      </c>
      <c r="R16" s="33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45363.0</v>
      </c>
      <c r="C17" s="49" t="s">
        <v>825</v>
      </c>
      <c r="D17" s="30">
        <v>20541.0</v>
      </c>
      <c r="E17" s="29" t="s">
        <v>826</v>
      </c>
      <c r="F17" s="31"/>
      <c r="G17" s="31"/>
      <c r="H17" s="31"/>
      <c r="I17" s="46">
        <v>1450.0</v>
      </c>
      <c r="J17" s="31"/>
      <c r="K17" s="31"/>
      <c r="L17" s="31"/>
      <c r="M17" s="31"/>
      <c r="N17" s="31"/>
      <c r="O17" s="31"/>
      <c r="P17" s="31">
        <v>1450.0</v>
      </c>
      <c r="Q17" s="25">
        <f t="shared" si="1"/>
        <v>0</v>
      </c>
      <c r="R17" s="33" t="s">
        <v>51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45363.0</v>
      </c>
      <c r="C18" s="49" t="s">
        <v>827</v>
      </c>
      <c r="D18" s="30">
        <v>48738.0</v>
      </c>
      <c r="E18" s="29" t="s">
        <v>828</v>
      </c>
      <c r="F18" s="31"/>
      <c r="G18" s="31"/>
      <c r="H18" s="31"/>
      <c r="I18" s="46">
        <v>2650.0</v>
      </c>
      <c r="J18" s="31"/>
      <c r="K18" s="31"/>
      <c r="L18" s="31"/>
      <c r="M18" s="31"/>
      <c r="N18" s="31"/>
      <c r="O18" s="31"/>
      <c r="P18" s="31">
        <v>2650.0</v>
      </c>
      <c r="Q18" s="25">
        <f t="shared" si="1"/>
        <v>0</v>
      </c>
      <c r="R18" s="33" t="s">
        <v>37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45363.0</v>
      </c>
      <c r="C19" s="49" t="s">
        <v>829</v>
      </c>
      <c r="D19" s="30">
        <v>69554.0</v>
      </c>
      <c r="E19" s="29" t="s">
        <v>830</v>
      </c>
      <c r="F19" s="31"/>
      <c r="G19" s="31"/>
      <c r="H19" s="31"/>
      <c r="I19" s="46"/>
      <c r="J19" s="31"/>
      <c r="K19" s="31"/>
      <c r="L19" s="31"/>
      <c r="M19" s="31">
        <v>6550.0</v>
      </c>
      <c r="N19" s="31"/>
      <c r="O19" s="31"/>
      <c r="P19" s="31">
        <v>6550.0</v>
      </c>
      <c r="Q19" s="25">
        <f t="shared" si="1"/>
        <v>0</v>
      </c>
      <c r="R19" s="33" t="s">
        <v>24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45363.0</v>
      </c>
      <c r="C20" s="49" t="s">
        <v>831</v>
      </c>
      <c r="D20" s="30">
        <v>41827.0</v>
      </c>
      <c r="E20" s="29" t="s">
        <v>832</v>
      </c>
      <c r="F20" s="31"/>
      <c r="G20" s="31"/>
      <c r="H20" s="31"/>
      <c r="I20" s="46"/>
      <c r="J20" s="31"/>
      <c r="K20" s="31">
        <v>1950.0</v>
      </c>
      <c r="L20" s="31"/>
      <c r="M20" s="31"/>
      <c r="N20" s="31"/>
      <c r="O20" s="31"/>
      <c r="P20" s="31">
        <v>1950.0</v>
      </c>
      <c r="Q20" s="25">
        <f t="shared" si="1"/>
        <v>0</v>
      </c>
      <c r="R20" s="33" t="s">
        <v>37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45363.0</v>
      </c>
      <c r="C21" s="49" t="s">
        <v>833</v>
      </c>
      <c r="D21" s="30">
        <v>54763.0</v>
      </c>
      <c r="E21" s="29" t="s">
        <v>325</v>
      </c>
      <c r="F21" s="31"/>
      <c r="G21" s="31"/>
      <c r="H21" s="31"/>
      <c r="I21" s="46">
        <v>5000.0</v>
      </c>
      <c r="J21" s="31"/>
      <c r="K21" s="31"/>
      <c r="L21" s="31"/>
      <c r="M21" s="31"/>
      <c r="N21" s="31"/>
      <c r="O21" s="31"/>
      <c r="P21" s="31">
        <v>5000.0</v>
      </c>
      <c r="Q21" s="25">
        <f t="shared" si="1"/>
        <v>0</v>
      </c>
      <c r="R21" s="33" t="s">
        <v>37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45363.0</v>
      </c>
      <c r="C22" s="49" t="s">
        <v>834</v>
      </c>
      <c r="D22" s="30">
        <v>70684.0</v>
      </c>
      <c r="E22" s="29" t="s">
        <v>835</v>
      </c>
      <c r="F22" s="31"/>
      <c r="G22" s="31"/>
      <c r="H22" s="31"/>
      <c r="I22" s="46"/>
      <c r="J22" s="31">
        <v>23400.0</v>
      </c>
      <c r="K22" s="31"/>
      <c r="L22" s="31"/>
      <c r="M22" s="31"/>
      <c r="N22" s="31"/>
      <c r="O22" s="31"/>
      <c r="P22" s="31">
        <v>23400.0</v>
      </c>
      <c r="Q22" s="25">
        <f t="shared" si="1"/>
        <v>0</v>
      </c>
      <c r="R22" s="33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45363.0</v>
      </c>
      <c r="C23" s="49" t="s">
        <v>836</v>
      </c>
      <c r="D23" s="30">
        <v>51697.0</v>
      </c>
      <c r="E23" s="29" t="s">
        <v>407</v>
      </c>
      <c r="F23" s="31"/>
      <c r="G23" s="31"/>
      <c r="H23" s="31"/>
      <c r="I23" s="46"/>
      <c r="J23" s="31">
        <v>300.0</v>
      </c>
      <c r="K23" s="31"/>
      <c r="L23" s="31"/>
      <c r="M23" s="31"/>
      <c r="N23" s="31"/>
      <c r="O23" s="31"/>
      <c r="P23" s="31">
        <v>300.0</v>
      </c>
      <c r="Q23" s="25">
        <f t="shared" si="1"/>
        <v>0</v>
      </c>
      <c r="R23" s="33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45363.0</v>
      </c>
      <c r="C24" s="49" t="s">
        <v>837</v>
      </c>
      <c r="D24" s="30">
        <v>48854.0</v>
      </c>
      <c r="E24" s="29" t="s">
        <v>838</v>
      </c>
      <c r="F24" s="31"/>
      <c r="G24" s="31"/>
      <c r="H24" s="31"/>
      <c r="I24" s="46"/>
      <c r="J24" s="31">
        <v>10580.0</v>
      </c>
      <c r="K24" s="31"/>
      <c r="L24" s="31"/>
      <c r="M24" s="31"/>
      <c r="N24" s="31"/>
      <c r="O24" s="31"/>
      <c r="P24" s="31">
        <v>10580.0</v>
      </c>
      <c r="Q24" s="25">
        <f t="shared" si="1"/>
        <v>0</v>
      </c>
      <c r="R24" s="33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45363.0</v>
      </c>
      <c r="C25" s="49" t="s">
        <v>839</v>
      </c>
      <c r="D25" s="30">
        <v>82045.0</v>
      </c>
      <c r="E25" s="29" t="s">
        <v>840</v>
      </c>
      <c r="F25" s="31"/>
      <c r="G25" s="31"/>
      <c r="H25" s="31"/>
      <c r="I25" s="46">
        <v>5290.0</v>
      </c>
      <c r="J25" s="31"/>
      <c r="K25" s="31"/>
      <c r="L25" s="31"/>
      <c r="M25" s="31"/>
      <c r="N25" s="31"/>
      <c r="O25" s="31"/>
      <c r="P25" s="31">
        <v>5290.0</v>
      </c>
      <c r="Q25" s="25">
        <f t="shared" si="1"/>
        <v>0</v>
      </c>
      <c r="R25" s="33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45363.0</v>
      </c>
      <c r="C26" s="49" t="s">
        <v>841</v>
      </c>
      <c r="D26" s="30">
        <v>82051.0</v>
      </c>
      <c r="E26" s="29" t="s">
        <v>842</v>
      </c>
      <c r="F26" s="31"/>
      <c r="G26" s="31"/>
      <c r="H26" s="31"/>
      <c r="I26" s="46">
        <v>7300.0</v>
      </c>
      <c r="J26" s="31"/>
      <c r="K26" s="31"/>
      <c r="L26" s="31"/>
      <c r="M26" s="31"/>
      <c r="N26" s="31"/>
      <c r="O26" s="31"/>
      <c r="P26" s="31">
        <v>7300.0</v>
      </c>
      <c r="Q26" s="25">
        <f t="shared" si="1"/>
        <v>0</v>
      </c>
      <c r="R26" s="33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45363.0</v>
      </c>
      <c r="C27" s="49" t="s">
        <v>843</v>
      </c>
      <c r="D27" s="30">
        <v>82009.0</v>
      </c>
      <c r="E27" s="29" t="s">
        <v>844</v>
      </c>
      <c r="F27" s="31"/>
      <c r="G27" s="31">
        <v>7000.0</v>
      </c>
      <c r="H27" s="31"/>
      <c r="I27" s="46"/>
      <c r="J27" s="31"/>
      <c r="K27" s="31"/>
      <c r="L27" s="31"/>
      <c r="M27" s="31"/>
      <c r="N27" s="31"/>
      <c r="O27" s="31"/>
      <c r="P27" s="31">
        <v>7000.0</v>
      </c>
      <c r="Q27" s="25">
        <f t="shared" si="1"/>
        <v>0</v>
      </c>
      <c r="R27" s="33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45363.0</v>
      </c>
      <c r="C28" s="49" t="s">
        <v>845</v>
      </c>
      <c r="D28" s="30">
        <v>50595.0</v>
      </c>
      <c r="E28" s="29" t="s">
        <v>213</v>
      </c>
      <c r="F28" s="31"/>
      <c r="G28" s="31">
        <v>12500.0</v>
      </c>
      <c r="H28" s="31"/>
      <c r="I28" s="46"/>
      <c r="J28" s="31"/>
      <c r="K28" s="31"/>
      <c r="L28" s="31"/>
      <c r="M28" s="31"/>
      <c r="N28" s="31"/>
      <c r="O28" s="31"/>
      <c r="P28" s="31">
        <v>12500.0</v>
      </c>
      <c r="Q28" s="25">
        <f t="shared" si="1"/>
        <v>0</v>
      </c>
      <c r="R28" s="33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45363.0</v>
      </c>
      <c r="C29" s="49" t="s">
        <v>846</v>
      </c>
      <c r="D29" s="30">
        <v>50595.0</v>
      </c>
      <c r="E29" s="29" t="s">
        <v>213</v>
      </c>
      <c r="F29" s="31"/>
      <c r="G29" s="31">
        <v>2500.0</v>
      </c>
      <c r="H29" s="31"/>
      <c r="I29" s="46"/>
      <c r="J29" s="31"/>
      <c r="K29" s="31"/>
      <c r="L29" s="31"/>
      <c r="M29" s="31"/>
      <c r="N29" s="31"/>
      <c r="O29" s="31"/>
      <c r="P29" s="31">
        <v>2500.0</v>
      </c>
      <c r="Q29" s="25">
        <f t="shared" si="1"/>
        <v>0</v>
      </c>
      <c r="R29" s="33" t="s">
        <v>37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45363.0</v>
      </c>
      <c r="C30" s="49" t="s">
        <v>847</v>
      </c>
      <c r="D30" s="30">
        <v>79009.0</v>
      </c>
      <c r="E30" s="29" t="s">
        <v>848</v>
      </c>
      <c r="F30" s="31"/>
      <c r="G30" s="31"/>
      <c r="H30" s="31"/>
      <c r="I30" s="46">
        <v>7000.0</v>
      </c>
      <c r="J30" s="31"/>
      <c r="K30" s="31"/>
      <c r="L30" s="31"/>
      <c r="M30" s="31"/>
      <c r="N30" s="31"/>
      <c r="O30" s="31"/>
      <c r="P30" s="31">
        <v>7000.0</v>
      </c>
      <c r="Q30" s="25">
        <f t="shared" si="1"/>
        <v>0</v>
      </c>
      <c r="R30" s="33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45363.0</v>
      </c>
      <c r="C31" s="49" t="s">
        <v>849</v>
      </c>
      <c r="D31" s="30">
        <v>52669.0</v>
      </c>
      <c r="E31" s="29" t="s">
        <v>42</v>
      </c>
      <c r="F31" s="31"/>
      <c r="G31" s="31"/>
      <c r="H31" s="31"/>
      <c r="I31" s="46">
        <v>1250.0</v>
      </c>
      <c r="J31" s="31"/>
      <c r="K31" s="31"/>
      <c r="L31" s="31"/>
      <c r="M31" s="31"/>
      <c r="N31" s="31"/>
      <c r="O31" s="31"/>
      <c r="P31" s="31">
        <v>1250.0</v>
      </c>
      <c r="Q31" s="25">
        <f t="shared" si="1"/>
        <v>0</v>
      </c>
      <c r="R31" s="33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45363.0</v>
      </c>
      <c r="C32" s="49" t="s">
        <v>850</v>
      </c>
      <c r="D32" s="30">
        <v>63735.0</v>
      </c>
      <c r="E32" s="29" t="s">
        <v>851</v>
      </c>
      <c r="F32" s="31"/>
      <c r="G32" s="31"/>
      <c r="H32" s="31"/>
      <c r="I32" s="46"/>
      <c r="J32" s="31">
        <v>5000.0</v>
      </c>
      <c r="K32" s="31"/>
      <c r="L32" s="31"/>
      <c r="M32" s="31"/>
      <c r="N32" s="31"/>
      <c r="O32" s="31"/>
      <c r="P32" s="31">
        <v>5000.0</v>
      </c>
      <c r="Q32" s="25">
        <f t="shared" si="1"/>
        <v>0</v>
      </c>
      <c r="R32" s="33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45363.0</v>
      </c>
      <c r="C33" s="49" t="s">
        <v>852</v>
      </c>
      <c r="D33" s="30">
        <v>65406.0</v>
      </c>
      <c r="E33" s="29" t="s">
        <v>853</v>
      </c>
      <c r="F33" s="31"/>
      <c r="G33" s="31"/>
      <c r="H33" s="31"/>
      <c r="I33" s="46"/>
      <c r="J33" s="31">
        <v>775.0</v>
      </c>
      <c r="K33" s="31"/>
      <c r="L33" s="31"/>
      <c r="M33" s="31"/>
      <c r="N33" s="31"/>
      <c r="O33" s="31"/>
      <c r="P33" s="31">
        <v>775.0</v>
      </c>
      <c r="Q33" s="25">
        <f t="shared" si="1"/>
        <v>0</v>
      </c>
      <c r="R33" s="33" t="s">
        <v>37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45363.0</v>
      </c>
      <c r="C34" s="49" t="s">
        <v>854</v>
      </c>
      <c r="D34" s="30">
        <v>33065.0</v>
      </c>
      <c r="E34" s="29" t="s">
        <v>855</v>
      </c>
      <c r="F34" s="31"/>
      <c r="G34" s="31"/>
      <c r="H34" s="31"/>
      <c r="I34" s="46">
        <v>2400.0</v>
      </c>
      <c r="J34" s="31"/>
      <c r="K34" s="31"/>
      <c r="L34" s="31"/>
      <c r="M34" s="31"/>
      <c r="N34" s="31"/>
      <c r="O34" s="31"/>
      <c r="P34" s="31">
        <v>2400.0</v>
      </c>
      <c r="Q34" s="25">
        <f t="shared" si="1"/>
        <v>0</v>
      </c>
      <c r="R34" s="33" t="s">
        <v>37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45363.0</v>
      </c>
      <c r="C35" s="49" t="s">
        <v>856</v>
      </c>
      <c r="D35" s="30">
        <v>66932.0</v>
      </c>
      <c r="E35" s="29" t="s">
        <v>172</v>
      </c>
      <c r="F35" s="31"/>
      <c r="G35" s="31"/>
      <c r="H35" s="31"/>
      <c r="I35" s="46">
        <v>13040.0</v>
      </c>
      <c r="J35" s="31"/>
      <c r="K35" s="31"/>
      <c r="L35" s="31"/>
      <c r="M35" s="31"/>
      <c r="N35" s="31"/>
      <c r="O35" s="31"/>
      <c r="P35" s="31">
        <v>13040.0</v>
      </c>
      <c r="Q35" s="25">
        <f t="shared" si="1"/>
        <v>0</v>
      </c>
      <c r="R35" s="33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45362.0</v>
      </c>
      <c r="C36" s="49" t="s">
        <v>857</v>
      </c>
      <c r="D36" s="30">
        <v>22341.0</v>
      </c>
      <c r="E36" s="29" t="s">
        <v>223</v>
      </c>
      <c r="F36" s="31"/>
      <c r="G36" s="31"/>
      <c r="H36" s="31"/>
      <c r="I36" s="46"/>
      <c r="J36" s="31"/>
      <c r="K36" s="31"/>
      <c r="L36" s="31"/>
      <c r="M36" s="31"/>
      <c r="N36" s="31"/>
      <c r="O36" s="31">
        <v>1200.0</v>
      </c>
      <c r="P36" s="31">
        <v>1200.0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45362.0</v>
      </c>
      <c r="C37" s="49" t="s">
        <v>858</v>
      </c>
      <c r="D37" s="30">
        <v>10006.0</v>
      </c>
      <c r="E37" s="29" t="s">
        <v>114</v>
      </c>
      <c r="F37" s="31"/>
      <c r="G37" s="31"/>
      <c r="H37" s="31"/>
      <c r="I37" s="46"/>
      <c r="J37" s="31"/>
      <c r="K37" s="31">
        <v>600.0</v>
      </c>
      <c r="L37" s="31"/>
      <c r="M37" s="31"/>
      <c r="N37" s="31"/>
      <c r="O37" s="31"/>
      <c r="P37" s="31">
        <v>600.0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45362.0</v>
      </c>
      <c r="C38" s="49" t="s">
        <v>859</v>
      </c>
      <c r="D38" s="30">
        <v>10006.0</v>
      </c>
      <c r="E38" s="29" t="s">
        <v>114</v>
      </c>
      <c r="F38" s="31"/>
      <c r="G38" s="31"/>
      <c r="H38" s="31">
        <v>1500.0</v>
      </c>
      <c r="I38" s="46"/>
      <c r="J38" s="31"/>
      <c r="K38" s="31"/>
      <c r="L38" s="31"/>
      <c r="M38" s="31"/>
      <c r="N38" s="31"/>
      <c r="O38" s="31"/>
      <c r="P38" s="31">
        <v>1500.0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45362.0</v>
      </c>
      <c r="C39" s="49" t="s">
        <v>860</v>
      </c>
      <c r="D39" s="30">
        <v>43380.0</v>
      </c>
      <c r="E39" s="29" t="s">
        <v>506</v>
      </c>
      <c r="F39" s="31"/>
      <c r="G39" s="31"/>
      <c r="H39" s="31"/>
      <c r="I39" s="46"/>
      <c r="J39" s="31"/>
      <c r="K39" s="31"/>
      <c r="L39" s="31"/>
      <c r="M39" s="31"/>
      <c r="N39" s="31"/>
      <c r="O39" s="31">
        <v>2400.0</v>
      </c>
      <c r="P39" s="31">
        <v>2400.0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45362.0</v>
      </c>
      <c r="C40" s="49" t="s">
        <v>861</v>
      </c>
      <c r="D40" s="30">
        <v>44395.0</v>
      </c>
      <c r="E40" s="29" t="s">
        <v>862</v>
      </c>
      <c r="F40" s="31"/>
      <c r="G40" s="31"/>
      <c r="H40" s="31"/>
      <c r="I40" s="46"/>
      <c r="J40" s="31"/>
      <c r="K40" s="31"/>
      <c r="L40" s="31"/>
      <c r="M40" s="31"/>
      <c r="N40" s="31"/>
      <c r="O40" s="31">
        <v>1200.0</v>
      </c>
      <c r="P40" s="31">
        <v>1200.0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45362.0</v>
      </c>
      <c r="C41" s="49" t="s">
        <v>863</v>
      </c>
      <c r="D41" s="30">
        <v>43389.0</v>
      </c>
      <c r="E41" s="29" t="s">
        <v>864</v>
      </c>
      <c r="F41" s="31"/>
      <c r="G41" s="31"/>
      <c r="H41" s="31"/>
      <c r="I41" s="46"/>
      <c r="J41" s="31"/>
      <c r="K41" s="31"/>
      <c r="L41" s="31"/>
      <c r="M41" s="31"/>
      <c r="N41" s="31"/>
      <c r="O41" s="31">
        <v>1200.0</v>
      </c>
      <c r="P41" s="31">
        <v>1200.0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45362.0</v>
      </c>
      <c r="C42" s="49" t="s">
        <v>865</v>
      </c>
      <c r="D42" s="30">
        <v>77658.0</v>
      </c>
      <c r="E42" s="29" t="s">
        <v>866</v>
      </c>
      <c r="F42" s="31"/>
      <c r="G42" s="31"/>
      <c r="H42" s="31"/>
      <c r="I42" s="46"/>
      <c r="J42" s="31"/>
      <c r="K42" s="31"/>
      <c r="L42" s="31"/>
      <c r="M42" s="31"/>
      <c r="N42" s="31"/>
      <c r="O42" s="31">
        <v>2400.0</v>
      </c>
      <c r="P42" s="31">
        <v>2400.0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45363.0</v>
      </c>
      <c r="C43" s="49" t="s">
        <v>867</v>
      </c>
      <c r="D43" s="30">
        <v>50632.0</v>
      </c>
      <c r="E43" s="29" t="s">
        <v>868</v>
      </c>
      <c r="F43" s="31"/>
      <c r="G43" s="31"/>
      <c r="H43" s="31"/>
      <c r="I43" s="46"/>
      <c r="J43" s="31"/>
      <c r="K43" s="31"/>
      <c r="L43" s="31"/>
      <c r="M43" s="31"/>
      <c r="N43" s="31"/>
      <c r="O43" s="31">
        <v>1200.0</v>
      </c>
      <c r="P43" s="31">
        <v>1200.0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45363.0</v>
      </c>
      <c r="C44" s="49" t="s">
        <v>869</v>
      </c>
      <c r="D44" s="30">
        <v>82046.0</v>
      </c>
      <c r="E44" s="29" t="s">
        <v>870</v>
      </c>
      <c r="F44" s="31"/>
      <c r="G44" s="31"/>
      <c r="H44" s="31">
        <v>5750.0</v>
      </c>
      <c r="I44" s="46"/>
      <c r="J44" s="31"/>
      <c r="K44" s="31"/>
      <c r="L44" s="31"/>
      <c r="M44" s="31"/>
      <c r="N44" s="31"/>
      <c r="O44" s="31"/>
      <c r="P44" s="31">
        <v>5750.0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/>
      <c r="B45" s="45"/>
      <c r="C45" s="29"/>
      <c r="D45" s="30"/>
      <c r="E45" s="29"/>
      <c r="F45" s="31"/>
      <c r="G45" s="31"/>
      <c r="H45" s="31"/>
      <c r="I45" s="46"/>
      <c r="J45" s="31"/>
      <c r="K45" s="31"/>
      <c r="L45" s="31"/>
      <c r="M45" s="31"/>
      <c r="N45" s="31"/>
      <c r="O45" s="31"/>
      <c r="P45" s="31"/>
      <c r="Q45" s="25"/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/>
      <c r="B46" s="45"/>
      <c r="C46" s="29"/>
      <c r="D46" s="30"/>
      <c r="E46" s="29"/>
      <c r="F46" s="31">
        <f t="shared" ref="F46:O46" si="2">SUM(F5:F45)</f>
        <v>0</v>
      </c>
      <c r="G46" s="31">
        <f t="shared" si="2"/>
        <v>22000</v>
      </c>
      <c r="H46" s="31">
        <f t="shared" si="2"/>
        <v>22250</v>
      </c>
      <c r="I46" s="31">
        <f t="shared" si="2"/>
        <v>104430</v>
      </c>
      <c r="J46" s="31">
        <f t="shared" si="2"/>
        <v>62555</v>
      </c>
      <c r="K46" s="31">
        <f t="shared" si="2"/>
        <v>2550</v>
      </c>
      <c r="L46" s="31">
        <f t="shared" si="2"/>
        <v>0</v>
      </c>
      <c r="M46" s="31">
        <f t="shared" si="2"/>
        <v>6550</v>
      </c>
      <c r="N46" s="31">
        <f t="shared" si="2"/>
        <v>0</v>
      </c>
      <c r="O46" s="31">
        <f t="shared" si="2"/>
        <v>9600</v>
      </c>
      <c r="P46" s="31">
        <f>SUM(P5:P44)</f>
        <v>229935</v>
      </c>
      <c r="Q46" s="25">
        <f>SUM(Q5:Q45)</f>
        <v>0</v>
      </c>
      <c r="R46" s="35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36"/>
      <c r="B47" s="36"/>
      <c r="C47" s="36"/>
      <c r="D47" s="36"/>
      <c r="E47" s="36"/>
      <c r="F47" s="38">
        <f>F46+G46+H46+I46+J46+K46+L46+M46+N46+O46</f>
        <v>229935</v>
      </c>
      <c r="P47" s="38"/>
      <c r="Q47" s="38"/>
      <c r="R47" s="36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39" t="s">
        <v>147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148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1" t="s">
        <v>150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 t="s">
        <v>147</v>
      </c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151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153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154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7.0" customHeight="1">
      <c r="A56" s="4"/>
      <c r="B56" s="4"/>
      <c r="C56" s="4"/>
      <c r="D56" s="4"/>
      <c r="E56" s="41" t="s">
        <v>871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0.0" customHeight="1">
      <c r="A57" s="4"/>
      <c r="B57" s="4"/>
      <c r="C57" s="4"/>
      <c r="D57" s="4"/>
      <c r="E57" s="43" t="s">
        <v>157</v>
      </c>
      <c r="F57" s="42" t="s">
        <v>152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1" t="s">
        <v>158</v>
      </c>
      <c r="F58" s="42" t="s">
        <v>152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 t="s">
        <v>147</v>
      </c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 t="s">
        <v>159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16">
    <mergeCell ref="E2:E4"/>
    <mergeCell ref="F3:F4"/>
    <mergeCell ref="G3:H3"/>
    <mergeCell ref="I3:J3"/>
    <mergeCell ref="K3:K4"/>
    <mergeCell ref="O3:O4"/>
    <mergeCell ref="F47:O4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872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45363.0</v>
      </c>
      <c r="C5" s="29" t="s">
        <v>873</v>
      </c>
      <c r="D5" s="30">
        <v>41827.0</v>
      </c>
      <c r="E5" s="29" t="s">
        <v>832</v>
      </c>
      <c r="F5" s="31"/>
      <c r="G5" s="31"/>
      <c r="H5" s="31"/>
      <c r="I5" s="46">
        <v>632.0</v>
      </c>
      <c r="J5" s="31"/>
      <c r="K5" s="31">
        <v>818.0</v>
      </c>
      <c r="L5" s="31"/>
      <c r="M5" s="31"/>
      <c r="N5" s="31"/>
      <c r="O5" s="31"/>
      <c r="P5" s="32">
        <v>1450.0</v>
      </c>
      <c r="Q5" s="25">
        <f t="shared" ref="Q5:Q56" si="1">F5+G5+H5+I5+J5+K5+L5+M5+N5+O5-P5</f>
        <v>0</v>
      </c>
      <c r="R5" s="33" t="s">
        <v>24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45364.0</v>
      </c>
      <c r="C6" s="29" t="s">
        <v>874</v>
      </c>
      <c r="D6" s="30">
        <v>52611.0</v>
      </c>
      <c r="E6" s="29" t="s">
        <v>399</v>
      </c>
      <c r="F6" s="31"/>
      <c r="G6" s="31"/>
      <c r="H6" s="31"/>
      <c r="I6" s="46">
        <v>2550.0</v>
      </c>
      <c r="J6" s="31"/>
      <c r="K6" s="31"/>
      <c r="L6" s="31"/>
      <c r="M6" s="31"/>
      <c r="N6" s="31"/>
      <c r="O6" s="31"/>
      <c r="P6" s="31">
        <v>2550.0</v>
      </c>
      <c r="Q6" s="25">
        <f t="shared" si="1"/>
        <v>0</v>
      </c>
      <c r="R6" s="33" t="s">
        <v>43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45364.0</v>
      </c>
      <c r="C7" s="29" t="s">
        <v>875</v>
      </c>
      <c r="D7" s="30">
        <v>82057.0</v>
      </c>
      <c r="E7" s="29" t="s">
        <v>876</v>
      </c>
      <c r="F7" s="31"/>
      <c r="G7" s="31"/>
      <c r="H7" s="31"/>
      <c r="I7" s="46">
        <v>7300.0</v>
      </c>
      <c r="J7" s="31"/>
      <c r="K7" s="31"/>
      <c r="L7" s="31"/>
      <c r="M7" s="31"/>
      <c r="N7" s="31"/>
      <c r="O7" s="31"/>
      <c r="P7" s="31">
        <v>7300.0</v>
      </c>
      <c r="Q7" s="25">
        <f t="shared" si="1"/>
        <v>0</v>
      </c>
      <c r="R7" s="33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45364.0</v>
      </c>
      <c r="C8" s="29" t="s">
        <v>877</v>
      </c>
      <c r="D8" s="30">
        <v>45096.0</v>
      </c>
      <c r="E8" s="29" t="s">
        <v>235</v>
      </c>
      <c r="F8" s="31"/>
      <c r="G8" s="31"/>
      <c r="H8" s="31"/>
      <c r="I8" s="46">
        <v>9950.0</v>
      </c>
      <c r="J8" s="31"/>
      <c r="K8" s="31"/>
      <c r="L8" s="31"/>
      <c r="M8" s="31"/>
      <c r="N8" s="31"/>
      <c r="O8" s="31"/>
      <c r="P8" s="31">
        <v>9950.0</v>
      </c>
      <c r="Q8" s="25">
        <f t="shared" si="1"/>
        <v>0</v>
      </c>
      <c r="R8" s="33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45364.0</v>
      </c>
      <c r="C9" s="29" t="s">
        <v>878</v>
      </c>
      <c r="D9" s="30">
        <v>75044.0</v>
      </c>
      <c r="E9" s="29" t="s">
        <v>879</v>
      </c>
      <c r="F9" s="31"/>
      <c r="G9" s="31"/>
      <c r="H9" s="31"/>
      <c r="I9" s="46">
        <v>17500.0</v>
      </c>
      <c r="J9" s="31"/>
      <c r="K9" s="31"/>
      <c r="L9" s="31"/>
      <c r="M9" s="31"/>
      <c r="N9" s="31"/>
      <c r="O9" s="31"/>
      <c r="P9" s="31">
        <v>17500.0</v>
      </c>
      <c r="Q9" s="25">
        <f t="shared" si="1"/>
        <v>0</v>
      </c>
      <c r="R9" s="33" t="s">
        <v>24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45364.0</v>
      </c>
      <c r="C10" s="29" t="s">
        <v>880</v>
      </c>
      <c r="D10" s="30">
        <v>71593.0</v>
      </c>
      <c r="E10" s="29" t="s">
        <v>318</v>
      </c>
      <c r="F10" s="31"/>
      <c r="G10" s="31"/>
      <c r="H10" s="31"/>
      <c r="I10" s="46">
        <v>5150.0</v>
      </c>
      <c r="J10" s="31"/>
      <c r="K10" s="31"/>
      <c r="L10" s="31"/>
      <c r="M10" s="31"/>
      <c r="N10" s="31"/>
      <c r="O10" s="31"/>
      <c r="P10" s="31">
        <v>5150.0</v>
      </c>
      <c r="Q10" s="25">
        <f t="shared" si="1"/>
        <v>0</v>
      </c>
      <c r="R10" s="33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45364.0</v>
      </c>
      <c r="C11" s="29" t="s">
        <v>881</v>
      </c>
      <c r="D11" s="30">
        <v>48657.0</v>
      </c>
      <c r="E11" s="29" t="s">
        <v>882</v>
      </c>
      <c r="F11" s="31"/>
      <c r="G11" s="31"/>
      <c r="H11" s="31"/>
      <c r="I11" s="46">
        <v>2650.0</v>
      </c>
      <c r="J11" s="31"/>
      <c r="K11" s="31"/>
      <c r="L11" s="31"/>
      <c r="M11" s="31"/>
      <c r="N11" s="31"/>
      <c r="O11" s="31"/>
      <c r="P11" s="31">
        <v>2650.0</v>
      </c>
      <c r="Q11" s="25">
        <f t="shared" si="1"/>
        <v>0</v>
      </c>
      <c r="R11" s="33" t="s">
        <v>51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45364.0</v>
      </c>
      <c r="C12" s="29" t="s">
        <v>883</v>
      </c>
      <c r="D12" s="30">
        <v>82058.0</v>
      </c>
      <c r="E12" s="29" t="s">
        <v>884</v>
      </c>
      <c r="F12" s="31"/>
      <c r="G12" s="31"/>
      <c r="H12" s="31"/>
      <c r="I12" s="46">
        <v>7625.0</v>
      </c>
      <c r="J12" s="31"/>
      <c r="K12" s="31"/>
      <c r="L12" s="31"/>
      <c r="M12" s="31"/>
      <c r="N12" s="31"/>
      <c r="O12" s="31"/>
      <c r="P12" s="31">
        <v>7625.0</v>
      </c>
      <c r="Q12" s="25">
        <f t="shared" si="1"/>
        <v>0</v>
      </c>
      <c r="R12" s="33" t="s">
        <v>24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45364.0</v>
      </c>
      <c r="C13" s="29" t="s">
        <v>885</v>
      </c>
      <c r="D13" s="30">
        <v>76801.0</v>
      </c>
      <c r="E13" s="29" t="s">
        <v>886</v>
      </c>
      <c r="F13" s="31"/>
      <c r="G13" s="31"/>
      <c r="H13" s="31"/>
      <c r="I13" s="46">
        <v>4900.0</v>
      </c>
      <c r="J13" s="31"/>
      <c r="K13" s="31"/>
      <c r="L13" s="31"/>
      <c r="M13" s="31"/>
      <c r="N13" s="31"/>
      <c r="O13" s="31"/>
      <c r="P13" s="31">
        <v>4900.0</v>
      </c>
      <c r="Q13" s="25">
        <f t="shared" si="1"/>
        <v>0</v>
      </c>
      <c r="R13" s="33" t="s">
        <v>43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45364.0</v>
      </c>
      <c r="C14" s="29" t="s">
        <v>887</v>
      </c>
      <c r="D14" s="30">
        <v>21818.0</v>
      </c>
      <c r="E14" s="29" t="s">
        <v>31</v>
      </c>
      <c r="F14" s="31"/>
      <c r="G14" s="31"/>
      <c r="H14" s="31"/>
      <c r="I14" s="46">
        <v>5000.0</v>
      </c>
      <c r="J14" s="31"/>
      <c r="K14" s="31"/>
      <c r="L14" s="31"/>
      <c r="M14" s="31"/>
      <c r="N14" s="31"/>
      <c r="O14" s="31"/>
      <c r="P14" s="31">
        <v>5000.0</v>
      </c>
      <c r="Q14" s="25">
        <f t="shared" si="1"/>
        <v>0</v>
      </c>
      <c r="R14" s="33" t="s">
        <v>43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45364.0</v>
      </c>
      <c r="C15" s="29" t="s">
        <v>888</v>
      </c>
      <c r="D15" s="30">
        <v>69346.0</v>
      </c>
      <c r="E15" s="29" t="s">
        <v>812</v>
      </c>
      <c r="F15" s="31"/>
      <c r="G15" s="31"/>
      <c r="H15" s="31"/>
      <c r="I15" s="46">
        <v>2000.0</v>
      </c>
      <c r="J15" s="31"/>
      <c r="K15" s="31"/>
      <c r="L15" s="31"/>
      <c r="M15" s="31"/>
      <c r="N15" s="31"/>
      <c r="O15" s="31"/>
      <c r="P15" s="31">
        <v>2000.0</v>
      </c>
      <c r="Q15" s="25">
        <f t="shared" si="1"/>
        <v>0</v>
      </c>
      <c r="R15" s="33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45364.0</v>
      </c>
      <c r="C16" s="29" t="s">
        <v>889</v>
      </c>
      <c r="D16" s="30">
        <v>82061.0</v>
      </c>
      <c r="E16" s="29" t="s">
        <v>890</v>
      </c>
      <c r="F16" s="31"/>
      <c r="G16" s="31"/>
      <c r="H16" s="31"/>
      <c r="I16" s="46">
        <v>7000.0</v>
      </c>
      <c r="J16" s="31"/>
      <c r="K16" s="31"/>
      <c r="L16" s="31"/>
      <c r="M16" s="31"/>
      <c r="N16" s="31"/>
      <c r="O16" s="31"/>
      <c r="P16" s="31">
        <v>7000.0</v>
      </c>
      <c r="Q16" s="25">
        <f t="shared" si="1"/>
        <v>0</v>
      </c>
      <c r="R16" s="33" t="s">
        <v>24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45364.0</v>
      </c>
      <c r="C17" s="29" t="s">
        <v>891</v>
      </c>
      <c r="D17" s="30">
        <v>29621.0</v>
      </c>
      <c r="E17" s="29" t="s">
        <v>302</v>
      </c>
      <c r="F17" s="31"/>
      <c r="G17" s="31"/>
      <c r="H17" s="31"/>
      <c r="I17" s="46"/>
      <c r="J17" s="31">
        <v>1050.0</v>
      </c>
      <c r="K17" s="31"/>
      <c r="L17" s="31"/>
      <c r="M17" s="31"/>
      <c r="N17" s="31"/>
      <c r="O17" s="31"/>
      <c r="P17" s="31">
        <v>1050.0</v>
      </c>
      <c r="Q17" s="25">
        <f t="shared" si="1"/>
        <v>0</v>
      </c>
      <c r="R17" s="33" t="s">
        <v>37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45364.0</v>
      </c>
      <c r="C18" s="29" t="s">
        <v>892</v>
      </c>
      <c r="D18" s="30">
        <v>82063.0</v>
      </c>
      <c r="E18" s="29" t="s">
        <v>893</v>
      </c>
      <c r="F18" s="31"/>
      <c r="G18" s="31"/>
      <c r="H18" s="31"/>
      <c r="I18" s="46">
        <v>7625.0</v>
      </c>
      <c r="J18" s="31"/>
      <c r="K18" s="31"/>
      <c r="L18" s="31"/>
      <c r="M18" s="31"/>
      <c r="N18" s="31"/>
      <c r="O18" s="31"/>
      <c r="P18" s="31">
        <v>7625.0</v>
      </c>
      <c r="Q18" s="25">
        <f t="shared" si="1"/>
        <v>0</v>
      </c>
      <c r="R18" s="33" t="s">
        <v>24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45364.0</v>
      </c>
      <c r="C19" s="29" t="s">
        <v>894</v>
      </c>
      <c r="D19" s="30">
        <v>82064.0</v>
      </c>
      <c r="E19" s="29" t="s">
        <v>895</v>
      </c>
      <c r="F19" s="31"/>
      <c r="G19" s="31"/>
      <c r="H19" s="31"/>
      <c r="I19" s="46">
        <v>7300.0</v>
      </c>
      <c r="J19" s="31"/>
      <c r="K19" s="31"/>
      <c r="L19" s="31"/>
      <c r="M19" s="31"/>
      <c r="N19" s="31"/>
      <c r="O19" s="31"/>
      <c r="P19" s="31">
        <v>7300.0</v>
      </c>
      <c r="Q19" s="25">
        <f t="shared" si="1"/>
        <v>0</v>
      </c>
      <c r="R19" s="33" t="s">
        <v>51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45364.0</v>
      </c>
      <c r="C20" s="29" t="s">
        <v>896</v>
      </c>
      <c r="D20" s="30">
        <v>77794.0</v>
      </c>
      <c r="E20" s="29" t="s">
        <v>897</v>
      </c>
      <c r="F20" s="31"/>
      <c r="G20" s="31"/>
      <c r="H20" s="31"/>
      <c r="I20" s="46">
        <v>7000.0</v>
      </c>
      <c r="J20" s="31"/>
      <c r="K20" s="31"/>
      <c r="L20" s="31"/>
      <c r="M20" s="31"/>
      <c r="N20" s="31"/>
      <c r="O20" s="31"/>
      <c r="P20" s="31">
        <v>7000.0</v>
      </c>
      <c r="Q20" s="25">
        <f t="shared" si="1"/>
        <v>0</v>
      </c>
      <c r="R20" s="33" t="s">
        <v>51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45364.0</v>
      </c>
      <c r="C21" s="29" t="s">
        <v>898</v>
      </c>
      <c r="D21" s="30">
        <v>54816.0</v>
      </c>
      <c r="E21" s="29" t="s">
        <v>251</v>
      </c>
      <c r="F21" s="31"/>
      <c r="G21" s="31"/>
      <c r="H21" s="31"/>
      <c r="I21" s="46"/>
      <c r="J21" s="31">
        <v>1550.0</v>
      </c>
      <c r="K21" s="31"/>
      <c r="L21" s="31"/>
      <c r="M21" s="31"/>
      <c r="N21" s="31"/>
      <c r="O21" s="31"/>
      <c r="P21" s="31">
        <v>1550.0</v>
      </c>
      <c r="Q21" s="25">
        <f t="shared" si="1"/>
        <v>0</v>
      </c>
      <c r="R21" s="33" t="s">
        <v>43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45364.0</v>
      </c>
      <c r="C22" s="29" t="s">
        <v>899</v>
      </c>
      <c r="D22" s="30">
        <v>61420.0</v>
      </c>
      <c r="E22" s="29" t="s">
        <v>522</v>
      </c>
      <c r="F22" s="31"/>
      <c r="G22" s="31"/>
      <c r="H22" s="31"/>
      <c r="I22" s="46">
        <v>7500.0</v>
      </c>
      <c r="J22" s="31"/>
      <c r="K22" s="31"/>
      <c r="L22" s="31"/>
      <c r="M22" s="31"/>
      <c r="N22" s="31"/>
      <c r="O22" s="31"/>
      <c r="P22" s="31">
        <v>7500.0</v>
      </c>
      <c r="Q22" s="25">
        <f t="shared" si="1"/>
        <v>0</v>
      </c>
      <c r="R22" s="33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45364.0</v>
      </c>
      <c r="C23" s="29" t="s">
        <v>900</v>
      </c>
      <c r="D23" s="30">
        <v>54226.0</v>
      </c>
      <c r="E23" s="29" t="s">
        <v>901</v>
      </c>
      <c r="F23" s="31"/>
      <c r="G23" s="31"/>
      <c r="H23" s="31"/>
      <c r="I23" s="46">
        <v>6400.0</v>
      </c>
      <c r="J23" s="31"/>
      <c r="K23" s="31"/>
      <c r="L23" s="31"/>
      <c r="M23" s="31"/>
      <c r="N23" s="31"/>
      <c r="O23" s="31"/>
      <c r="P23" s="31">
        <v>6400.0</v>
      </c>
      <c r="Q23" s="25">
        <f t="shared" si="1"/>
        <v>0</v>
      </c>
      <c r="R23" s="33" t="s">
        <v>51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45364.0</v>
      </c>
      <c r="C24" s="29" t="s">
        <v>902</v>
      </c>
      <c r="D24" s="30">
        <v>82066.0</v>
      </c>
      <c r="E24" s="29" t="s">
        <v>903</v>
      </c>
      <c r="F24" s="31"/>
      <c r="G24" s="31"/>
      <c r="H24" s="31"/>
      <c r="I24" s="46">
        <v>11375.0</v>
      </c>
      <c r="J24" s="31"/>
      <c r="K24" s="31"/>
      <c r="L24" s="31"/>
      <c r="M24" s="31"/>
      <c r="N24" s="31"/>
      <c r="O24" s="31"/>
      <c r="P24" s="31">
        <v>11375.0</v>
      </c>
      <c r="Q24" s="25">
        <f t="shared" si="1"/>
        <v>0</v>
      </c>
      <c r="R24" s="33" t="s">
        <v>24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45364.0</v>
      </c>
      <c r="C25" s="29" t="s">
        <v>904</v>
      </c>
      <c r="D25" s="30">
        <v>82067.0</v>
      </c>
      <c r="E25" s="29" t="s">
        <v>905</v>
      </c>
      <c r="F25" s="31"/>
      <c r="G25" s="31"/>
      <c r="H25" s="31"/>
      <c r="I25" s="46">
        <v>7000.0</v>
      </c>
      <c r="J25" s="31"/>
      <c r="K25" s="31"/>
      <c r="L25" s="31"/>
      <c r="M25" s="31"/>
      <c r="N25" s="31"/>
      <c r="O25" s="31"/>
      <c r="P25" s="31">
        <v>7000.0</v>
      </c>
      <c r="Q25" s="25">
        <f t="shared" si="1"/>
        <v>0</v>
      </c>
      <c r="R25" s="33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45364.0</v>
      </c>
      <c r="C26" s="29" t="s">
        <v>906</v>
      </c>
      <c r="D26" s="30">
        <v>50020.0</v>
      </c>
      <c r="E26" s="29" t="s">
        <v>907</v>
      </c>
      <c r="F26" s="31"/>
      <c r="G26" s="31"/>
      <c r="H26" s="31"/>
      <c r="I26" s="46"/>
      <c r="J26" s="31">
        <v>4450.0</v>
      </c>
      <c r="K26" s="31"/>
      <c r="L26" s="31"/>
      <c r="M26" s="31"/>
      <c r="N26" s="31"/>
      <c r="O26" s="31"/>
      <c r="P26" s="31">
        <v>4450.0</v>
      </c>
      <c r="Q26" s="25">
        <f t="shared" si="1"/>
        <v>0</v>
      </c>
      <c r="R26" s="33" t="s">
        <v>43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45364.0</v>
      </c>
      <c r="C27" s="29" t="s">
        <v>908</v>
      </c>
      <c r="D27" s="30">
        <v>51797.0</v>
      </c>
      <c r="E27" s="29" t="s">
        <v>654</v>
      </c>
      <c r="F27" s="31"/>
      <c r="G27" s="31"/>
      <c r="H27" s="31"/>
      <c r="I27" s="46"/>
      <c r="J27" s="31">
        <v>1400.0</v>
      </c>
      <c r="K27" s="31"/>
      <c r="L27" s="31"/>
      <c r="M27" s="31"/>
      <c r="N27" s="31"/>
      <c r="O27" s="31"/>
      <c r="P27" s="31">
        <v>1400.0</v>
      </c>
      <c r="Q27" s="25">
        <f t="shared" si="1"/>
        <v>0</v>
      </c>
      <c r="R27" s="33" t="s">
        <v>43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45364.0</v>
      </c>
      <c r="C28" s="29" t="s">
        <v>909</v>
      </c>
      <c r="D28" s="30">
        <v>50461.0</v>
      </c>
      <c r="E28" s="29" t="s">
        <v>282</v>
      </c>
      <c r="F28" s="31"/>
      <c r="G28" s="31"/>
      <c r="H28" s="31"/>
      <c r="I28" s="46">
        <v>2500.0</v>
      </c>
      <c r="J28" s="31"/>
      <c r="K28" s="31"/>
      <c r="L28" s="31"/>
      <c r="M28" s="31"/>
      <c r="N28" s="31"/>
      <c r="O28" s="31"/>
      <c r="P28" s="31">
        <v>2500.0</v>
      </c>
      <c r="Q28" s="25">
        <f t="shared" si="1"/>
        <v>0</v>
      </c>
      <c r="R28" s="33" t="s">
        <v>48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45364.0</v>
      </c>
      <c r="C29" s="29" t="s">
        <v>910</v>
      </c>
      <c r="D29" s="30">
        <v>35245.0</v>
      </c>
      <c r="E29" s="29" t="s">
        <v>911</v>
      </c>
      <c r="F29" s="31"/>
      <c r="G29" s="31"/>
      <c r="H29" s="31"/>
      <c r="I29" s="46">
        <v>50.0</v>
      </c>
      <c r="J29" s="31"/>
      <c r="K29" s="31">
        <v>150.0</v>
      </c>
      <c r="L29" s="31"/>
      <c r="M29" s="31"/>
      <c r="N29" s="31"/>
      <c r="O29" s="31"/>
      <c r="P29" s="31">
        <v>200.0</v>
      </c>
      <c r="Q29" s="25">
        <f t="shared" si="1"/>
        <v>0</v>
      </c>
      <c r="R29" s="33" t="s">
        <v>48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45364.0</v>
      </c>
      <c r="C30" s="29" t="s">
        <v>912</v>
      </c>
      <c r="D30" s="30">
        <v>58050.0</v>
      </c>
      <c r="E30" s="29" t="s">
        <v>231</v>
      </c>
      <c r="F30" s="31"/>
      <c r="G30" s="31"/>
      <c r="H30" s="31"/>
      <c r="I30" s="46"/>
      <c r="J30" s="31">
        <v>4650.0</v>
      </c>
      <c r="K30" s="31"/>
      <c r="L30" s="31"/>
      <c r="M30" s="31"/>
      <c r="N30" s="31"/>
      <c r="O30" s="31"/>
      <c r="P30" s="31">
        <v>4650.0</v>
      </c>
      <c r="Q30" s="25">
        <f t="shared" si="1"/>
        <v>0</v>
      </c>
      <c r="R30" s="33" t="s">
        <v>51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45364.0</v>
      </c>
      <c r="C31" s="29" t="s">
        <v>913</v>
      </c>
      <c r="D31" s="30">
        <v>82072.0</v>
      </c>
      <c r="E31" s="29" t="s">
        <v>914</v>
      </c>
      <c r="F31" s="31"/>
      <c r="G31" s="31"/>
      <c r="H31" s="31"/>
      <c r="I31" s="46">
        <v>7000.0</v>
      </c>
      <c r="J31" s="31"/>
      <c r="K31" s="31"/>
      <c r="L31" s="31"/>
      <c r="M31" s="31"/>
      <c r="N31" s="31"/>
      <c r="O31" s="31"/>
      <c r="P31" s="31">
        <v>7000.0</v>
      </c>
      <c r="Q31" s="25">
        <f t="shared" si="1"/>
        <v>0</v>
      </c>
      <c r="R31" s="33" t="s">
        <v>48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45364.0</v>
      </c>
      <c r="C32" s="29" t="s">
        <v>915</v>
      </c>
      <c r="D32" s="30">
        <v>43510.0</v>
      </c>
      <c r="E32" s="29" t="s">
        <v>916</v>
      </c>
      <c r="F32" s="31"/>
      <c r="G32" s="31"/>
      <c r="H32" s="31"/>
      <c r="I32" s="46"/>
      <c r="J32" s="31"/>
      <c r="K32" s="31"/>
      <c r="L32" s="31"/>
      <c r="M32" s="31">
        <v>1400.0</v>
      </c>
      <c r="N32" s="31"/>
      <c r="O32" s="31"/>
      <c r="P32" s="31">
        <v>1400.0</v>
      </c>
      <c r="Q32" s="25">
        <f t="shared" si="1"/>
        <v>0</v>
      </c>
      <c r="R32" s="33" t="s">
        <v>48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45364.0</v>
      </c>
      <c r="C33" s="29" t="s">
        <v>917</v>
      </c>
      <c r="D33" s="30">
        <v>56669.0</v>
      </c>
      <c r="E33" s="29" t="s">
        <v>918</v>
      </c>
      <c r="F33" s="31"/>
      <c r="G33" s="31"/>
      <c r="H33" s="31"/>
      <c r="I33" s="46">
        <v>1400.0</v>
      </c>
      <c r="J33" s="31"/>
      <c r="K33" s="31"/>
      <c r="L33" s="31"/>
      <c r="M33" s="31"/>
      <c r="N33" s="31"/>
      <c r="O33" s="31"/>
      <c r="P33" s="31">
        <v>1400.0</v>
      </c>
      <c r="Q33" s="25">
        <f t="shared" si="1"/>
        <v>0</v>
      </c>
      <c r="R33" s="33" t="s">
        <v>51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45364.0</v>
      </c>
      <c r="C34" s="29" t="s">
        <v>919</v>
      </c>
      <c r="D34" s="30">
        <v>52669.0</v>
      </c>
      <c r="E34" s="29" t="s">
        <v>42</v>
      </c>
      <c r="F34" s="31"/>
      <c r="G34" s="31"/>
      <c r="H34" s="31"/>
      <c r="I34" s="46">
        <v>1250.0</v>
      </c>
      <c r="J34" s="31"/>
      <c r="K34" s="31"/>
      <c r="L34" s="31"/>
      <c r="M34" s="31"/>
      <c r="N34" s="31"/>
      <c r="O34" s="31"/>
      <c r="P34" s="31">
        <v>1250.0</v>
      </c>
      <c r="Q34" s="25">
        <f t="shared" si="1"/>
        <v>0</v>
      </c>
      <c r="R34" s="33" t="s">
        <v>48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45364.0</v>
      </c>
      <c r="C35" s="29" t="s">
        <v>920</v>
      </c>
      <c r="D35" s="30">
        <v>51406.0</v>
      </c>
      <c r="E35" s="29" t="s">
        <v>409</v>
      </c>
      <c r="F35" s="31"/>
      <c r="G35" s="31"/>
      <c r="H35" s="31"/>
      <c r="I35" s="46">
        <v>2500.0</v>
      </c>
      <c r="J35" s="31"/>
      <c r="K35" s="31"/>
      <c r="L35" s="31"/>
      <c r="M35" s="31"/>
      <c r="N35" s="31"/>
      <c r="O35" s="31"/>
      <c r="P35" s="31">
        <v>2500.0</v>
      </c>
      <c r="Q35" s="25">
        <f t="shared" si="1"/>
        <v>0</v>
      </c>
      <c r="R35" s="33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45364.0</v>
      </c>
      <c r="C36" s="29" t="s">
        <v>921</v>
      </c>
      <c r="D36" s="30">
        <v>59812.0</v>
      </c>
      <c r="E36" s="29" t="s">
        <v>372</v>
      </c>
      <c r="F36" s="31"/>
      <c r="G36" s="31"/>
      <c r="H36" s="31"/>
      <c r="I36" s="46">
        <v>10000.0</v>
      </c>
      <c r="J36" s="31"/>
      <c r="K36" s="31"/>
      <c r="L36" s="31"/>
      <c r="M36" s="31"/>
      <c r="N36" s="31"/>
      <c r="O36" s="31"/>
      <c r="P36" s="31">
        <v>10000.0</v>
      </c>
      <c r="Q36" s="25">
        <f t="shared" si="1"/>
        <v>0</v>
      </c>
      <c r="R36" s="33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45364.0</v>
      </c>
      <c r="C37" s="29" t="s">
        <v>922</v>
      </c>
      <c r="D37" s="30">
        <v>48910.0</v>
      </c>
      <c r="E37" s="29" t="s">
        <v>86</v>
      </c>
      <c r="F37" s="31"/>
      <c r="G37" s="31"/>
      <c r="H37" s="31"/>
      <c r="I37" s="46"/>
      <c r="J37" s="31">
        <v>5550.0</v>
      </c>
      <c r="K37" s="31"/>
      <c r="L37" s="31"/>
      <c r="M37" s="31"/>
      <c r="N37" s="31"/>
      <c r="O37" s="31"/>
      <c r="P37" s="31">
        <v>5550.0</v>
      </c>
      <c r="Q37" s="25">
        <f t="shared" si="1"/>
        <v>0</v>
      </c>
      <c r="R37" s="33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45364.0</v>
      </c>
      <c r="C38" s="29" t="s">
        <v>923</v>
      </c>
      <c r="D38" s="30">
        <v>44149.0</v>
      </c>
      <c r="E38" s="29" t="s">
        <v>242</v>
      </c>
      <c r="F38" s="31"/>
      <c r="G38" s="31"/>
      <c r="H38" s="31"/>
      <c r="I38" s="46">
        <v>0.0</v>
      </c>
      <c r="J38" s="31">
        <v>0.0</v>
      </c>
      <c r="K38" s="31"/>
      <c r="L38" s="31"/>
      <c r="M38" s="31"/>
      <c r="N38" s="31"/>
      <c r="O38" s="31"/>
      <c r="P38" s="31">
        <v>30900.0</v>
      </c>
      <c r="Q38" s="25">
        <f t="shared" si="1"/>
        <v>-30900</v>
      </c>
      <c r="R38" s="33" t="s">
        <v>29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45364.0</v>
      </c>
      <c r="C39" s="29" t="s">
        <v>924</v>
      </c>
      <c r="D39" s="30">
        <v>49658.0</v>
      </c>
      <c r="E39" s="29" t="s">
        <v>925</v>
      </c>
      <c r="F39" s="31"/>
      <c r="G39" s="31"/>
      <c r="H39" s="31"/>
      <c r="I39" s="46">
        <v>1450.0</v>
      </c>
      <c r="J39" s="31"/>
      <c r="K39" s="31"/>
      <c r="L39" s="31"/>
      <c r="M39" s="31"/>
      <c r="N39" s="31"/>
      <c r="O39" s="31"/>
      <c r="P39" s="31">
        <v>1450.0</v>
      </c>
      <c r="Q39" s="25">
        <f t="shared" si="1"/>
        <v>0</v>
      </c>
      <c r="R39" s="33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45364.0</v>
      </c>
      <c r="C40" s="29" t="s">
        <v>926</v>
      </c>
      <c r="D40" s="30">
        <v>82033.0</v>
      </c>
      <c r="E40" s="29" t="s">
        <v>927</v>
      </c>
      <c r="F40" s="31"/>
      <c r="G40" s="31"/>
      <c r="H40" s="31"/>
      <c r="I40" s="46">
        <v>1800.0</v>
      </c>
      <c r="J40" s="31"/>
      <c r="K40" s="31"/>
      <c r="L40" s="31"/>
      <c r="M40" s="31"/>
      <c r="N40" s="31"/>
      <c r="O40" s="31"/>
      <c r="P40" s="31">
        <v>1800.0</v>
      </c>
      <c r="Q40" s="25">
        <f t="shared" si="1"/>
        <v>0</v>
      </c>
      <c r="R40" s="33" t="s">
        <v>29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45364.0</v>
      </c>
      <c r="C41" s="29" t="s">
        <v>928</v>
      </c>
      <c r="D41" s="30">
        <v>30895.0</v>
      </c>
      <c r="E41" s="29" t="s">
        <v>804</v>
      </c>
      <c r="F41" s="31"/>
      <c r="G41" s="31">
        <v>5300.0</v>
      </c>
      <c r="H41" s="31"/>
      <c r="I41" s="46"/>
      <c r="J41" s="31"/>
      <c r="K41" s="31"/>
      <c r="L41" s="31"/>
      <c r="M41" s="31"/>
      <c r="N41" s="31"/>
      <c r="O41" s="31"/>
      <c r="P41" s="31">
        <v>5300.0</v>
      </c>
      <c r="Q41" s="25">
        <f t="shared" si="1"/>
        <v>0</v>
      </c>
      <c r="R41" s="33" t="s">
        <v>37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45364.0</v>
      </c>
      <c r="C42" s="29" t="s">
        <v>929</v>
      </c>
      <c r="D42" s="30">
        <v>81952.0</v>
      </c>
      <c r="E42" s="29" t="s">
        <v>930</v>
      </c>
      <c r="F42" s="31"/>
      <c r="G42" s="31"/>
      <c r="H42" s="31"/>
      <c r="I42" s="46"/>
      <c r="J42" s="31">
        <v>5750.0</v>
      </c>
      <c r="K42" s="31"/>
      <c r="L42" s="31"/>
      <c r="M42" s="31"/>
      <c r="N42" s="31"/>
      <c r="O42" s="31"/>
      <c r="P42" s="31">
        <v>5750.0</v>
      </c>
      <c r="Q42" s="25">
        <f t="shared" si="1"/>
        <v>0</v>
      </c>
      <c r="R42" s="33" t="s">
        <v>37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45364.0</v>
      </c>
      <c r="C43" s="29" t="s">
        <v>931</v>
      </c>
      <c r="D43" s="30">
        <v>53249.0</v>
      </c>
      <c r="E43" s="29" t="s">
        <v>487</v>
      </c>
      <c r="F43" s="31"/>
      <c r="G43" s="31"/>
      <c r="H43" s="31"/>
      <c r="I43" s="46"/>
      <c r="J43" s="31">
        <v>15000.0</v>
      </c>
      <c r="K43" s="31"/>
      <c r="L43" s="31"/>
      <c r="M43" s="31"/>
      <c r="N43" s="31"/>
      <c r="O43" s="31"/>
      <c r="P43" s="31">
        <v>15000.0</v>
      </c>
      <c r="Q43" s="25">
        <f t="shared" si="1"/>
        <v>0</v>
      </c>
      <c r="R43" s="33" t="s">
        <v>37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45364.0</v>
      </c>
      <c r="C44" s="29" t="s">
        <v>932</v>
      </c>
      <c r="D44" s="30">
        <v>52083.0</v>
      </c>
      <c r="E44" s="29" t="s">
        <v>185</v>
      </c>
      <c r="F44" s="31"/>
      <c r="G44" s="31"/>
      <c r="H44" s="31"/>
      <c r="I44" s="46">
        <v>7550.0</v>
      </c>
      <c r="J44" s="31"/>
      <c r="K44" s="31"/>
      <c r="L44" s="31"/>
      <c r="M44" s="31"/>
      <c r="N44" s="31"/>
      <c r="O44" s="31"/>
      <c r="P44" s="31">
        <v>7550.0</v>
      </c>
      <c r="Q44" s="25">
        <f t="shared" si="1"/>
        <v>0</v>
      </c>
      <c r="R44" s="33" t="s">
        <v>37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45363.0</v>
      </c>
      <c r="C45" s="29" t="s">
        <v>933</v>
      </c>
      <c r="D45" s="30">
        <v>22332.0</v>
      </c>
      <c r="E45" s="29" t="s">
        <v>23</v>
      </c>
      <c r="F45" s="31"/>
      <c r="G45" s="31"/>
      <c r="H45" s="31"/>
      <c r="I45" s="46"/>
      <c r="J45" s="31"/>
      <c r="K45" s="31"/>
      <c r="L45" s="31"/>
      <c r="M45" s="31"/>
      <c r="N45" s="31"/>
      <c r="O45" s="31">
        <v>1200.0</v>
      </c>
      <c r="P45" s="31">
        <v>1200.0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45363.0</v>
      </c>
      <c r="C46" s="29" t="s">
        <v>934</v>
      </c>
      <c r="D46" s="30">
        <v>43380.0</v>
      </c>
      <c r="E46" s="29" t="s">
        <v>506</v>
      </c>
      <c r="F46" s="31"/>
      <c r="G46" s="31"/>
      <c r="H46" s="31">
        <v>15000.0</v>
      </c>
      <c r="I46" s="46"/>
      <c r="J46" s="31"/>
      <c r="K46" s="31"/>
      <c r="L46" s="31"/>
      <c r="M46" s="31"/>
      <c r="N46" s="31"/>
      <c r="O46" s="31"/>
      <c r="P46" s="31">
        <v>15000.0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45363.0</v>
      </c>
      <c r="C47" s="29" t="s">
        <v>935</v>
      </c>
      <c r="D47" s="30">
        <v>50336.0</v>
      </c>
      <c r="E47" s="29" t="s">
        <v>936</v>
      </c>
      <c r="F47" s="31"/>
      <c r="G47" s="31"/>
      <c r="H47" s="31">
        <v>2500.0</v>
      </c>
      <c r="I47" s="46"/>
      <c r="J47" s="31"/>
      <c r="K47" s="31"/>
      <c r="L47" s="31"/>
      <c r="M47" s="31"/>
      <c r="N47" s="31"/>
      <c r="O47" s="31"/>
      <c r="P47" s="31">
        <v>2500.0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45364.0</v>
      </c>
      <c r="C48" s="29" t="s">
        <v>937</v>
      </c>
      <c r="D48" s="30">
        <v>51017.0</v>
      </c>
      <c r="E48" s="29" t="s">
        <v>78</v>
      </c>
      <c r="F48" s="31"/>
      <c r="G48" s="31"/>
      <c r="H48" s="31">
        <v>15000.0</v>
      </c>
      <c r="I48" s="46"/>
      <c r="J48" s="31"/>
      <c r="K48" s="31"/>
      <c r="L48" s="31"/>
      <c r="M48" s="31"/>
      <c r="N48" s="31"/>
      <c r="O48" s="31"/>
      <c r="P48" s="31">
        <v>15000.0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45364.0</v>
      </c>
      <c r="C49" s="29" t="s">
        <v>938</v>
      </c>
      <c r="D49" s="30">
        <v>43380.0</v>
      </c>
      <c r="E49" s="29" t="s">
        <v>506</v>
      </c>
      <c r="F49" s="31"/>
      <c r="G49" s="31"/>
      <c r="H49" s="31">
        <v>2500.0</v>
      </c>
      <c r="I49" s="46"/>
      <c r="J49" s="31"/>
      <c r="K49" s="31"/>
      <c r="L49" s="31"/>
      <c r="M49" s="31"/>
      <c r="N49" s="31"/>
      <c r="O49" s="31"/>
      <c r="P49" s="31">
        <v>2500.0</v>
      </c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46.0</v>
      </c>
      <c r="B50" s="45">
        <v>45364.0</v>
      </c>
      <c r="C50" s="29" t="s">
        <v>939</v>
      </c>
      <c r="D50" s="30">
        <v>29621.0</v>
      </c>
      <c r="E50" s="29" t="s">
        <v>302</v>
      </c>
      <c r="F50" s="31"/>
      <c r="G50" s="31"/>
      <c r="H50" s="31"/>
      <c r="I50" s="46"/>
      <c r="J50" s="31"/>
      <c r="K50" s="31"/>
      <c r="L50" s="31"/>
      <c r="M50" s="31"/>
      <c r="N50" s="31"/>
      <c r="O50" s="31">
        <v>2400.0</v>
      </c>
      <c r="P50" s="31">
        <v>2400.0</v>
      </c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>
        <v>47.0</v>
      </c>
      <c r="B51" s="45">
        <v>45364.0</v>
      </c>
      <c r="C51" s="29" t="s">
        <v>940</v>
      </c>
      <c r="D51" s="30">
        <v>29863.0</v>
      </c>
      <c r="E51" s="29" t="s">
        <v>941</v>
      </c>
      <c r="F51" s="31"/>
      <c r="G51" s="31"/>
      <c r="H51" s="31"/>
      <c r="I51" s="46"/>
      <c r="J51" s="31"/>
      <c r="K51" s="31"/>
      <c r="L51" s="31"/>
      <c r="M51" s="31"/>
      <c r="N51" s="31"/>
      <c r="O51" s="31">
        <v>800.0</v>
      </c>
      <c r="P51" s="31">
        <v>800.0</v>
      </c>
      <c r="Q51" s="25">
        <f t="shared" si="1"/>
        <v>0</v>
      </c>
      <c r="R51" s="33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48.0</v>
      </c>
      <c r="B52" s="45">
        <v>45364.0</v>
      </c>
      <c r="C52" s="29" t="s">
        <v>942</v>
      </c>
      <c r="D52" s="30">
        <v>56089.0</v>
      </c>
      <c r="E52" s="29" t="s">
        <v>943</v>
      </c>
      <c r="F52" s="31"/>
      <c r="G52" s="31"/>
      <c r="H52" s="31"/>
      <c r="I52" s="46"/>
      <c r="J52" s="31"/>
      <c r="K52" s="31"/>
      <c r="L52" s="31"/>
      <c r="M52" s="31"/>
      <c r="N52" s="31"/>
      <c r="O52" s="31">
        <v>1200.0</v>
      </c>
      <c r="P52" s="31">
        <v>1200.0</v>
      </c>
      <c r="Q52" s="25">
        <f t="shared" si="1"/>
        <v>0</v>
      </c>
      <c r="R52" s="33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47">
        <v>49.0</v>
      </c>
      <c r="B53" s="45">
        <v>45364.0</v>
      </c>
      <c r="C53" s="29" t="s">
        <v>944</v>
      </c>
      <c r="D53" s="30">
        <v>10249.0</v>
      </c>
      <c r="E53" s="29" t="s">
        <v>419</v>
      </c>
      <c r="F53" s="31"/>
      <c r="G53" s="31"/>
      <c r="H53" s="31"/>
      <c r="I53" s="46"/>
      <c r="J53" s="31"/>
      <c r="K53" s="31">
        <v>150.0</v>
      </c>
      <c r="L53" s="31"/>
      <c r="M53" s="31"/>
      <c r="N53" s="31"/>
      <c r="O53" s="31">
        <v>1050.0</v>
      </c>
      <c r="P53" s="31">
        <v>1200.0</v>
      </c>
      <c r="Q53" s="25">
        <f t="shared" si="1"/>
        <v>0</v>
      </c>
      <c r="R53" s="3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47">
        <v>50.0</v>
      </c>
      <c r="B54" s="45">
        <v>45364.0</v>
      </c>
      <c r="C54" s="29" t="s">
        <v>945</v>
      </c>
      <c r="D54" s="30">
        <v>72839.0</v>
      </c>
      <c r="E54" s="29" t="s">
        <v>435</v>
      </c>
      <c r="F54" s="31"/>
      <c r="G54" s="31"/>
      <c r="H54" s="31">
        <v>25000.0</v>
      </c>
      <c r="I54" s="46"/>
      <c r="J54" s="31"/>
      <c r="K54" s="31"/>
      <c r="L54" s="31"/>
      <c r="M54" s="31"/>
      <c r="N54" s="31"/>
      <c r="O54" s="31"/>
      <c r="P54" s="31">
        <v>25000.0</v>
      </c>
      <c r="Q54" s="25">
        <f t="shared" si="1"/>
        <v>0</v>
      </c>
      <c r="R54" s="33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51.0</v>
      </c>
      <c r="B55" s="45">
        <v>45364.0</v>
      </c>
      <c r="C55" s="29" t="s">
        <v>946</v>
      </c>
      <c r="D55" s="30">
        <v>50148.0</v>
      </c>
      <c r="E55" s="29" t="s">
        <v>219</v>
      </c>
      <c r="F55" s="31"/>
      <c r="G55" s="31"/>
      <c r="H55" s="31">
        <v>10000.0</v>
      </c>
      <c r="I55" s="46"/>
      <c r="J55" s="31"/>
      <c r="K55" s="31"/>
      <c r="L55" s="31"/>
      <c r="M55" s="31"/>
      <c r="N55" s="31"/>
      <c r="O55" s="31"/>
      <c r="P55" s="31">
        <v>10000.0</v>
      </c>
      <c r="Q55" s="25">
        <f t="shared" si="1"/>
        <v>0</v>
      </c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16"/>
      <c r="B56" s="45"/>
      <c r="C56" s="29"/>
      <c r="D56" s="30"/>
      <c r="E56" s="29"/>
      <c r="F56" s="31">
        <f t="shared" ref="F56:P56" si="2">SUM(F5:F55)</f>
        <v>0</v>
      </c>
      <c r="G56" s="31">
        <f t="shared" si="2"/>
        <v>5300</v>
      </c>
      <c r="H56" s="31">
        <f t="shared" si="2"/>
        <v>70000</v>
      </c>
      <c r="I56" s="31">
        <f t="shared" si="2"/>
        <v>161957</v>
      </c>
      <c r="J56" s="31">
        <f t="shared" si="2"/>
        <v>39400</v>
      </c>
      <c r="K56" s="31">
        <f t="shared" si="2"/>
        <v>1118</v>
      </c>
      <c r="L56" s="31">
        <f t="shared" si="2"/>
        <v>0</v>
      </c>
      <c r="M56" s="31">
        <f t="shared" si="2"/>
        <v>1400</v>
      </c>
      <c r="N56" s="31">
        <f t="shared" si="2"/>
        <v>0</v>
      </c>
      <c r="O56" s="31">
        <f t="shared" si="2"/>
        <v>6650</v>
      </c>
      <c r="P56" s="31">
        <f t="shared" si="2"/>
        <v>316725</v>
      </c>
      <c r="Q56" s="25">
        <f t="shared" si="1"/>
        <v>-30900</v>
      </c>
      <c r="R56" s="35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36"/>
      <c r="B57" s="36"/>
      <c r="C57" s="36"/>
      <c r="D57" s="36"/>
      <c r="E57" s="36"/>
      <c r="F57" s="38">
        <f>F56+G56+H56+I56+J56+K56+L56+M56+N56+O56</f>
        <v>285825</v>
      </c>
      <c r="P57" s="38"/>
      <c r="Q57" s="38"/>
      <c r="R57" s="36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0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0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39" t="s">
        <v>147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0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1" t="s">
        <v>148</v>
      </c>
      <c r="F61" s="42" t="s">
        <v>226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1" t="s">
        <v>150</v>
      </c>
      <c r="F62" s="42" t="s">
        <v>226</v>
      </c>
      <c r="G62" s="4"/>
      <c r="H62" s="4"/>
      <c r="I62" s="4"/>
      <c r="J62" s="4"/>
      <c r="K62" s="4"/>
      <c r="L62" s="4"/>
      <c r="M62" s="4"/>
      <c r="N62" s="4"/>
      <c r="O62" s="4" t="s">
        <v>147</v>
      </c>
      <c r="P62" s="40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1" t="s">
        <v>151</v>
      </c>
      <c r="F63" s="42" t="s">
        <v>152</v>
      </c>
      <c r="G63" s="4"/>
      <c r="H63" s="4"/>
      <c r="I63" s="4"/>
      <c r="J63" s="4"/>
      <c r="K63" s="4"/>
      <c r="L63" s="4"/>
      <c r="M63" s="4"/>
      <c r="N63" s="4"/>
      <c r="O63" s="4"/>
      <c r="P63" s="40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1" t="s">
        <v>153</v>
      </c>
      <c r="F64" s="42" t="s">
        <v>226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1" t="s">
        <v>154</v>
      </c>
      <c r="F65" s="42" t="s">
        <v>226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7.0" customHeight="1">
      <c r="A66" s="4"/>
      <c r="B66" s="4"/>
      <c r="C66" s="4"/>
      <c r="D66" s="4"/>
      <c r="E66" s="41" t="s">
        <v>947</v>
      </c>
      <c r="F66" s="42" t="s">
        <v>226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30.0" customHeight="1">
      <c r="A67" s="4"/>
      <c r="B67" s="4"/>
      <c r="C67" s="4"/>
      <c r="D67" s="4"/>
      <c r="E67" s="43" t="s">
        <v>157</v>
      </c>
      <c r="F67" s="42" t="s">
        <v>152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1" t="s">
        <v>158</v>
      </c>
      <c r="F68" s="42" t="s">
        <v>152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147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 t="s">
        <v>159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6">
    <mergeCell ref="E2:E4"/>
    <mergeCell ref="F3:F4"/>
    <mergeCell ref="G3:H3"/>
    <mergeCell ref="I3:J3"/>
    <mergeCell ref="K3:K4"/>
    <mergeCell ref="O3:O4"/>
    <mergeCell ref="F57:O5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948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45365.0</v>
      </c>
      <c r="C5" s="29" t="s">
        <v>949</v>
      </c>
      <c r="D5" s="30">
        <v>62146.0</v>
      </c>
      <c r="E5" s="29" t="s">
        <v>197</v>
      </c>
      <c r="F5" s="31"/>
      <c r="G5" s="31"/>
      <c r="H5" s="31"/>
      <c r="I5" s="46">
        <v>3450.0</v>
      </c>
      <c r="J5" s="31"/>
      <c r="K5" s="31"/>
      <c r="L5" s="31"/>
      <c r="M5" s="31"/>
      <c r="N5" s="31"/>
      <c r="O5" s="31"/>
      <c r="P5" s="32">
        <v>3450.0</v>
      </c>
      <c r="Q5" s="25">
        <f t="shared" ref="Q5:Q36" si="1">F5+G5+H5+I5+J5+K5+L5+M5+N5+O5-P5</f>
        <v>0</v>
      </c>
      <c r="R5" s="33" t="s">
        <v>43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45365.0</v>
      </c>
      <c r="C6" s="29" t="s">
        <v>950</v>
      </c>
      <c r="D6" s="30">
        <v>55448.0</v>
      </c>
      <c r="E6" s="29" t="s">
        <v>332</v>
      </c>
      <c r="F6" s="31"/>
      <c r="G6" s="31">
        <v>2650.0</v>
      </c>
      <c r="H6" s="31"/>
      <c r="I6" s="46"/>
      <c r="J6" s="31"/>
      <c r="K6" s="31"/>
      <c r="L6" s="31"/>
      <c r="M6" s="31"/>
      <c r="N6" s="31"/>
      <c r="O6" s="31"/>
      <c r="P6" s="31">
        <v>2650.0</v>
      </c>
      <c r="Q6" s="25">
        <f t="shared" si="1"/>
        <v>0</v>
      </c>
      <c r="R6" s="33" t="s">
        <v>37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45365.0</v>
      </c>
      <c r="C7" s="29" t="s">
        <v>951</v>
      </c>
      <c r="D7" s="30">
        <v>49682.0</v>
      </c>
      <c r="E7" s="29" t="s">
        <v>952</v>
      </c>
      <c r="F7" s="31"/>
      <c r="G7" s="31"/>
      <c r="H7" s="31"/>
      <c r="I7" s="46">
        <v>10000.0</v>
      </c>
      <c r="J7" s="31"/>
      <c r="K7" s="31"/>
      <c r="L7" s="31"/>
      <c r="M7" s="31"/>
      <c r="N7" s="31"/>
      <c r="O7" s="31"/>
      <c r="P7" s="31">
        <v>10000.0</v>
      </c>
      <c r="Q7" s="25">
        <f t="shared" si="1"/>
        <v>0</v>
      </c>
      <c r="R7" s="33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45365.0</v>
      </c>
      <c r="C8" s="29" t="s">
        <v>953</v>
      </c>
      <c r="D8" s="30">
        <v>52669.0</v>
      </c>
      <c r="E8" s="29" t="s">
        <v>42</v>
      </c>
      <c r="F8" s="31"/>
      <c r="G8" s="31"/>
      <c r="H8" s="31"/>
      <c r="I8" s="46">
        <v>4500.0</v>
      </c>
      <c r="J8" s="31"/>
      <c r="K8" s="31"/>
      <c r="L8" s="31"/>
      <c r="M8" s="31"/>
      <c r="N8" s="31"/>
      <c r="O8" s="31"/>
      <c r="P8" s="31">
        <v>4500.0</v>
      </c>
      <c r="Q8" s="25">
        <f t="shared" si="1"/>
        <v>0</v>
      </c>
      <c r="R8" s="33" t="s">
        <v>37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45365.0</v>
      </c>
      <c r="C9" s="29" t="s">
        <v>954</v>
      </c>
      <c r="D9" s="30">
        <v>36979.0</v>
      </c>
      <c r="E9" s="29" t="s">
        <v>955</v>
      </c>
      <c r="F9" s="31"/>
      <c r="G9" s="31"/>
      <c r="H9" s="31"/>
      <c r="I9" s="46">
        <v>1500.0</v>
      </c>
      <c r="J9" s="31"/>
      <c r="K9" s="31"/>
      <c r="L9" s="31"/>
      <c r="M9" s="31"/>
      <c r="N9" s="31"/>
      <c r="O9" s="31"/>
      <c r="P9" s="31">
        <v>1500.0</v>
      </c>
      <c r="Q9" s="25">
        <f t="shared" si="1"/>
        <v>0</v>
      </c>
      <c r="R9" s="33" t="s">
        <v>51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45365.0</v>
      </c>
      <c r="C10" s="29" t="s">
        <v>956</v>
      </c>
      <c r="D10" s="30">
        <v>50436.0</v>
      </c>
      <c r="E10" s="29" t="s">
        <v>233</v>
      </c>
      <c r="F10" s="31"/>
      <c r="G10" s="31"/>
      <c r="H10" s="31"/>
      <c r="I10" s="46">
        <v>18400.0</v>
      </c>
      <c r="J10" s="31"/>
      <c r="K10" s="31"/>
      <c r="L10" s="31"/>
      <c r="M10" s="31"/>
      <c r="N10" s="31"/>
      <c r="O10" s="31"/>
      <c r="P10" s="31">
        <v>18400.0</v>
      </c>
      <c r="Q10" s="25">
        <f t="shared" si="1"/>
        <v>0</v>
      </c>
      <c r="R10" s="33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45365.0</v>
      </c>
      <c r="C11" s="29" t="s">
        <v>957</v>
      </c>
      <c r="D11" s="30">
        <v>32886.0</v>
      </c>
      <c r="E11" s="29" t="s">
        <v>958</v>
      </c>
      <c r="F11" s="31"/>
      <c r="G11" s="31"/>
      <c r="H11" s="31"/>
      <c r="I11" s="46">
        <v>1350.0</v>
      </c>
      <c r="J11" s="31"/>
      <c r="K11" s="31"/>
      <c r="L11" s="31"/>
      <c r="M11" s="31"/>
      <c r="N11" s="31"/>
      <c r="O11" s="31"/>
      <c r="P11" s="31">
        <v>1350.0</v>
      </c>
      <c r="Q11" s="25">
        <f t="shared" si="1"/>
        <v>0</v>
      </c>
      <c r="R11" s="33" t="s">
        <v>51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45365.0</v>
      </c>
      <c r="C12" s="29" t="s">
        <v>959</v>
      </c>
      <c r="D12" s="30">
        <v>29621.0</v>
      </c>
      <c r="E12" s="29" t="s">
        <v>302</v>
      </c>
      <c r="F12" s="31"/>
      <c r="G12" s="31"/>
      <c r="H12" s="31"/>
      <c r="I12" s="46">
        <v>5150.0</v>
      </c>
      <c r="J12" s="31"/>
      <c r="K12" s="31"/>
      <c r="L12" s="31"/>
      <c r="M12" s="31"/>
      <c r="N12" s="31"/>
      <c r="O12" s="31"/>
      <c r="P12" s="31">
        <v>5150.0</v>
      </c>
      <c r="Q12" s="25">
        <f t="shared" si="1"/>
        <v>0</v>
      </c>
      <c r="R12" s="33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45365.0</v>
      </c>
      <c r="C13" s="29" t="s">
        <v>960</v>
      </c>
      <c r="D13" s="30">
        <v>42833.0</v>
      </c>
      <c r="E13" s="29" t="s">
        <v>961</v>
      </c>
      <c r="F13" s="31"/>
      <c r="G13" s="31"/>
      <c r="H13" s="31"/>
      <c r="I13" s="46">
        <v>11625.0</v>
      </c>
      <c r="J13" s="31"/>
      <c r="K13" s="31"/>
      <c r="L13" s="31"/>
      <c r="M13" s="31"/>
      <c r="N13" s="31"/>
      <c r="O13" s="31"/>
      <c r="P13" s="31">
        <v>11625.0</v>
      </c>
      <c r="Q13" s="25">
        <f t="shared" si="1"/>
        <v>0</v>
      </c>
      <c r="R13" s="33" t="s">
        <v>51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45365.0</v>
      </c>
      <c r="C14" s="29" t="s">
        <v>962</v>
      </c>
      <c r="D14" s="30">
        <v>77372.0</v>
      </c>
      <c r="E14" s="29" t="s">
        <v>963</v>
      </c>
      <c r="F14" s="31"/>
      <c r="G14" s="31"/>
      <c r="H14" s="31"/>
      <c r="I14" s="46"/>
      <c r="J14" s="31">
        <v>7000.0</v>
      </c>
      <c r="K14" s="31"/>
      <c r="L14" s="31"/>
      <c r="M14" s="31"/>
      <c r="N14" s="31"/>
      <c r="O14" s="31"/>
      <c r="P14" s="31">
        <v>7000.0</v>
      </c>
      <c r="Q14" s="25">
        <f t="shared" si="1"/>
        <v>0</v>
      </c>
      <c r="R14" s="33" t="s">
        <v>24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45365.0</v>
      </c>
      <c r="C15" s="29" t="s">
        <v>964</v>
      </c>
      <c r="D15" s="30">
        <v>37078.0</v>
      </c>
      <c r="E15" s="29" t="s">
        <v>965</v>
      </c>
      <c r="F15" s="31"/>
      <c r="G15" s="31"/>
      <c r="H15" s="31"/>
      <c r="I15" s="46">
        <v>1350.0</v>
      </c>
      <c r="J15" s="31"/>
      <c r="K15" s="31"/>
      <c r="L15" s="31"/>
      <c r="M15" s="31"/>
      <c r="N15" s="31"/>
      <c r="O15" s="31"/>
      <c r="P15" s="31">
        <v>1350.0</v>
      </c>
      <c r="Q15" s="25">
        <f t="shared" si="1"/>
        <v>0</v>
      </c>
      <c r="R15" s="33" t="s">
        <v>48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45365.0</v>
      </c>
      <c r="C16" s="29" t="s">
        <v>966</v>
      </c>
      <c r="D16" s="30">
        <v>52240.0</v>
      </c>
      <c r="E16" s="29" t="s">
        <v>967</v>
      </c>
      <c r="F16" s="31"/>
      <c r="G16" s="31"/>
      <c r="H16" s="31"/>
      <c r="I16" s="46"/>
      <c r="J16" s="31">
        <v>4500.0</v>
      </c>
      <c r="K16" s="31"/>
      <c r="L16" s="31"/>
      <c r="M16" s="31"/>
      <c r="N16" s="31"/>
      <c r="O16" s="31"/>
      <c r="P16" s="31">
        <v>4500.0</v>
      </c>
      <c r="Q16" s="25">
        <f t="shared" si="1"/>
        <v>0</v>
      </c>
      <c r="R16" s="33" t="s">
        <v>24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45365.0</v>
      </c>
      <c r="C17" s="29" t="s">
        <v>968</v>
      </c>
      <c r="D17" s="30">
        <v>78161.0</v>
      </c>
      <c r="E17" s="29" t="s">
        <v>969</v>
      </c>
      <c r="F17" s="31"/>
      <c r="G17" s="31"/>
      <c r="H17" s="31"/>
      <c r="I17" s="46"/>
      <c r="J17" s="31">
        <v>7000.0</v>
      </c>
      <c r="K17" s="31"/>
      <c r="L17" s="31"/>
      <c r="M17" s="31"/>
      <c r="N17" s="31"/>
      <c r="O17" s="31"/>
      <c r="P17" s="31">
        <v>7000.0</v>
      </c>
      <c r="Q17" s="25">
        <f t="shared" si="1"/>
        <v>0</v>
      </c>
      <c r="R17" s="33" t="s">
        <v>24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45365.0</v>
      </c>
      <c r="C18" s="29" t="s">
        <v>970</v>
      </c>
      <c r="D18" s="30">
        <v>48072.0</v>
      </c>
      <c r="E18" s="29" t="s">
        <v>971</v>
      </c>
      <c r="F18" s="31"/>
      <c r="G18" s="31"/>
      <c r="H18" s="31"/>
      <c r="I18" s="46">
        <v>10000.0</v>
      </c>
      <c r="J18" s="31"/>
      <c r="K18" s="31"/>
      <c r="L18" s="31"/>
      <c r="M18" s="31"/>
      <c r="N18" s="31"/>
      <c r="O18" s="31"/>
      <c r="P18" s="31">
        <v>10000.0</v>
      </c>
      <c r="Q18" s="25">
        <f t="shared" si="1"/>
        <v>0</v>
      </c>
      <c r="R18" s="33" t="s">
        <v>48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45365.0</v>
      </c>
      <c r="C19" s="29" t="s">
        <v>972</v>
      </c>
      <c r="D19" s="30">
        <v>54099.0</v>
      </c>
      <c r="E19" s="29" t="s">
        <v>973</v>
      </c>
      <c r="F19" s="31"/>
      <c r="G19" s="31"/>
      <c r="H19" s="31"/>
      <c r="I19" s="46">
        <v>5150.0</v>
      </c>
      <c r="J19" s="31"/>
      <c r="K19" s="31"/>
      <c r="L19" s="31"/>
      <c r="M19" s="31"/>
      <c r="N19" s="31"/>
      <c r="O19" s="31"/>
      <c r="P19" s="31">
        <v>5150.0</v>
      </c>
      <c r="Q19" s="25">
        <f t="shared" si="1"/>
        <v>0</v>
      </c>
      <c r="R19" s="33" t="s">
        <v>43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45365.0</v>
      </c>
      <c r="C20" s="29" t="s">
        <v>974</v>
      </c>
      <c r="D20" s="30">
        <v>12102.0</v>
      </c>
      <c r="E20" s="29" t="s">
        <v>975</v>
      </c>
      <c r="F20" s="31"/>
      <c r="G20" s="31"/>
      <c r="H20" s="31">
        <v>10000.0</v>
      </c>
      <c r="I20" s="46"/>
      <c r="J20" s="31"/>
      <c r="K20" s="31"/>
      <c r="L20" s="31"/>
      <c r="M20" s="31"/>
      <c r="N20" s="31"/>
      <c r="O20" s="31"/>
      <c r="P20" s="31">
        <v>10000.0</v>
      </c>
      <c r="Q20" s="25">
        <f t="shared" si="1"/>
        <v>0</v>
      </c>
      <c r="R20" s="33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45365.0</v>
      </c>
      <c r="C21" s="29" t="s">
        <v>976</v>
      </c>
      <c r="D21" s="30">
        <v>38697.0</v>
      </c>
      <c r="E21" s="29" t="s">
        <v>977</v>
      </c>
      <c r="F21" s="31"/>
      <c r="G21" s="31"/>
      <c r="H21" s="31"/>
      <c r="I21" s="46"/>
      <c r="J21" s="31">
        <v>5000.0</v>
      </c>
      <c r="K21" s="31"/>
      <c r="L21" s="31"/>
      <c r="M21" s="31"/>
      <c r="N21" s="31"/>
      <c r="O21" s="31"/>
      <c r="P21" s="31">
        <v>5000.0</v>
      </c>
      <c r="Q21" s="25">
        <f t="shared" si="1"/>
        <v>0</v>
      </c>
      <c r="R21" s="33" t="s">
        <v>51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45365.0</v>
      </c>
      <c r="C22" s="29" t="s">
        <v>978</v>
      </c>
      <c r="D22" s="30">
        <v>38698.0</v>
      </c>
      <c r="E22" s="29" t="s">
        <v>979</v>
      </c>
      <c r="F22" s="31"/>
      <c r="G22" s="31"/>
      <c r="H22" s="31"/>
      <c r="I22" s="46"/>
      <c r="J22" s="31">
        <v>15000.0</v>
      </c>
      <c r="K22" s="31"/>
      <c r="L22" s="31"/>
      <c r="M22" s="31"/>
      <c r="N22" s="31"/>
      <c r="O22" s="31"/>
      <c r="P22" s="31">
        <v>15000.0</v>
      </c>
      <c r="Q22" s="25">
        <f t="shared" si="1"/>
        <v>0</v>
      </c>
      <c r="R22" s="33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45365.0</v>
      </c>
      <c r="C23" s="29" t="s">
        <v>980</v>
      </c>
      <c r="D23" s="30">
        <v>52083.0</v>
      </c>
      <c r="E23" s="29" t="s">
        <v>185</v>
      </c>
      <c r="F23" s="31"/>
      <c r="G23" s="31"/>
      <c r="H23" s="31"/>
      <c r="I23" s="46">
        <v>2500.0</v>
      </c>
      <c r="J23" s="31"/>
      <c r="K23" s="31"/>
      <c r="L23" s="31"/>
      <c r="M23" s="31"/>
      <c r="N23" s="31"/>
      <c r="O23" s="31"/>
      <c r="P23" s="31">
        <v>2500.0</v>
      </c>
      <c r="Q23" s="25">
        <f t="shared" si="1"/>
        <v>0</v>
      </c>
      <c r="R23" s="33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45365.0</v>
      </c>
      <c r="C24" s="29" t="s">
        <v>981</v>
      </c>
      <c r="D24" s="30">
        <v>62508.0</v>
      </c>
      <c r="E24" s="29" t="s">
        <v>90</v>
      </c>
      <c r="F24" s="31"/>
      <c r="G24" s="31"/>
      <c r="H24" s="31"/>
      <c r="I24" s="46"/>
      <c r="J24" s="31">
        <v>8350.0</v>
      </c>
      <c r="K24" s="31"/>
      <c r="L24" s="31"/>
      <c r="M24" s="31"/>
      <c r="N24" s="31"/>
      <c r="O24" s="31"/>
      <c r="P24" s="31">
        <v>8350.0</v>
      </c>
      <c r="Q24" s="25">
        <f t="shared" si="1"/>
        <v>0</v>
      </c>
      <c r="R24" s="33" t="s">
        <v>48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45365.0</v>
      </c>
      <c r="C25" s="29" t="s">
        <v>982</v>
      </c>
      <c r="D25" s="30">
        <v>80323.0</v>
      </c>
      <c r="E25" s="29" t="s">
        <v>983</v>
      </c>
      <c r="F25" s="31"/>
      <c r="G25" s="31"/>
      <c r="H25" s="31"/>
      <c r="I25" s="46">
        <v>5150.0</v>
      </c>
      <c r="J25" s="31"/>
      <c r="K25" s="31"/>
      <c r="L25" s="31"/>
      <c r="M25" s="31"/>
      <c r="N25" s="31"/>
      <c r="O25" s="31"/>
      <c r="P25" s="31">
        <v>5150.0</v>
      </c>
      <c r="Q25" s="25">
        <f t="shared" si="1"/>
        <v>0</v>
      </c>
      <c r="R25" s="33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45365.0</v>
      </c>
      <c r="C26" s="29" t="s">
        <v>984</v>
      </c>
      <c r="D26" s="30">
        <v>81933.0</v>
      </c>
      <c r="E26" s="29" t="s">
        <v>985</v>
      </c>
      <c r="F26" s="31"/>
      <c r="G26" s="31"/>
      <c r="H26" s="31"/>
      <c r="I26" s="46">
        <v>5150.0</v>
      </c>
      <c r="J26" s="31"/>
      <c r="K26" s="31"/>
      <c r="L26" s="31"/>
      <c r="M26" s="31"/>
      <c r="N26" s="31"/>
      <c r="O26" s="31"/>
      <c r="P26" s="31">
        <v>5150.0</v>
      </c>
      <c r="Q26" s="25">
        <f t="shared" si="1"/>
        <v>0</v>
      </c>
      <c r="R26" s="33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45365.0</v>
      </c>
      <c r="C27" s="29" t="s">
        <v>986</v>
      </c>
      <c r="D27" s="30">
        <v>20541.0</v>
      </c>
      <c r="E27" s="29" t="s">
        <v>826</v>
      </c>
      <c r="F27" s="31"/>
      <c r="G27" s="31"/>
      <c r="H27" s="31"/>
      <c r="I27" s="46">
        <v>4500.0</v>
      </c>
      <c r="J27" s="31"/>
      <c r="K27" s="31"/>
      <c r="L27" s="31"/>
      <c r="M27" s="31"/>
      <c r="N27" s="31"/>
      <c r="O27" s="31"/>
      <c r="P27" s="31">
        <v>4500.0</v>
      </c>
      <c r="Q27" s="25">
        <f t="shared" si="1"/>
        <v>0</v>
      </c>
      <c r="R27" s="33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45365.0</v>
      </c>
      <c r="C28" s="29" t="s">
        <v>987</v>
      </c>
      <c r="D28" s="30">
        <v>30895.0</v>
      </c>
      <c r="E28" s="29" t="s">
        <v>804</v>
      </c>
      <c r="F28" s="31">
        <v>50.0</v>
      </c>
      <c r="G28" s="31"/>
      <c r="H28" s="31"/>
      <c r="I28" s="46"/>
      <c r="J28" s="31"/>
      <c r="K28" s="31"/>
      <c r="L28" s="31"/>
      <c r="M28" s="31"/>
      <c r="N28" s="31"/>
      <c r="O28" s="31"/>
      <c r="P28" s="31">
        <v>50.0</v>
      </c>
      <c r="Q28" s="25">
        <f t="shared" si="1"/>
        <v>0</v>
      </c>
      <c r="R28" s="33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45365.0</v>
      </c>
      <c r="C29" s="29" t="s">
        <v>988</v>
      </c>
      <c r="D29" s="30">
        <v>30895.0</v>
      </c>
      <c r="E29" s="29" t="s">
        <v>804</v>
      </c>
      <c r="F29" s="31">
        <v>50.0</v>
      </c>
      <c r="G29" s="31"/>
      <c r="H29" s="31"/>
      <c r="I29" s="46"/>
      <c r="J29" s="31"/>
      <c r="K29" s="31"/>
      <c r="L29" s="31"/>
      <c r="M29" s="31"/>
      <c r="N29" s="31"/>
      <c r="O29" s="31"/>
      <c r="P29" s="31">
        <v>50.0</v>
      </c>
      <c r="Q29" s="25">
        <f t="shared" si="1"/>
        <v>0</v>
      </c>
      <c r="R29" s="33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45365.0</v>
      </c>
      <c r="C30" s="29" t="s">
        <v>989</v>
      </c>
      <c r="D30" s="30">
        <v>22727.0</v>
      </c>
      <c r="E30" s="29" t="s">
        <v>990</v>
      </c>
      <c r="F30" s="31"/>
      <c r="G30" s="31"/>
      <c r="H30" s="31"/>
      <c r="I30" s="46"/>
      <c r="J30" s="31">
        <v>900.0</v>
      </c>
      <c r="K30" s="31"/>
      <c r="L30" s="31"/>
      <c r="M30" s="31"/>
      <c r="N30" s="31"/>
      <c r="O30" s="31"/>
      <c r="P30" s="31">
        <v>900.0</v>
      </c>
      <c r="Q30" s="25">
        <f t="shared" si="1"/>
        <v>0</v>
      </c>
      <c r="R30" s="33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45365.0</v>
      </c>
      <c r="C31" s="29" t="s">
        <v>991</v>
      </c>
      <c r="D31" s="30">
        <v>74515.0</v>
      </c>
      <c r="E31" s="29" t="s">
        <v>992</v>
      </c>
      <c r="F31" s="31"/>
      <c r="G31" s="31"/>
      <c r="H31" s="31"/>
      <c r="I31" s="46"/>
      <c r="J31" s="31"/>
      <c r="K31" s="31"/>
      <c r="L31" s="31"/>
      <c r="M31" s="31">
        <v>13400.0</v>
      </c>
      <c r="N31" s="31"/>
      <c r="O31" s="31"/>
      <c r="P31" s="31">
        <v>13400.0</v>
      </c>
      <c r="Q31" s="25">
        <f t="shared" si="1"/>
        <v>0</v>
      </c>
      <c r="R31" s="33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45364.0</v>
      </c>
      <c r="C32" s="29" t="s">
        <v>993</v>
      </c>
      <c r="D32" s="30">
        <v>60648.0</v>
      </c>
      <c r="E32" s="29" t="s">
        <v>347</v>
      </c>
      <c r="F32" s="31"/>
      <c r="G32" s="31"/>
      <c r="H32" s="31"/>
      <c r="I32" s="46"/>
      <c r="J32" s="31"/>
      <c r="K32" s="31"/>
      <c r="L32" s="31"/>
      <c r="M32" s="31">
        <v>5150.0</v>
      </c>
      <c r="N32" s="31"/>
      <c r="O32" s="31"/>
      <c r="P32" s="31">
        <v>5150.0</v>
      </c>
      <c r="Q32" s="25">
        <f t="shared" si="1"/>
        <v>0</v>
      </c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45364.0</v>
      </c>
      <c r="C33" s="29" t="s">
        <v>994</v>
      </c>
      <c r="D33" s="30">
        <v>10006.0</v>
      </c>
      <c r="E33" s="29" t="s">
        <v>114</v>
      </c>
      <c r="F33" s="31"/>
      <c r="G33" s="31"/>
      <c r="H33" s="31">
        <v>1200.0</v>
      </c>
      <c r="I33" s="46"/>
      <c r="J33" s="31"/>
      <c r="K33" s="31"/>
      <c r="L33" s="31"/>
      <c r="M33" s="31"/>
      <c r="N33" s="31"/>
      <c r="O33" s="31"/>
      <c r="P33" s="31">
        <v>1200.0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45365.0</v>
      </c>
      <c r="C34" s="29" t="s">
        <v>995</v>
      </c>
      <c r="D34" s="30">
        <v>21828.0</v>
      </c>
      <c r="E34" s="29" t="s">
        <v>996</v>
      </c>
      <c r="F34" s="31"/>
      <c r="G34" s="31"/>
      <c r="H34" s="31"/>
      <c r="I34" s="46"/>
      <c r="J34" s="31"/>
      <c r="K34" s="31"/>
      <c r="L34" s="31"/>
      <c r="M34" s="31"/>
      <c r="N34" s="31"/>
      <c r="O34" s="31">
        <v>1200.0</v>
      </c>
      <c r="P34" s="31">
        <v>1200.0</v>
      </c>
      <c r="Q34" s="25">
        <f t="shared" si="1"/>
        <v>0</v>
      </c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45365.0</v>
      </c>
      <c r="C35" s="29" t="s">
        <v>997</v>
      </c>
      <c r="D35" s="30">
        <v>22341.0</v>
      </c>
      <c r="E35" s="29" t="s">
        <v>223</v>
      </c>
      <c r="F35" s="31"/>
      <c r="G35" s="31"/>
      <c r="H35" s="31"/>
      <c r="I35" s="46"/>
      <c r="J35" s="31"/>
      <c r="K35" s="31">
        <v>1200.0</v>
      </c>
      <c r="L35" s="31"/>
      <c r="M35" s="31"/>
      <c r="N35" s="31"/>
      <c r="O35" s="31"/>
      <c r="P35" s="31">
        <v>1200.0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/>
      <c r="B36" s="45"/>
      <c r="C36" s="29"/>
      <c r="D36" s="30"/>
      <c r="E36" s="29"/>
      <c r="F36" s="31">
        <f t="shared" ref="F36:P36" si="2">SUM(F5:F35)</f>
        <v>100</v>
      </c>
      <c r="G36" s="31">
        <f t="shared" si="2"/>
        <v>2650</v>
      </c>
      <c r="H36" s="31">
        <f t="shared" si="2"/>
        <v>11200</v>
      </c>
      <c r="I36" s="31">
        <f t="shared" si="2"/>
        <v>89775</v>
      </c>
      <c r="J36" s="31">
        <f t="shared" si="2"/>
        <v>47750</v>
      </c>
      <c r="K36" s="31">
        <f t="shared" si="2"/>
        <v>1200</v>
      </c>
      <c r="L36" s="31">
        <f t="shared" si="2"/>
        <v>0</v>
      </c>
      <c r="M36" s="31">
        <f t="shared" si="2"/>
        <v>18550</v>
      </c>
      <c r="N36" s="31">
        <f t="shared" si="2"/>
        <v>0</v>
      </c>
      <c r="O36" s="31">
        <f t="shared" si="2"/>
        <v>1200</v>
      </c>
      <c r="P36" s="31">
        <f t="shared" si="2"/>
        <v>172425</v>
      </c>
      <c r="Q36" s="25">
        <f t="shared" si="1"/>
        <v>0</v>
      </c>
      <c r="R36" s="35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36"/>
      <c r="B37" s="36"/>
      <c r="C37" s="36"/>
      <c r="D37" s="36"/>
      <c r="E37" s="36"/>
      <c r="F37" s="38">
        <f>F36+G36+H36+I36+J36+K36+L36+M36+N36+O36</f>
        <v>172425</v>
      </c>
      <c r="P37" s="38"/>
      <c r="Q37" s="38"/>
      <c r="R37" s="3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0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39" t="s">
        <v>147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1" t="s">
        <v>148</v>
      </c>
      <c r="F41" s="42" t="s">
        <v>226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1" t="s">
        <v>150</v>
      </c>
      <c r="F42" s="42" t="s">
        <v>226</v>
      </c>
      <c r="G42" s="4"/>
      <c r="H42" s="4"/>
      <c r="I42" s="4"/>
      <c r="J42" s="4"/>
      <c r="K42" s="4"/>
      <c r="L42" s="4"/>
      <c r="M42" s="4"/>
      <c r="N42" s="4"/>
      <c r="O42" s="4" t="s">
        <v>147</v>
      </c>
      <c r="P42" s="4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1" t="s">
        <v>151</v>
      </c>
      <c r="F43" s="42" t="s">
        <v>226</v>
      </c>
      <c r="G43" s="4"/>
      <c r="H43" s="4"/>
      <c r="I43" s="4"/>
      <c r="J43" s="4"/>
      <c r="K43" s="4"/>
      <c r="L43" s="4"/>
      <c r="M43" s="4"/>
      <c r="N43" s="4"/>
      <c r="O43" s="4"/>
      <c r="P43" s="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1" t="s">
        <v>153</v>
      </c>
      <c r="F44" s="42" t="s">
        <v>226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1" t="s">
        <v>154</v>
      </c>
      <c r="F45" s="42" t="s">
        <v>226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7.0" customHeight="1">
      <c r="A46" s="4"/>
      <c r="B46" s="4"/>
      <c r="C46" s="4"/>
      <c r="D46" s="4"/>
      <c r="E46" s="41" t="s">
        <v>998</v>
      </c>
      <c r="F46" s="42" t="s">
        <v>226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0.0" customHeight="1">
      <c r="A47" s="4"/>
      <c r="B47" s="4"/>
      <c r="C47" s="4"/>
      <c r="D47" s="4"/>
      <c r="E47" s="43" t="s">
        <v>157</v>
      </c>
      <c r="F47" s="42" t="s">
        <v>152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158</v>
      </c>
      <c r="F48" s="42" t="s">
        <v>152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 t="s">
        <v>147</v>
      </c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 t="s">
        <v>159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mergeCells count="16">
    <mergeCell ref="E2:E4"/>
    <mergeCell ref="F3:F4"/>
    <mergeCell ref="G3:H3"/>
    <mergeCell ref="I3:J3"/>
    <mergeCell ref="K3:K4"/>
    <mergeCell ref="O3:O4"/>
    <mergeCell ref="F37:O3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1.63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999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45366.0</v>
      </c>
      <c r="C5" s="29" t="s">
        <v>1000</v>
      </c>
      <c r="D5" s="30">
        <v>75045.0</v>
      </c>
      <c r="E5" s="29" t="s">
        <v>182</v>
      </c>
      <c r="F5" s="31"/>
      <c r="G5" s="31">
        <v>5900.0</v>
      </c>
      <c r="H5" s="31"/>
      <c r="I5" s="46"/>
      <c r="J5" s="31"/>
      <c r="K5" s="31"/>
      <c r="L5" s="31"/>
      <c r="M5" s="31"/>
      <c r="N5" s="31"/>
      <c r="O5" s="31"/>
      <c r="P5" s="32">
        <v>5900.0</v>
      </c>
      <c r="Q5" s="25">
        <f t="shared" ref="Q5:Q34" si="1">F5+G5+H5+I5+J5+K5+L5+M5+N5+O5-P5</f>
        <v>0</v>
      </c>
      <c r="R5" s="50" t="s">
        <v>24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45366.0</v>
      </c>
      <c r="C6" s="29" t="s">
        <v>1001</v>
      </c>
      <c r="D6" s="30">
        <v>82118.0</v>
      </c>
      <c r="E6" s="29" t="s">
        <v>1002</v>
      </c>
      <c r="F6" s="31"/>
      <c r="G6" s="31">
        <v>825.0</v>
      </c>
      <c r="H6" s="31"/>
      <c r="I6" s="46"/>
      <c r="J6" s="31"/>
      <c r="K6" s="31"/>
      <c r="L6" s="31"/>
      <c r="M6" s="31"/>
      <c r="N6" s="31"/>
      <c r="O6" s="31"/>
      <c r="P6" s="31">
        <v>825.0</v>
      </c>
      <c r="Q6" s="25">
        <f t="shared" si="1"/>
        <v>0</v>
      </c>
      <c r="R6" s="50" t="s">
        <v>37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45367.0</v>
      </c>
      <c r="C7" s="29" t="s">
        <v>1003</v>
      </c>
      <c r="D7" s="30">
        <v>82113.0</v>
      </c>
      <c r="E7" s="29" t="s">
        <v>1004</v>
      </c>
      <c r="F7" s="31"/>
      <c r="G7" s="31"/>
      <c r="H7" s="31"/>
      <c r="I7" s="46">
        <v>525.0</v>
      </c>
      <c r="J7" s="31"/>
      <c r="K7" s="31"/>
      <c r="L7" s="31"/>
      <c r="M7" s="31"/>
      <c r="N7" s="31"/>
      <c r="O7" s="31"/>
      <c r="P7" s="31">
        <v>525.0</v>
      </c>
      <c r="Q7" s="25">
        <f t="shared" si="1"/>
        <v>0</v>
      </c>
      <c r="R7" s="50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45367.0</v>
      </c>
      <c r="C8" s="29" t="s">
        <v>1005</v>
      </c>
      <c r="D8" s="30">
        <v>31738.0</v>
      </c>
      <c r="E8" s="29" t="s">
        <v>247</v>
      </c>
      <c r="F8" s="31"/>
      <c r="G8" s="31"/>
      <c r="H8" s="31"/>
      <c r="I8" s="46">
        <v>1250.0</v>
      </c>
      <c r="J8" s="31"/>
      <c r="K8" s="31"/>
      <c r="L8" s="31"/>
      <c r="M8" s="31"/>
      <c r="N8" s="31"/>
      <c r="O8" s="31"/>
      <c r="P8" s="31">
        <v>1250.0</v>
      </c>
      <c r="Q8" s="25">
        <f t="shared" si="1"/>
        <v>0</v>
      </c>
      <c r="R8" s="50" t="s">
        <v>43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45367.0</v>
      </c>
      <c r="C9" s="29" t="s">
        <v>1006</v>
      </c>
      <c r="D9" s="30">
        <v>52669.0</v>
      </c>
      <c r="E9" s="29" t="s">
        <v>42</v>
      </c>
      <c r="F9" s="31"/>
      <c r="G9" s="31"/>
      <c r="H9" s="31"/>
      <c r="I9" s="46">
        <v>1800.0</v>
      </c>
      <c r="J9" s="31"/>
      <c r="K9" s="31"/>
      <c r="L9" s="31"/>
      <c r="M9" s="31"/>
      <c r="N9" s="31"/>
      <c r="O9" s="31"/>
      <c r="P9" s="31">
        <v>1800.0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45367.0</v>
      </c>
      <c r="C10" s="29" t="s">
        <v>1007</v>
      </c>
      <c r="D10" s="30">
        <v>53249.0</v>
      </c>
      <c r="E10" s="29" t="s">
        <v>487</v>
      </c>
      <c r="F10" s="31"/>
      <c r="G10" s="31"/>
      <c r="H10" s="31"/>
      <c r="I10" s="46"/>
      <c r="J10" s="31">
        <v>15000.0</v>
      </c>
      <c r="K10" s="31"/>
      <c r="L10" s="31"/>
      <c r="M10" s="31"/>
      <c r="N10" s="31"/>
      <c r="O10" s="31"/>
      <c r="P10" s="31">
        <v>15000.0</v>
      </c>
      <c r="Q10" s="25">
        <f t="shared" si="1"/>
        <v>0</v>
      </c>
      <c r="R10" s="50" t="s">
        <v>24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45367.0</v>
      </c>
      <c r="C11" s="29" t="s">
        <v>1008</v>
      </c>
      <c r="D11" s="30">
        <v>14343.0</v>
      </c>
      <c r="E11" s="29" t="s">
        <v>298</v>
      </c>
      <c r="F11" s="31"/>
      <c r="G11" s="31"/>
      <c r="H11" s="31"/>
      <c r="I11" s="46">
        <v>2650.0</v>
      </c>
      <c r="J11" s="31"/>
      <c r="K11" s="31"/>
      <c r="L11" s="31"/>
      <c r="M11" s="31"/>
      <c r="N11" s="31"/>
      <c r="O11" s="31"/>
      <c r="P11" s="31">
        <v>2650.0</v>
      </c>
      <c r="Q11" s="25">
        <f t="shared" si="1"/>
        <v>0</v>
      </c>
      <c r="R11" s="50" t="s">
        <v>43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45367.0</v>
      </c>
      <c r="C12" s="29" t="s">
        <v>1009</v>
      </c>
      <c r="D12" s="30">
        <v>75872.0</v>
      </c>
      <c r="E12" s="29" t="s">
        <v>1010</v>
      </c>
      <c r="F12" s="31"/>
      <c r="G12" s="31"/>
      <c r="H12" s="31"/>
      <c r="I12" s="46">
        <v>6950.0</v>
      </c>
      <c r="J12" s="31"/>
      <c r="K12" s="31"/>
      <c r="L12" s="31"/>
      <c r="M12" s="31"/>
      <c r="N12" s="31"/>
      <c r="O12" s="31"/>
      <c r="P12" s="31">
        <v>6950.0</v>
      </c>
      <c r="Q12" s="25">
        <f t="shared" si="1"/>
        <v>0</v>
      </c>
      <c r="R12" s="50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45367.0</v>
      </c>
      <c r="C13" s="29" t="s">
        <v>1011</v>
      </c>
      <c r="D13" s="30">
        <v>51017.0</v>
      </c>
      <c r="E13" s="29" t="s">
        <v>78</v>
      </c>
      <c r="F13" s="31"/>
      <c r="G13" s="31"/>
      <c r="H13" s="31">
        <v>15000.0</v>
      </c>
      <c r="I13" s="46"/>
      <c r="J13" s="31"/>
      <c r="K13" s="31"/>
      <c r="L13" s="31"/>
      <c r="M13" s="31"/>
      <c r="N13" s="31"/>
      <c r="O13" s="31"/>
      <c r="P13" s="31">
        <v>15000.0</v>
      </c>
      <c r="Q13" s="25">
        <f t="shared" si="1"/>
        <v>0</v>
      </c>
      <c r="R13" s="50" t="s">
        <v>29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45367.0</v>
      </c>
      <c r="C14" s="29" t="s">
        <v>1012</v>
      </c>
      <c r="D14" s="30">
        <v>53225.0</v>
      </c>
      <c r="E14" s="29" t="s">
        <v>1013</v>
      </c>
      <c r="F14" s="31"/>
      <c r="G14" s="31"/>
      <c r="H14" s="31"/>
      <c r="I14" s="46">
        <v>5150.0</v>
      </c>
      <c r="J14" s="31"/>
      <c r="K14" s="31"/>
      <c r="L14" s="31"/>
      <c r="M14" s="31"/>
      <c r="N14" s="31"/>
      <c r="O14" s="31"/>
      <c r="P14" s="31">
        <v>5150.0</v>
      </c>
      <c r="Q14" s="25">
        <f t="shared" si="1"/>
        <v>0</v>
      </c>
      <c r="R14" s="50" t="s">
        <v>51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45367.0</v>
      </c>
      <c r="C15" s="29" t="s">
        <v>1014</v>
      </c>
      <c r="D15" s="30">
        <v>51406.0</v>
      </c>
      <c r="E15" s="29" t="s">
        <v>409</v>
      </c>
      <c r="F15" s="31"/>
      <c r="G15" s="31"/>
      <c r="H15" s="31"/>
      <c r="I15" s="46">
        <v>2500.0</v>
      </c>
      <c r="J15" s="31"/>
      <c r="K15" s="31"/>
      <c r="L15" s="31"/>
      <c r="M15" s="31"/>
      <c r="N15" s="31"/>
      <c r="O15" s="31"/>
      <c r="P15" s="31">
        <v>2500.0</v>
      </c>
      <c r="Q15" s="25">
        <f t="shared" si="1"/>
        <v>0</v>
      </c>
      <c r="R15" s="50" t="s">
        <v>51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45367.0</v>
      </c>
      <c r="C16" s="29" t="s">
        <v>1015</v>
      </c>
      <c r="D16" s="30">
        <v>10250.0</v>
      </c>
      <c r="E16" s="29" t="s">
        <v>55</v>
      </c>
      <c r="F16" s="31"/>
      <c r="G16" s="31"/>
      <c r="H16" s="31"/>
      <c r="I16" s="46">
        <v>3750.0</v>
      </c>
      <c r="J16" s="31"/>
      <c r="K16" s="31"/>
      <c r="L16" s="31"/>
      <c r="M16" s="31"/>
      <c r="N16" s="31"/>
      <c r="O16" s="31"/>
      <c r="P16" s="31">
        <v>3750.0</v>
      </c>
      <c r="Q16" s="25">
        <f t="shared" si="1"/>
        <v>0</v>
      </c>
      <c r="R16" s="50" t="s">
        <v>24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45367.0</v>
      </c>
      <c r="C17" s="29" t="s">
        <v>1016</v>
      </c>
      <c r="D17" s="30">
        <v>22341.0</v>
      </c>
      <c r="E17" s="29" t="s">
        <v>223</v>
      </c>
      <c r="F17" s="31"/>
      <c r="G17" s="31"/>
      <c r="H17" s="31"/>
      <c r="I17" s="46">
        <v>300.0</v>
      </c>
      <c r="J17" s="31"/>
      <c r="K17" s="31"/>
      <c r="L17" s="31"/>
      <c r="M17" s="31"/>
      <c r="N17" s="31"/>
      <c r="O17" s="31"/>
      <c r="P17" s="31">
        <v>300.0</v>
      </c>
      <c r="Q17" s="25">
        <f t="shared" si="1"/>
        <v>0</v>
      </c>
      <c r="R17" s="50" t="s">
        <v>24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45367.0</v>
      </c>
      <c r="C18" s="29" t="s">
        <v>1017</v>
      </c>
      <c r="D18" s="30">
        <v>49864.0</v>
      </c>
      <c r="E18" s="29" t="s">
        <v>1018</v>
      </c>
      <c r="F18" s="31"/>
      <c r="G18" s="31"/>
      <c r="H18" s="31"/>
      <c r="I18" s="46">
        <v>15000.0</v>
      </c>
      <c r="J18" s="31"/>
      <c r="K18" s="31"/>
      <c r="L18" s="31"/>
      <c r="M18" s="31"/>
      <c r="N18" s="31"/>
      <c r="O18" s="31"/>
      <c r="P18" s="31">
        <v>15000.0</v>
      </c>
      <c r="Q18" s="25">
        <f t="shared" si="1"/>
        <v>0</v>
      </c>
      <c r="R18" s="50" t="s">
        <v>51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45367.0</v>
      </c>
      <c r="C19" s="29" t="s">
        <v>1019</v>
      </c>
      <c r="D19" s="30">
        <v>44986.0</v>
      </c>
      <c r="E19" s="29" t="s">
        <v>1020</v>
      </c>
      <c r="F19" s="31"/>
      <c r="G19" s="31"/>
      <c r="H19" s="31"/>
      <c r="I19" s="46">
        <v>1950.0</v>
      </c>
      <c r="J19" s="31"/>
      <c r="K19" s="31"/>
      <c r="L19" s="31"/>
      <c r="M19" s="31"/>
      <c r="N19" s="31"/>
      <c r="O19" s="31"/>
      <c r="P19" s="31">
        <v>1950.0</v>
      </c>
      <c r="Q19" s="25">
        <f t="shared" si="1"/>
        <v>0</v>
      </c>
      <c r="R19" s="50" t="s">
        <v>51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45367.0</v>
      </c>
      <c r="C20" s="29" t="s">
        <v>1021</v>
      </c>
      <c r="D20" s="30">
        <v>24368.0</v>
      </c>
      <c r="E20" s="29" t="s">
        <v>598</v>
      </c>
      <c r="F20" s="31"/>
      <c r="G20" s="31"/>
      <c r="H20" s="31"/>
      <c r="I20" s="46"/>
      <c r="J20" s="31"/>
      <c r="K20" s="31">
        <v>1350.0</v>
      </c>
      <c r="L20" s="31"/>
      <c r="M20" s="31"/>
      <c r="N20" s="31"/>
      <c r="O20" s="31"/>
      <c r="P20" s="31">
        <v>1350.0</v>
      </c>
      <c r="Q20" s="25">
        <f t="shared" si="1"/>
        <v>0</v>
      </c>
      <c r="R20" s="50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45367.0</v>
      </c>
      <c r="C21" s="29" t="s">
        <v>1022</v>
      </c>
      <c r="D21" s="30">
        <v>25376.0</v>
      </c>
      <c r="E21" s="29" t="s">
        <v>566</v>
      </c>
      <c r="F21" s="31"/>
      <c r="G21" s="31"/>
      <c r="H21" s="31"/>
      <c r="I21" s="46">
        <v>7200.0</v>
      </c>
      <c r="J21" s="31"/>
      <c r="K21" s="31"/>
      <c r="L21" s="31"/>
      <c r="M21" s="31"/>
      <c r="N21" s="31"/>
      <c r="O21" s="31"/>
      <c r="P21" s="31">
        <v>7200.0</v>
      </c>
      <c r="Q21" s="25">
        <f t="shared" si="1"/>
        <v>0</v>
      </c>
      <c r="R21" s="50" t="s">
        <v>51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45367.0</v>
      </c>
      <c r="C22" s="29" t="s">
        <v>1023</v>
      </c>
      <c r="D22" s="30">
        <v>25376.0</v>
      </c>
      <c r="E22" s="29" t="s">
        <v>566</v>
      </c>
      <c r="F22" s="31"/>
      <c r="G22" s="31"/>
      <c r="H22" s="31"/>
      <c r="I22" s="46">
        <v>100.0</v>
      </c>
      <c r="J22" s="31"/>
      <c r="K22" s="31"/>
      <c r="L22" s="31"/>
      <c r="M22" s="31"/>
      <c r="N22" s="31"/>
      <c r="O22" s="31"/>
      <c r="P22" s="31">
        <v>100.0</v>
      </c>
      <c r="Q22" s="25">
        <f t="shared" si="1"/>
        <v>0</v>
      </c>
      <c r="R22" s="50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45367.0</v>
      </c>
      <c r="C23" s="29" t="s">
        <v>1024</v>
      </c>
      <c r="D23" s="30">
        <v>21384.0</v>
      </c>
      <c r="E23" s="29" t="s">
        <v>112</v>
      </c>
      <c r="F23" s="31"/>
      <c r="G23" s="31">
        <v>1350.0</v>
      </c>
      <c r="H23" s="31"/>
      <c r="I23" s="46"/>
      <c r="J23" s="31"/>
      <c r="K23" s="31">
        <v>3650.0</v>
      </c>
      <c r="L23" s="31"/>
      <c r="M23" s="31"/>
      <c r="N23" s="31"/>
      <c r="O23" s="31"/>
      <c r="P23" s="31">
        <v>5000.0</v>
      </c>
      <c r="Q23" s="25">
        <f t="shared" si="1"/>
        <v>0</v>
      </c>
      <c r="R23" s="50" t="s">
        <v>24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45367.0</v>
      </c>
      <c r="C24" s="29" t="s">
        <v>1025</v>
      </c>
      <c r="D24" s="30">
        <v>59244.0</v>
      </c>
      <c r="E24" s="29" t="s">
        <v>630</v>
      </c>
      <c r="F24" s="31"/>
      <c r="G24" s="31"/>
      <c r="H24" s="31"/>
      <c r="I24" s="46">
        <v>21600.0</v>
      </c>
      <c r="J24" s="31"/>
      <c r="K24" s="31"/>
      <c r="L24" s="31"/>
      <c r="M24" s="31"/>
      <c r="N24" s="31"/>
      <c r="O24" s="31"/>
      <c r="P24" s="31">
        <v>21600.0</v>
      </c>
      <c r="Q24" s="25">
        <f t="shared" si="1"/>
        <v>0</v>
      </c>
      <c r="R24" s="50" t="s">
        <v>51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45367.0</v>
      </c>
      <c r="C25" s="29" t="s">
        <v>1026</v>
      </c>
      <c r="D25" s="30">
        <v>76007.0</v>
      </c>
      <c r="E25" s="29" t="s">
        <v>1027</v>
      </c>
      <c r="F25" s="31"/>
      <c r="G25" s="31"/>
      <c r="H25" s="31"/>
      <c r="I25" s="46">
        <v>5150.0</v>
      </c>
      <c r="J25" s="31"/>
      <c r="K25" s="31"/>
      <c r="L25" s="31"/>
      <c r="M25" s="31"/>
      <c r="N25" s="31"/>
      <c r="O25" s="31"/>
      <c r="P25" s="31">
        <v>5150.0</v>
      </c>
      <c r="Q25" s="25">
        <f t="shared" si="1"/>
        <v>0</v>
      </c>
      <c r="R25" s="50" t="s">
        <v>51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45367.0</v>
      </c>
      <c r="C26" s="29" t="s">
        <v>1028</v>
      </c>
      <c r="D26" s="30">
        <v>81957.0</v>
      </c>
      <c r="E26" s="29" t="s">
        <v>501</v>
      </c>
      <c r="F26" s="31"/>
      <c r="G26" s="31"/>
      <c r="H26" s="31"/>
      <c r="I26" s="46"/>
      <c r="J26" s="31">
        <v>400.0</v>
      </c>
      <c r="K26" s="31">
        <v>2100.0</v>
      </c>
      <c r="L26" s="31"/>
      <c r="M26" s="31"/>
      <c r="N26" s="31"/>
      <c r="O26" s="31"/>
      <c r="P26" s="31">
        <v>2500.0</v>
      </c>
      <c r="Q26" s="25">
        <f t="shared" si="1"/>
        <v>0</v>
      </c>
      <c r="R26" s="50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45367.0</v>
      </c>
      <c r="C27" s="29" t="s">
        <v>1029</v>
      </c>
      <c r="D27" s="30">
        <v>26005.0</v>
      </c>
      <c r="E27" s="29" t="s">
        <v>1030</v>
      </c>
      <c r="F27" s="31"/>
      <c r="G27" s="31"/>
      <c r="H27" s="31"/>
      <c r="I27" s="46">
        <v>1250.0</v>
      </c>
      <c r="J27" s="31"/>
      <c r="K27" s="31"/>
      <c r="L27" s="31"/>
      <c r="M27" s="31"/>
      <c r="N27" s="31"/>
      <c r="O27" s="31"/>
      <c r="P27" s="31">
        <v>1250.0</v>
      </c>
      <c r="Q27" s="25">
        <f t="shared" si="1"/>
        <v>0</v>
      </c>
      <c r="R27" s="50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45367.0</v>
      </c>
      <c r="C28" s="29" t="s">
        <v>1031</v>
      </c>
      <c r="D28" s="30">
        <v>70000.0</v>
      </c>
      <c r="E28" s="29" t="s">
        <v>1032</v>
      </c>
      <c r="F28" s="31"/>
      <c r="G28" s="31"/>
      <c r="H28" s="31"/>
      <c r="I28" s="46">
        <v>5750.0</v>
      </c>
      <c r="J28" s="31"/>
      <c r="K28" s="31"/>
      <c r="L28" s="31"/>
      <c r="M28" s="31"/>
      <c r="N28" s="31"/>
      <c r="O28" s="31"/>
      <c r="P28" s="31">
        <v>5750.0</v>
      </c>
      <c r="Q28" s="25">
        <f t="shared" si="1"/>
        <v>0</v>
      </c>
      <c r="R28" s="50" t="s">
        <v>51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45366.0</v>
      </c>
      <c r="C29" s="29" t="s">
        <v>1033</v>
      </c>
      <c r="D29" s="30">
        <v>76783.0</v>
      </c>
      <c r="E29" s="29" t="s">
        <v>1034</v>
      </c>
      <c r="F29" s="31"/>
      <c r="G29" s="31"/>
      <c r="H29" s="31">
        <v>10000.0</v>
      </c>
      <c r="I29" s="46"/>
      <c r="J29" s="31"/>
      <c r="K29" s="31"/>
      <c r="L29" s="31"/>
      <c r="M29" s="31"/>
      <c r="N29" s="31"/>
      <c r="O29" s="31"/>
      <c r="P29" s="31">
        <v>10000.0</v>
      </c>
      <c r="Q29" s="25">
        <f t="shared" si="1"/>
        <v>0</v>
      </c>
      <c r="R29" s="51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45367.0</v>
      </c>
      <c r="C30" s="29" t="s">
        <v>1035</v>
      </c>
      <c r="D30" s="30">
        <v>25650.0</v>
      </c>
      <c r="E30" s="29" t="s">
        <v>1036</v>
      </c>
      <c r="F30" s="31"/>
      <c r="G30" s="31"/>
      <c r="H30" s="31"/>
      <c r="I30" s="46"/>
      <c r="J30" s="31"/>
      <c r="K30" s="31">
        <v>1290.0</v>
      </c>
      <c r="L30" s="31"/>
      <c r="M30" s="31"/>
      <c r="N30" s="31"/>
      <c r="O30" s="31"/>
      <c r="P30" s="31">
        <v>1290.0</v>
      </c>
      <c r="Q30" s="25">
        <f t="shared" si="1"/>
        <v>0</v>
      </c>
      <c r="R30" s="51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45367.0</v>
      </c>
      <c r="C31" s="29" t="s">
        <v>1037</v>
      </c>
      <c r="D31" s="30">
        <v>49918.0</v>
      </c>
      <c r="E31" s="29" t="s">
        <v>1038</v>
      </c>
      <c r="F31" s="31"/>
      <c r="G31" s="31"/>
      <c r="H31" s="31">
        <v>1250.0</v>
      </c>
      <c r="I31" s="46"/>
      <c r="J31" s="31"/>
      <c r="K31" s="31"/>
      <c r="L31" s="31"/>
      <c r="M31" s="31"/>
      <c r="N31" s="31"/>
      <c r="O31" s="31"/>
      <c r="P31" s="31">
        <v>1250.0</v>
      </c>
      <c r="Q31" s="25">
        <f t="shared" si="1"/>
        <v>0</v>
      </c>
      <c r="R31" s="51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45367.0</v>
      </c>
      <c r="C32" s="29" t="s">
        <v>1039</v>
      </c>
      <c r="D32" s="30">
        <v>25541.0</v>
      </c>
      <c r="E32" s="29" t="s">
        <v>621</v>
      </c>
      <c r="F32" s="31"/>
      <c r="G32" s="31"/>
      <c r="H32" s="31">
        <v>1400.0</v>
      </c>
      <c r="I32" s="46"/>
      <c r="J32" s="31"/>
      <c r="K32" s="31"/>
      <c r="L32" s="31"/>
      <c r="M32" s="31"/>
      <c r="N32" s="31"/>
      <c r="O32" s="31"/>
      <c r="P32" s="31">
        <v>1400.0</v>
      </c>
      <c r="Q32" s="25">
        <f t="shared" si="1"/>
        <v>0</v>
      </c>
      <c r="R32" s="51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/>
      <c r="B33" s="45"/>
      <c r="C33" s="29"/>
      <c r="D33" s="30"/>
      <c r="E33" s="29"/>
      <c r="F33" s="31"/>
      <c r="G33" s="31"/>
      <c r="H33" s="31"/>
      <c r="I33" s="46"/>
      <c r="J33" s="31"/>
      <c r="K33" s="31"/>
      <c r="L33" s="31"/>
      <c r="M33" s="31"/>
      <c r="N33" s="31"/>
      <c r="O33" s="31"/>
      <c r="P33" s="31"/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/>
      <c r="B34" s="45"/>
      <c r="C34" s="29"/>
      <c r="D34" s="30"/>
      <c r="E34" s="29"/>
      <c r="F34" s="31">
        <f t="shared" ref="F34:P34" si="2">SUM(F5:F33)</f>
        <v>0</v>
      </c>
      <c r="G34" s="31">
        <f t="shared" si="2"/>
        <v>8075</v>
      </c>
      <c r="H34" s="31">
        <f t="shared" si="2"/>
        <v>27650</v>
      </c>
      <c r="I34" s="31">
        <f t="shared" si="2"/>
        <v>82875</v>
      </c>
      <c r="J34" s="31">
        <f t="shared" si="2"/>
        <v>15400</v>
      </c>
      <c r="K34" s="31">
        <f t="shared" si="2"/>
        <v>8390</v>
      </c>
      <c r="L34" s="31">
        <f t="shared" si="2"/>
        <v>0</v>
      </c>
      <c r="M34" s="31">
        <f t="shared" si="2"/>
        <v>0</v>
      </c>
      <c r="N34" s="31">
        <f t="shared" si="2"/>
        <v>0</v>
      </c>
      <c r="O34" s="31">
        <f t="shared" si="2"/>
        <v>0</v>
      </c>
      <c r="P34" s="31">
        <f t="shared" si="2"/>
        <v>142390</v>
      </c>
      <c r="Q34" s="25">
        <f t="shared" si="1"/>
        <v>0</v>
      </c>
      <c r="R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36"/>
      <c r="B35" s="36"/>
      <c r="C35" s="36"/>
      <c r="D35" s="36"/>
      <c r="E35" s="36"/>
      <c r="F35" s="38">
        <f>F34+G34+H34+I34+J34+K34+L34+M34+N34+O34</f>
        <v>142390</v>
      </c>
      <c r="P35" s="38"/>
      <c r="Q35" s="38"/>
      <c r="R35" s="3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0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39" t="s">
        <v>147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1" t="s">
        <v>148</v>
      </c>
      <c r="F39" s="42" t="s">
        <v>149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1" t="s">
        <v>150</v>
      </c>
      <c r="F40" s="42" t="s">
        <v>149</v>
      </c>
      <c r="G40" s="4"/>
      <c r="H40" s="4"/>
      <c r="I40" s="4"/>
      <c r="J40" s="4"/>
      <c r="K40" s="4"/>
      <c r="L40" s="4"/>
      <c r="M40" s="4"/>
      <c r="N40" s="4"/>
      <c r="O40" s="4" t="s">
        <v>147</v>
      </c>
      <c r="P40" s="4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1" t="s">
        <v>151</v>
      </c>
      <c r="F41" s="42" t="s">
        <v>152</v>
      </c>
      <c r="G41" s="4"/>
      <c r="H41" s="4"/>
      <c r="I41" s="4"/>
      <c r="J41" s="4"/>
      <c r="K41" s="4"/>
      <c r="L41" s="4"/>
      <c r="M41" s="4"/>
      <c r="N41" s="4"/>
      <c r="O41" s="4"/>
      <c r="P41" s="4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1" t="s">
        <v>153</v>
      </c>
      <c r="F42" s="42" t="s">
        <v>152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1" t="s">
        <v>154</v>
      </c>
      <c r="F43" s="42" t="s">
        <v>152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7.0" customHeight="1">
      <c r="A44" s="4"/>
      <c r="B44" s="4"/>
      <c r="C44" s="4"/>
      <c r="D44" s="4"/>
      <c r="E44" s="41" t="s">
        <v>1040</v>
      </c>
      <c r="F44" s="42" t="s">
        <v>152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0.0" customHeight="1">
      <c r="A45" s="4"/>
      <c r="B45" s="4"/>
      <c r="C45" s="4"/>
      <c r="D45" s="4"/>
      <c r="E45" s="43" t="s">
        <v>157</v>
      </c>
      <c r="F45" s="42" t="s">
        <v>152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158</v>
      </c>
      <c r="F46" s="42" t="s">
        <v>152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147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 t="s">
        <v>159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1041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45368.0</v>
      </c>
      <c r="C5" s="29" t="s">
        <v>1042</v>
      </c>
      <c r="D5" s="30">
        <v>67621.0</v>
      </c>
      <c r="E5" s="29" t="s">
        <v>199</v>
      </c>
      <c r="F5" s="31"/>
      <c r="G5" s="31"/>
      <c r="H5" s="31"/>
      <c r="I5" s="46">
        <v>350.0</v>
      </c>
      <c r="J5" s="31"/>
      <c r="K5" s="31"/>
      <c r="L5" s="31"/>
      <c r="M5" s="31"/>
      <c r="N5" s="31"/>
      <c r="O5" s="31"/>
      <c r="P5" s="32">
        <v>350.0</v>
      </c>
      <c r="Q5" s="25">
        <f t="shared" ref="Q5:Q24" si="1">F5+G5+H5+I5+J5+K5+L5+M5+N5+O5-P5</f>
        <v>0</v>
      </c>
      <c r="R5" s="50" t="s">
        <v>43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45368.0</v>
      </c>
      <c r="C6" s="29" t="s">
        <v>1043</v>
      </c>
      <c r="D6" s="30">
        <v>50136.0</v>
      </c>
      <c r="E6" s="29" t="s">
        <v>1044</v>
      </c>
      <c r="F6" s="31"/>
      <c r="G6" s="31"/>
      <c r="H6" s="31"/>
      <c r="I6" s="46">
        <v>4500.0</v>
      </c>
      <c r="J6" s="31"/>
      <c r="K6" s="31"/>
      <c r="L6" s="31"/>
      <c r="M6" s="31"/>
      <c r="N6" s="31"/>
      <c r="O6" s="31"/>
      <c r="P6" s="31">
        <v>4500.0</v>
      </c>
      <c r="Q6" s="25">
        <f t="shared" si="1"/>
        <v>0</v>
      </c>
      <c r="R6" s="50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45368.0</v>
      </c>
      <c r="C7" s="29" t="s">
        <v>1045</v>
      </c>
      <c r="D7" s="30">
        <v>48052.0</v>
      </c>
      <c r="E7" s="29" t="s">
        <v>1046</v>
      </c>
      <c r="F7" s="31"/>
      <c r="G7" s="31"/>
      <c r="H7" s="31"/>
      <c r="I7" s="46">
        <v>1250.0</v>
      </c>
      <c r="J7" s="31"/>
      <c r="K7" s="31"/>
      <c r="L7" s="31"/>
      <c r="M7" s="31"/>
      <c r="N7" s="31"/>
      <c r="O7" s="31"/>
      <c r="P7" s="31">
        <v>1250.0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45368.0</v>
      </c>
      <c r="C8" s="29" t="s">
        <v>1047</v>
      </c>
      <c r="D8" s="30">
        <v>69346.0</v>
      </c>
      <c r="E8" s="29" t="s">
        <v>812</v>
      </c>
      <c r="F8" s="31"/>
      <c r="G8" s="31"/>
      <c r="H8" s="31"/>
      <c r="I8" s="46">
        <v>5000.0</v>
      </c>
      <c r="J8" s="31"/>
      <c r="K8" s="31"/>
      <c r="L8" s="31"/>
      <c r="M8" s="31"/>
      <c r="N8" s="31"/>
      <c r="O8" s="31"/>
      <c r="P8" s="31">
        <v>5000.0</v>
      </c>
      <c r="Q8" s="25">
        <f t="shared" si="1"/>
        <v>0</v>
      </c>
      <c r="R8" s="50" t="s">
        <v>24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45368.0</v>
      </c>
      <c r="C9" s="29" t="s">
        <v>1048</v>
      </c>
      <c r="D9" s="30">
        <v>48052.0</v>
      </c>
      <c r="E9" s="29" t="s">
        <v>1046</v>
      </c>
      <c r="F9" s="31"/>
      <c r="G9" s="31"/>
      <c r="H9" s="31"/>
      <c r="I9" s="46">
        <v>2500.0</v>
      </c>
      <c r="J9" s="31"/>
      <c r="K9" s="31"/>
      <c r="L9" s="31"/>
      <c r="M9" s="31"/>
      <c r="N9" s="31"/>
      <c r="O9" s="31"/>
      <c r="P9" s="31">
        <v>2500.0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45368.0</v>
      </c>
      <c r="C10" s="29" t="s">
        <v>1049</v>
      </c>
      <c r="D10" s="30">
        <v>65085.0</v>
      </c>
      <c r="E10" s="29" t="s">
        <v>1050</v>
      </c>
      <c r="F10" s="31"/>
      <c r="G10" s="31"/>
      <c r="H10" s="31"/>
      <c r="I10" s="46">
        <v>5675.0</v>
      </c>
      <c r="J10" s="31"/>
      <c r="K10" s="31"/>
      <c r="L10" s="31"/>
      <c r="M10" s="31"/>
      <c r="N10" s="31"/>
      <c r="O10" s="31"/>
      <c r="P10" s="31">
        <v>5675.0</v>
      </c>
      <c r="Q10" s="25">
        <f t="shared" si="1"/>
        <v>0</v>
      </c>
      <c r="R10" s="50" t="s">
        <v>37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45368.0</v>
      </c>
      <c r="C11" s="29" t="s">
        <v>1051</v>
      </c>
      <c r="D11" s="30">
        <v>82137.0</v>
      </c>
      <c r="E11" s="29" t="s">
        <v>1052</v>
      </c>
      <c r="F11" s="31"/>
      <c r="G11" s="31"/>
      <c r="H11" s="31"/>
      <c r="I11" s="46"/>
      <c r="J11" s="31">
        <v>7300.0</v>
      </c>
      <c r="K11" s="31"/>
      <c r="L11" s="31"/>
      <c r="M11" s="31"/>
      <c r="N11" s="31"/>
      <c r="O11" s="31"/>
      <c r="P11" s="31">
        <v>7300.0</v>
      </c>
      <c r="Q11" s="25">
        <f t="shared" si="1"/>
        <v>0</v>
      </c>
      <c r="R11" s="50" t="s">
        <v>43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45368.0</v>
      </c>
      <c r="C12" s="29" t="s">
        <v>1053</v>
      </c>
      <c r="D12" s="30">
        <v>82138.0</v>
      </c>
      <c r="E12" s="29" t="s">
        <v>1054</v>
      </c>
      <c r="F12" s="31"/>
      <c r="G12" s="31"/>
      <c r="H12" s="31"/>
      <c r="I12" s="46">
        <v>300.0</v>
      </c>
      <c r="J12" s="31"/>
      <c r="K12" s="31"/>
      <c r="L12" s="31"/>
      <c r="M12" s="31"/>
      <c r="N12" s="31"/>
      <c r="O12" s="31"/>
      <c r="P12" s="31">
        <v>300.0</v>
      </c>
      <c r="Q12" s="25">
        <f t="shared" si="1"/>
        <v>0</v>
      </c>
      <c r="R12" s="50" t="s">
        <v>24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45368.0</v>
      </c>
      <c r="C13" s="29" t="s">
        <v>1055</v>
      </c>
      <c r="D13" s="30">
        <v>51660.0</v>
      </c>
      <c r="E13" s="29" t="s">
        <v>417</v>
      </c>
      <c r="F13" s="31"/>
      <c r="G13" s="31">
        <v>1800.0</v>
      </c>
      <c r="H13" s="31"/>
      <c r="I13" s="46"/>
      <c r="J13" s="31"/>
      <c r="K13" s="31"/>
      <c r="L13" s="31"/>
      <c r="M13" s="31"/>
      <c r="N13" s="31"/>
      <c r="O13" s="31"/>
      <c r="P13" s="31">
        <v>1800.0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45368.0</v>
      </c>
      <c r="C14" s="29" t="s">
        <v>1056</v>
      </c>
      <c r="D14" s="30">
        <v>50436.0</v>
      </c>
      <c r="E14" s="29" t="s">
        <v>233</v>
      </c>
      <c r="F14" s="31"/>
      <c r="G14" s="31"/>
      <c r="H14" s="31"/>
      <c r="I14" s="46">
        <v>2565.0</v>
      </c>
      <c r="J14" s="31"/>
      <c r="K14" s="31"/>
      <c r="L14" s="31"/>
      <c r="M14" s="31"/>
      <c r="N14" s="31"/>
      <c r="O14" s="31"/>
      <c r="P14" s="31">
        <v>2565.0</v>
      </c>
      <c r="Q14" s="25">
        <f t="shared" si="1"/>
        <v>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45368.0</v>
      </c>
      <c r="C15" s="29" t="s">
        <v>1057</v>
      </c>
      <c r="D15" s="30">
        <v>35245.0</v>
      </c>
      <c r="E15" s="29" t="s">
        <v>911</v>
      </c>
      <c r="F15" s="31"/>
      <c r="G15" s="31"/>
      <c r="H15" s="31"/>
      <c r="I15" s="46">
        <v>8850.0</v>
      </c>
      <c r="J15" s="31"/>
      <c r="K15" s="31"/>
      <c r="L15" s="31"/>
      <c r="M15" s="31"/>
      <c r="N15" s="31"/>
      <c r="O15" s="31"/>
      <c r="P15" s="31">
        <v>8850.0</v>
      </c>
      <c r="Q15" s="25">
        <f t="shared" si="1"/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45368.0</v>
      </c>
      <c r="C16" s="29" t="s">
        <v>1058</v>
      </c>
      <c r="D16" s="30">
        <v>35245.0</v>
      </c>
      <c r="E16" s="29" t="s">
        <v>911</v>
      </c>
      <c r="F16" s="31"/>
      <c r="G16" s="31"/>
      <c r="H16" s="31"/>
      <c r="I16" s="46">
        <v>4275.0</v>
      </c>
      <c r="J16" s="31"/>
      <c r="K16" s="31"/>
      <c r="L16" s="31"/>
      <c r="M16" s="31"/>
      <c r="N16" s="31"/>
      <c r="O16" s="31"/>
      <c r="P16" s="31">
        <v>4275.0</v>
      </c>
      <c r="Q16" s="25">
        <f t="shared" si="1"/>
        <v>0</v>
      </c>
      <c r="R16" s="50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45368.0</v>
      </c>
      <c r="C17" s="29" t="s">
        <v>1059</v>
      </c>
      <c r="D17" s="30">
        <v>19688.0</v>
      </c>
      <c r="E17" s="29" t="s">
        <v>84</v>
      </c>
      <c r="F17" s="31"/>
      <c r="G17" s="31"/>
      <c r="H17" s="31"/>
      <c r="I17" s="46"/>
      <c r="J17" s="31">
        <v>5150.0</v>
      </c>
      <c r="K17" s="31"/>
      <c r="L17" s="31"/>
      <c r="M17" s="31"/>
      <c r="N17" s="31"/>
      <c r="O17" s="31"/>
      <c r="P17" s="31">
        <v>5150.0</v>
      </c>
      <c r="Q17" s="25">
        <f t="shared" si="1"/>
        <v>0</v>
      </c>
      <c r="R17" s="50" t="s">
        <v>43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45368.0</v>
      </c>
      <c r="C18" s="29" t="s">
        <v>1060</v>
      </c>
      <c r="D18" s="30">
        <v>42278.0</v>
      </c>
      <c r="E18" s="29" t="s">
        <v>1061</v>
      </c>
      <c r="F18" s="31"/>
      <c r="G18" s="31">
        <v>2565.0</v>
      </c>
      <c r="H18" s="31"/>
      <c r="I18" s="46"/>
      <c r="J18" s="31"/>
      <c r="K18" s="31"/>
      <c r="L18" s="31"/>
      <c r="M18" s="31"/>
      <c r="N18" s="31"/>
      <c r="O18" s="31"/>
      <c r="P18" s="31">
        <v>2565.0</v>
      </c>
      <c r="Q18" s="25">
        <f t="shared" si="1"/>
        <v>0</v>
      </c>
      <c r="R18" s="50" t="s">
        <v>24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45368.0</v>
      </c>
      <c r="C19" s="29" t="s">
        <v>1062</v>
      </c>
      <c r="D19" s="30">
        <v>52083.0</v>
      </c>
      <c r="E19" s="29" t="s">
        <v>185</v>
      </c>
      <c r="F19" s="31"/>
      <c r="G19" s="31"/>
      <c r="H19" s="31"/>
      <c r="I19" s="46">
        <v>6250.0</v>
      </c>
      <c r="J19" s="31"/>
      <c r="K19" s="31"/>
      <c r="L19" s="31"/>
      <c r="M19" s="31"/>
      <c r="N19" s="31"/>
      <c r="O19" s="31"/>
      <c r="P19" s="31">
        <v>6250.0</v>
      </c>
      <c r="Q19" s="25">
        <f t="shared" si="1"/>
        <v>0</v>
      </c>
      <c r="R19" s="50" t="s">
        <v>37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45368.0</v>
      </c>
      <c r="C20" s="29" t="s">
        <v>1063</v>
      </c>
      <c r="D20" s="30">
        <v>52247.0</v>
      </c>
      <c r="E20" s="29" t="s">
        <v>320</v>
      </c>
      <c r="F20" s="31"/>
      <c r="G20" s="31"/>
      <c r="H20" s="31"/>
      <c r="I20" s="46">
        <v>12150.0</v>
      </c>
      <c r="J20" s="31"/>
      <c r="K20" s="31"/>
      <c r="L20" s="31"/>
      <c r="M20" s="31"/>
      <c r="N20" s="31"/>
      <c r="O20" s="31"/>
      <c r="P20" s="31">
        <v>12150.0</v>
      </c>
      <c r="Q20" s="25">
        <f t="shared" si="1"/>
        <v>0</v>
      </c>
      <c r="R20" s="50" t="s">
        <v>37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45368.0</v>
      </c>
      <c r="C21" s="29" t="s">
        <v>1064</v>
      </c>
      <c r="D21" s="30">
        <v>61420.0</v>
      </c>
      <c r="E21" s="29" t="s">
        <v>522</v>
      </c>
      <c r="F21" s="31"/>
      <c r="G21" s="31"/>
      <c r="H21" s="31"/>
      <c r="I21" s="46">
        <v>2565.0</v>
      </c>
      <c r="J21" s="31"/>
      <c r="K21" s="31"/>
      <c r="L21" s="31"/>
      <c r="M21" s="31"/>
      <c r="N21" s="31"/>
      <c r="O21" s="31"/>
      <c r="P21" s="31">
        <v>2565.0</v>
      </c>
      <c r="Q21" s="25">
        <f t="shared" si="1"/>
        <v>0</v>
      </c>
      <c r="R21" s="50" t="s">
        <v>24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45368.0</v>
      </c>
      <c r="C22" s="29" t="s">
        <v>1065</v>
      </c>
      <c r="D22" s="30">
        <v>16390.0</v>
      </c>
      <c r="E22" s="29" t="s">
        <v>479</v>
      </c>
      <c r="F22" s="31"/>
      <c r="G22" s="31"/>
      <c r="H22" s="31"/>
      <c r="I22" s="46">
        <v>9500.0</v>
      </c>
      <c r="J22" s="31"/>
      <c r="K22" s="31"/>
      <c r="L22" s="31"/>
      <c r="M22" s="31"/>
      <c r="N22" s="31"/>
      <c r="O22" s="31"/>
      <c r="P22" s="31">
        <v>9500.0</v>
      </c>
      <c r="Q22" s="25">
        <f t="shared" si="1"/>
        <v>0</v>
      </c>
      <c r="R22" s="50" t="s">
        <v>24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45368.0</v>
      </c>
      <c r="C23" s="29" t="s">
        <v>1066</v>
      </c>
      <c r="D23" s="30">
        <v>31927.0</v>
      </c>
      <c r="E23" s="29" t="s">
        <v>1067</v>
      </c>
      <c r="F23" s="31"/>
      <c r="G23" s="31"/>
      <c r="H23" s="31"/>
      <c r="I23" s="46"/>
      <c r="J23" s="31"/>
      <c r="K23" s="31"/>
      <c r="L23" s="31"/>
      <c r="M23" s="31">
        <v>10390.0</v>
      </c>
      <c r="N23" s="31"/>
      <c r="O23" s="31"/>
      <c r="P23" s="31">
        <v>10390.0</v>
      </c>
      <c r="Q23" s="25">
        <f t="shared" si="1"/>
        <v>0</v>
      </c>
      <c r="R23" s="50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45368.0</v>
      </c>
      <c r="C24" s="29" t="s">
        <v>1068</v>
      </c>
      <c r="D24" s="30">
        <v>80515.0</v>
      </c>
      <c r="E24" s="29" t="s">
        <v>1069</v>
      </c>
      <c r="F24" s="31"/>
      <c r="G24" s="31"/>
      <c r="H24" s="31">
        <v>10000.0</v>
      </c>
      <c r="I24" s="46"/>
      <c r="J24" s="31"/>
      <c r="K24" s="31"/>
      <c r="L24" s="31"/>
      <c r="M24" s="31"/>
      <c r="N24" s="31"/>
      <c r="O24" s="31"/>
      <c r="P24" s="31">
        <v>10000.0</v>
      </c>
      <c r="Q24" s="25">
        <f t="shared" si="1"/>
        <v>0</v>
      </c>
      <c r="R24" s="50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/>
      <c r="B25" s="45"/>
      <c r="C25" s="29"/>
      <c r="D25" s="30"/>
      <c r="E25" s="29"/>
      <c r="F25" s="31"/>
      <c r="G25" s="31"/>
      <c r="H25" s="31"/>
      <c r="I25" s="46"/>
      <c r="J25" s="31"/>
      <c r="K25" s="31"/>
      <c r="L25" s="31"/>
      <c r="M25" s="31"/>
      <c r="N25" s="31"/>
      <c r="O25" s="31"/>
      <c r="P25" s="31"/>
      <c r="Q25" s="25"/>
      <c r="R25" s="51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/>
      <c r="B26" s="45"/>
      <c r="C26" s="29"/>
      <c r="D26" s="30"/>
      <c r="E26" s="29"/>
      <c r="F26" s="31">
        <f t="shared" ref="F26:P26" si="2">SUM(F5:F25)</f>
        <v>0</v>
      </c>
      <c r="G26" s="31">
        <f t="shared" si="2"/>
        <v>4365</v>
      </c>
      <c r="H26" s="31">
        <f t="shared" si="2"/>
        <v>10000</v>
      </c>
      <c r="I26" s="31">
        <f t="shared" si="2"/>
        <v>65730</v>
      </c>
      <c r="J26" s="31">
        <f t="shared" si="2"/>
        <v>12450</v>
      </c>
      <c r="K26" s="31">
        <f t="shared" si="2"/>
        <v>0</v>
      </c>
      <c r="L26" s="31">
        <f t="shared" si="2"/>
        <v>0</v>
      </c>
      <c r="M26" s="31">
        <f t="shared" si="2"/>
        <v>10390</v>
      </c>
      <c r="N26" s="31">
        <f t="shared" si="2"/>
        <v>0</v>
      </c>
      <c r="O26" s="31">
        <f t="shared" si="2"/>
        <v>0</v>
      </c>
      <c r="P26" s="31">
        <f t="shared" si="2"/>
        <v>102935</v>
      </c>
      <c r="Q26" s="25">
        <f>F26+G26+H26+I26+J26+K26+L26+M26+N26+O26-P26</f>
        <v>0</v>
      </c>
      <c r="R26" s="35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36"/>
      <c r="B27" s="36"/>
      <c r="C27" s="36"/>
      <c r="D27" s="36"/>
      <c r="E27" s="36"/>
      <c r="F27" s="38">
        <f>F26+G26+H26+I26+J26+K26+L26+M26+N26+O26</f>
        <v>102935</v>
      </c>
      <c r="P27" s="38"/>
      <c r="Q27" s="38"/>
      <c r="R27" s="36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0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0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39" t="s">
        <v>147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0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1" t="s">
        <v>148</v>
      </c>
      <c r="F31" s="42" t="s">
        <v>226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1" t="s">
        <v>150</v>
      </c>
      <c r="F32" s="42" t="s">
        <v>226</v>
      </c>
      <c r="G32" s="4"/>
      <c r="H32" s="4"/>
      <c r="I32" s="4"/>
      <c r="J32" s="4"/>
      <c r="K32" s="4"/>
      <c r="L32" s="4"/>
      <c r="M32" s="4"/>
      <c r="N32" s="4"/>
      <c r="O32" s="4" t="s">
        <v>147</v>
      </c>
      <c r="P32" s="40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1" t="s">
        <v>151</v>
      </c>
      <c r="F33" s="42" t="s">
        <v>226</v>
      </c>
      <c r="G33" s="4"/>
      <c r="H33" s="4"/>
      <c r="I33" s="4"/>
      <c r="J33" s="4"/>
      <c r="K33" s="4"/>
      <c r="L33" s="4"/>
      <c r="M33" s="4"/>
      <c r="N33" s="4"/>
      <c r="O33" s="4"/>
      <c r="P33" s="40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1" t="s">
        <v>153</v>
      </c>
      <c r="F34" s="42" t="s">
        <v>226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1" t="s">
        <v>154</v>
      </c>
      <c r="F35" s="42" t="s">
        <v>226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7.0" customHeight="1">
      <c r="A36" s="4"/>
      <c r="B36" s="4"/>
      <c r="C36" s="4"/>
      <c r="D36" s="4"/>
      <c r="E36" s="41" t="s">
        <v>1070</v>
      </c>
      <c r="F36" s="42" t="s">
        <v>226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0.0" customHeight="1">
      <c r="A37" s="4"/>
      <c r="B37" s="4"/>
      <c r="C37" s="4"/>
      <c r="D37" s="4"/>
      <c r="E37" s="43" t="s">
        <v>157</v>
      </c>
      <c r="F37" s="42" t="s">
        <v>152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1" t="s">
        <v>158</v>
      </c>
      <c r="F38" s="42" t="s">
        <v>152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 t="s">
        <v>147</v>
      </c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 t="s">
        <v>159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</sheetData>
  <mergeCells count="16">
    <mergeCell ref="E2:E4"/>
    <mergeCell ref="F3:F4"/>
    <mergeCell ref="G3:H3"/>
    <mergeCell ref="I3:J3"/>
    <mergeCell ref="K3:K4"/>
    <mergeCell ref="O3:O4"/>
    <mergeCell ref="F27:O2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1041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45368.0</v>
      </c>
      <c r="C5" s="29" t="s">
        <v>1071</v>
      </c>
      <c r="D5" s="30">
        <v>80302.0</v>
      </c>
      <c r="E5" s="29" t="s">
        <v>1072</v>
      </c>
      <c r="F5" s="31"/>
      <c r="G5" s="31"/>
      <c r="H5" s="31"/>
      <c r="I5" s="46">
        <v>855.0</v>
      </c>
      <c r="J5" s="31"/>
      <c r="K5" s="31"/>
      <c r="L5" s="31"/>
      <c r="M5" s="31"/>
      <c r="N5" s="31"/>
      <c r="O5" s="31"/>
      <c r="P5" s="32">
        <v>855.0</v>
      </c>
      <c r="Q5" s="25">
        <f t="shared" ref="Q5:Q39" si="1">F5+G5+H5+I5+J5+K5+L5+M5+N5+O5-P5</f>
        <v>0</v>
      </c>
      <c r="R5" s="50" t="s">
        <v>24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45368.0</v>
      </c>
      <c r="C6" s="29" t="s">
        <v>1073</v>
      </c>
      <c r="D6" s="30">
        <v>82116.0</v>
      </c>
      <c r="E6" s="29" t="s">
        <v>1074</v>
      </c>
      <c r="F6" s="31"/>
      <c r="G6" s="31"/>
      <c r="H6" s="31"/>
      <c r="I6" s="46">
        <v>855.0</v>
      </c>
      <c r="J6" s="31"/>
      <c r="K6" s="31"/>
      <c r="L6" s="31"/>
      <c r="M6" s="31"/>
      <c r="N6" s="31"/>
      <c r="O6" s="31"/>
      <c r="P6" s="31">
        <v>855.0</v>
      </c>
      <c r="Q6" s="25">
        <f t="shared" si="1"/>
        <v>0</v>
      </c>
      <c r="R6" s="50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45369.0</v>
      </c>
      <c r="C7" s="29" t="s">
        <v>1075</v>
      </c>
      <c r="D7" s="30">
        <v>28414.0</v>
      </c>
      <c r="E7" s="29" t="s">
        <v>497</v>
      </c>
      <c r="F7" s="31"/>
      <c r="G7" s="31"/>
      <c r="H7" s="31"/>
      <c r="I7" s="46">
        <v>300.0</v>
      </c>
      <c r="J7" s="31"/>
      <c r="K7" s="31"/>
      <c r="L7" s="31"/>
      <c r="M7" s="31"/>
      <c r="N7" s="31"/>
      <c r="O7" s="31"/>
      <c r="P7" s="31">
        <v>300.0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45369.0</v>
      </c>
      <c r="C8" s="29" t="s">
        <v>1076</v>
      </c>
      <c r="D8" s="30">
        <v>10250.0</v>
      </c>
      <c r="E8" s="29" t="s">
        <v>55</v>
      </c>
      <c r="F8" s="31"/>
      <c r="G8" s="31"/>
      <c r="H8" s="31"/>
      <c r="I8" s="46">
        <v>9000.0</v>
      </c>
      <c r="J8" s="31"/>
      <c r="K8" s="31"/>
      <c r="L8" s="31"/>
      <c r="M8" s="31"/>
      <c r="N8" s="31"/>
      <c r="O8" s="31"/>
      <c r="P8" s="31">
        <v>9000.0</v>
      </c>
      <c r="Q8" s="25">
        <f t="shared" si="1"/>
        <v>0</v>
      </c>
      <c r="R8" s="50" t="s">
        <v>43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45369.0</v>
      </c>
      <c r="C9" s="29" t="s">
        <v>1077</v>
      </c>
      <c r="D9" s="30">
        <v>71055.0</v>
      </c>
      <c r="E9" s="29" t="s">
        <v>1078</v>
      </c>
      <c r="F9" s="31"/>
      <c r="G9" s="31"/>
      <c r="H9" s="31"/>
      <c r="I9" s="46">
        <v>5150.0</v>
      </c>
      <c r="J9" s="31"/>
      <c r="K9" s="31"/>
      <c r="L9" s="31"/>
      <c r="M9" s="31"/>
      <c r="N9" s="31"/>
      <c r="O9" s="31"/>
      <c r="P9" s="31">
        <v>5150.0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45369.0</v>
      </c>
      <c r="C10" s="29" t="s">
        <v>1079</v>
      </c>
      <c r="D10" s="30">
        <v>46778.0</v>
      </c>
      <c r="E10" s="29" t="s">
        <v>187</v>
      </c>
      <c r="F10" s="31"/>
      <c r="G10" s="31"/>
      <c r="H10" s="31"/>
      <c r="I10" s="46"/>
      <c r="J10" s="31">
        <v>5150.0</v>
      </c>
      <c r="K10" s="31"/>
      <c r="L10" s="31"/>
      <c r="M10" s="31"/>
      <c r="N10" s="31"/>
      <c r="O10" s="31"/>
      <c r="P10" s="31">
        <v>5150.0</v>
      </c>
      <c r="Q10" s="25">
        <f t="shared" si="1"/>
        <v>0</v>
      </c>
      <c r="R10" s="50" t="s">
        <v>37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45369.0</v>
      </c>
      <c r="C11" s="29" t="s">
        <v>1080</v>
      </c>
      <c r="D11" s="30">
        <v>49655.0</v>
      </c>
      <c r="E11" s="29" t="s">
        <v>1081</v>
      </c>
      <c r="F11" s="31"/>
      <c r="G11" s="31"/>
      <c r="H11" s="31"/>
      <c r="I11" s="46"/>
      <c r="J11" s="31"/>
      <c r="K11" s="31">
        <v>15000.0</v>
      </c>
      <c r="L11" s="31"/>
      <c r="M11" s="31"/>
      <c r="N11" s="31"/>
      <c r="O11" s="31"/>
      <c r="P11" s="31">
        <v>15000.0</v>
      </c>
      <c r="Q11" s="25">
        <f t="shared" si="1"/>
        <v>0</v>
      </c>
      <c r="R11" s="50" t="s">
        <v>37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45369.0</v>
      </c>
      <c r="C12" s="29" t="s">
        <v>1082</v>
      </c>
      <c r="D12" s="30">
        <v>54573.0</v>
      </c>
      <c r="E12" s="29" t="s">
        <v>1083</v>
      </c>
      <c r="F12" s="31"/>
      <c r="G12" s="31"/>
      <c r="H12" s="31"/>
      <c r="I12" s="46">
        <v>8950.0</v>
      </c>
      <c r="J12" s="31"/>
      <c r="K12" s="31"/>
      <c r="L12" s="31"/>
      <c r="M12" s="31"/>
      <c r="N12" s="31"/>
      <c r="O12" s="31"/>
      <c r="P12" s="31">
        <v>8950.0</v>
      </c>
      <c r="Q12" s="25">
        <f t="shared" si="1"/>
        <v>0</v>
      </c>
      <c r="R12" s="50" t="s">
        <v>37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45369.0</v>
      </c>
      <c r="C13" s="29" t="s">
        <v>1084</v>
      </c>
      <c r="D13" s="30">
        <v>56862.0</v>
      </c>
      <c r="E13" s="29" t="s">
        <v>1085</v>
      </c>
      <c r="F13" s="31"/>
      <c r="G13" s="31"/>
      <c r="H13" s="31"/>
      <c r="I13" s="46">
        <v>11100.0</v>
      </c>
      <c r="J13" s="31"/>
      <c r="K13" s="31"/>
      <c r="L13" s="31"/>
      <c r="M13" s="31"/>
      <c r="N13" s="31"/>
      <c r="O13" s="31"/>
      <c r="P13" s="31">
        <v>11100.0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45369.0</v>
      </c>
      <c r="C14" s="29" t="s">
        <v>1086</v>
      </c>
      <c r="D14" s="30">
        <v>48854.0</v>
      </c>
      <c r="E14" s="29" t="s">
        <v>838</v>
      </c>
      <c r="F14" s="31"/>
      <c r="G14" s="31"/>
      <c r="H14" s="31"/>
      <c r="I14" s="46"/>
      <c r="J14" s="31">
        <v>2650.0</v>
      </c>
      <c r="K14" s="31"/>
      <c r="L14" s="31"/>
      <c r="M14" s="31"/>
      <c r="N14" s="31"/>
      <c r="O14" s="31"/>
      <c r="P14" s="31">
        <v>2650.0</v>
      </c>
      <c r="Q14" s="25">
        <f t="shared" si="1"/>
        <v>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45369.0</v>
      </c>
      <c r="C15" s="29" t="s">
        <v>1087</v>
      </c>
      <c r="D15" s="30">
        <v>44149.0</v>
      </c>
      <c r="E15" s="29" t="s">
        <v>242</v>
      </c>
      <c r="F15" s="31"/>
      <c r="G15" s="31"/>
      <c r="H15" s="31"/>
      <c r="I15" s="46"/>
      <c r="J15" s="31"/>
      <c r="K15" s="31"/>
      <c r="L15" s="31"/>
      <c r="M15" s="31">
        <v>2650.0</v>
      </c>
      <c r="N15" s="31"/>
      <c r="O15" s="31"/>
      <c r="P15" s="31">
        <v>2650.0</v>
      </c>
      <c r="Q15" s="25">
        <f t="shared" si="1"/>
        <v>0</v>
      </c>
      <c r="R15" s="50" t="s">
        <v>43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45369.0</v>
      </c>
      <c r="C16" s="29" t="s">
        <v>1088</v>
      </c>
      <c r="D16" s="30">
        <v>50173.0</v>
      </c>
      <c r="E16" s="29" t="s">
        <v>1089</v>
      </c>
      <c r="F16" s="31"/>
      <c r="G16" s="31"/>
      <c r="H16" s="31"/>
      <c r="I16" s="46"/>
      <c r="J16" s="31">
        <v>2650.0</v>
      </c>
      <c r="K16" s="31"/>
      <c r="L16" s="31"/>
      <c r="M16" s="31"/>
      <c r="N16" s="31"/>
      <c r="O16" s="31"/>
      <c r="P16" s="31">
        <v>2650.0</v>
      </c>
      <c r="Q16" s="25">
        <f t="shared" si="1"/>
        <v>0</v>
      </c>
      <c r="R16" s="50" t="s">
        <v>43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45369.0</v>
      </c>
      <c r="C17" s="29" t="s">
        <v>1090</v>
      </c>
      <c r="D17" s="30">
        <v>52240.0</v>
      </c>
      <c r="E17" s="29" t="s">
        <v>967</v>
      </c>
      <c r="F17" s="31"/>
      <c r="G17" s="31"/>
      <c r="H17" s="31"/>
      <c r="I17" s="46"/>
      <c r="J17" s="31">
        <v>1100.0</v>
      </c>
      <c r="K17" s="31"/>
      <c r="L17" s="31"/>
      <c r="M17" s="31"/>
      <c r="N17" s="31"/>
      <c r="O17" s="31"/>
      <c r="P17" s="31">
        <v>1100.0</v>
      </c>
      <c r="Q17" s="25">
        <f t="shared" si="1"/>
        <v>0</v>
      </c>
      <c r="R17" s="50" t="s">
        <v>51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45369.0</v>
      </c>
      <c r="C18" s="29" t="s">
        <v>1091</v>
      </c>
      <c r="D18" s="30">
        <v>80375.0</v>
      </c>
      <c r="E18" s="29" t="s">
        <v>733</v>
      </c>
      <c r="F18" s="31"/>
      <c r="G18" s="31"/>
      <c r="H18" s="31"/>
      <c r="I18" s="46"/>
      <c r="J18" s="31">
        <v>6000.0</v>
      </c>
      <c r="K18" s="31"/>
      <c r="L18" s="31"/>
      <c r="M18" s="31"/>
      <c r="N18" s="31"/>
      <c r="O18" s="31"/>
      <c r="P18" s="31">
        <v>6000.0</v>
      </c>
      <c r="Q18" s="25">
        <f t="shared" si="1"/>
        <v>0</v>
      </c>
      <c r="R18" s="50" t="s">
        <v>37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45369.0</v>
      </c>
      <c r="C19" s="29" t="s">
        <v>1092</v>
      </c>
      <c r="D19" s="30">
        <v>42046.0</v>
      </c>
      <c r="E19" s="29" t="s">
        <v>1093</v>
      </c>
      <c r="F19" s="31"/>
      <c r="G19" s="31"/>
      <c r="H19" s="31"/>
      <c r="I19" s="46"/>
      <c r="J19" s="31"/>
      <c r="K19" s="31">
        <v>29500.0</v>
      </c>
      <c r="L19" s="31"/>
      <c r="M19" s="31"/>
      <c r="N19" s="31"/>
      <c r="O19" s="31"/>
      <c r="P19" s="31">
        <v>29500.0</v>
      </c>
      <c r="Q19" s="25">
        <f t="shared" si="1"/>
        <v>0</v>
      </c>
      <c r="R19" s="50" t="s">
        <v>37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45369.0</v>
      </c>
      <c r="C20" s="29" t="s">
        <v>1094</v>
      </c>
      <c r="D20" s="30">
        <v>42046.0</v>
      </c>
      <c r="E20" s="29" t="s">
        <v>1093</v>
      </c>
      <c r="F20" s="31"/>
      <c r="G20" s="31"/>
      <c r="H20" s="31"/>
      <c r="I20" s="46">
        <v>2500.0</v>
      </c>
      <c r="J20" s="31"/>
      <c r="K20" s="31"/>
      <c r="L20" s="31"/>
      <c r="M20" s="31"/>
      <c r="N20" s="31"/>
      <c r="O20" s="31"/>
      <c r="P20" s="31">
        <v>2500.0</v>
      </c>
      <c r="Q20" s="25">
        <f t="shared" si="1"/>
        <v>0</v>
      </c>
      <c r="R20" s="50" t="s">
        <v>37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45369.0</v>
      </c>
      <c r="C21" s="29" t="s">
        <v>1095</v>
      </c>
      <c r="D21" s="30">
        <v>82153.0</v>
      </c>
      <c r="E21" s="29" t="s">
        <v>1096</v>
      </c>
      <c r="F21" s="31"/>
      <c r="G21" s="31"/>
      <c r="H21" s="31"/>
      <c r="I21" s="46">
        <v>7300.0</v>
      </c>
      <c r="J21" s="31"/>
      <c r="K21" s="31"/>
      <c r="L21" s="31"/>
      <c r="M21" s="31"/>
      <c r="N21" s="31"/>
      <c r="O21" s="31"/>
      <c r="P21" s="31">
        <v>7300.0</v>
      </c>
      <c r="Q21" s="25">
        <f t="shared" si="1"/>
        <v>0</v>
      </c>
      <c r="R21" s="50" t="s">
        <v>51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45369.0</v>
      </c>
      <c r="C22" s="29" t="s">
        <v>1097</v>
      </c>
      <c r="D22" s="30">
        <v>48052.0</v>
      </c>
      <c r="E22" s="29" t="s">
        <v>1046</v>
      </c>
      <c r="F22" s="31"/>
      <c r="G22" s="31"/>
      <c r="H22" s="31"/>
      <c r="I22" s="46">
        <v>450.0</v>
      </c>
      <c r="J22" s="31"/>
      <c r="K22" s="31"/>
      <c r="L22" s="31"/>
      <c r="M22" s="31"/>
      <c r="N22" s="31"/>
      <c r="O22" s="31"/>
      <c r="P22" s="31">
        <v>450.0</v>
      </c>
      <c r="Q22" s="25">
        <f t="shared" si="1"/>
        <v>0</v>
      </c>
      <c r="R22" s="50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45369.0</v>
      </c>
      <c r="C23" s="29" t="s">
        <v>1098</v>
      </c>
      <c r="D23" s="30">
        <v>31738.0</v>
      </c>
      <c r="E23" s="29" t="s">
        <v>247</v>
      </c>
      <c r="F23" s="31"/>
      <c r="G23" s="31"/>
      <c r="H23" s="31"/>
      <c r="I23" s="46">
        <v>2800.0</v>
      </c>
      <c r="J23" s="31"/>
      <c r="K23" s="31"/>
      <c r="L23" s="31"/>
      <c r="M23" s="31"/>
      <c r="N23" s="31"/>
      <c r="O23" s="31"/>
      <c r="P23" s="31">
        <v>2800.0</v>
      </c>
      <c r="Q23" s="25">
        <f t="shared" si="1"/>
        <v>0</v>
      </c>
      <c r="R23" s="50" t="s">
        <v>51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45369.0</v>
      </c>
      <c r="C24" s="29" t="s">
        <v>1099</v>
      </c>
      <c r="D24" s="30">
        <v>51876.0</v>
      </c>
      <c r="E24" s="29" t="s">
        <v>1100</v>
      </c>
      <c r="F24" s="31"/>
      <c r="G24" s="31"/>
      <c r="H24" s="31"/>
      <c r="I24" s="46">
        <v>5000.0</v>
      </c>
      <c r="J24" s="31"/>
      <c r="K24" s="31"/>
      <c r="L24" s="31"/>
      <c r="M24" s="31"/>
      <c r="N24" s="31"/>
      <c r="O24" s="31"/>
      <c r="P24" s="31">
        <v>5000.0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45369.0</v>
      </c>
      <c r="C25" s="29" t="s">
        <v>1101</v>
      </c>
      <c r="D25" s="30">
        <v>51876.0</v>
      </c>
      <c r="E25" s="29" t="s">
        <v>1100</v>
      </c>
      <c r="F25" s="31"/>
      <c r="G25" s="31"/>
      <c r="H25" s="31"/>
      <c r="I25" s="46">
        <v>2350.0</v>
      </c>
      <c r="J25" s="31"/>
      <c r="K25" s="31"/>
      <c r="L25" s="31"/>
      <c r="M25" s="31"/>
      <c r="N25" s="31"/>
      <c r="O25" s="31"/>
      <c r="P25" s="31">
        <v>2350.0</v>
      </c>
      <c r="Q25" s="25">
        <f t="shared" si="1"/>
        <v>0</v>
      </c>
      <c r="R25" s="50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45369.0</v>
      </c>
      <c r="C26" s="29" t="s">
        <v>1102</v>
      </c>
      <c r="D26" s="30">
        <v>81108.0</v>
      </c>
      <c r="E26" s="29" t="s">
        <v>174</v>
      </c>
      <c r="F26" s="31"/>
      <c r="G26" s="31"/>
      <c r="H26" s="31"/>
      <c r="I26" s="46">
        <v>13750.0</v>
      </c>
      <c r="J26" s="31"/>
      <c r="K26" s="31"/>
      <c r="L26" s="31"/>
      <c r="M26" s="31"/>
      <c r="N26" s="31"/>
      <c r="O26" s="31"/>
      <c r="P26" s="31">
        <v>13750.0</v>
      </c>
      <c r="Q26" s="25">
        <f t="shared" si="1"/>
        <v>0</v>
      </c>
      <c r="R26" s="50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45369.0</v>
      </c>
      <c r="C27" s="29" t="s">
        <v>1103</v>
      </c>
      <c r="D27" s="30">
        <v>41982.0</v>
      </c>
      <c r="E27" s="29" t="s">
        <v>1104</v>
      </c>
      <c r="F27" s="31"/>
      <c r="G27" s="31"/>
      <c r="H27" s="31"/>
      <c r="I27" s="46"/>
      <c r="J27" s="31">
        <v>1050.0</v>
      </c>
      <c r="K27" s="31"/>
      <c r="L27" s="31"/>
      <c r="M27" s="31"/>
      <c r="N27" s="31"/>
      <c r="O27" s="31"/>
      <c r="P27" s="31">
        <v>1050.0</v>
      </c>
      <c r="Q27" s="25">
        <f t="shared" si="1"/>
        <v>0</v>
      </c>
      <c r="R27" s="50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45369.0</v>
      </c>
      <c r="C28" s="29" t="s">
        <v>1105</v>
      </c>
      <c r="D28" s="30">
        <v>62815.0</v>
      </c>
      <c r="E28" s="29" t="s">
        <v>477</v>
      </c>
      <c r="F28" s="31"/>
      <c r="G28" s="31"/>
      <c r="H28" s="31"/>
      <c r="I28" s="46">
        <v>15000.0</v>
      </c>
      <c r="J28" s="31"/>
      <c r="K28" s="31"/>
      <c r="L28" s="31"/>
      <c r="M28" s="31"/>
      <c r="N28" s="31"/>
      <c r="O28" s="31"/>
      <c r="P28" s="31">
        <v>15000.0</v>
      </c>
      <c r="Q28" s="25">
        <f t="shared" si="1"/>
        <v>0</v>
      </c>
      <c r="R28" s="50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45369.0</v>
      </c>
      <c r="C29" s="29" t="s">
        <v>1106</v>
      </c>
      <c r="D29" s="30">
        <v>77315.0</v>
      </c>
      <c r="E29" s="29" t="s">
        <v>1107</v>
      </c>
      <c r="F29" s="31"/>
      <c r="G29" s="31"/>
      <c r="H29" s="31"/>
      <c r="I29" s="46"/>
      <c r="J29" s="31">
        <v>7000.0</v>
      </c>
      <c r="K29" s="31"/>
      <c r="L29" s="31"/>
      <c r="M29" s="31"/>
      <c r="N29" s="31"/>
      <c r="O29" s="31"/>
      <c r="P29" s="31">
        <v>7000.0</v>
      </c>
      <c r="Q29" s="25">
        <f t="shared" si="1"/>
        <v>0</v>
      </c>
      <c r="R29" s="50" t="s">
        <v>37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45369.0</v>
      </c>
      <c r="C30" s="29" t="s">
        <v>1108</v>
      </c>
      <c r="D30" s="30">
        <v>36555.0</v>
      </c>
      <c r="E30" s="29" t="s">
        <v>300</v>
      </c>
      <c r="F30" s="31"/>
      <c r="G30" s="31"/>
      <c r="H30" s="31"/>
      <c r="I30" s="46">
        <v>600.0</v>
      </c>
      <c r="J30" s="31"/>
      <c r="K30" s="31"/>
      <c r="L30" s="31"/>
      <c r="M30" s="31"/>
      <c r="N30" s="31"/>
      <c r="O30" s="31"/>
      <c r="P30" s="31">
        <v>600.0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4.5" customHeight="1">
      <c r="A31" s="47">
        <v>27.0</v>
      </c>
      <c r="B31" s="45">
        <v>45369.0</v>
      </c>
      <c r="C31" s="29" t="s">
        <v>1109</v>
      </c>
      <c r="D31" s="30">
        <v>36555.0</v>
      </c>
      <c r="E31" s="29" t="s">
        <v>300</v>
      </c>
      <c r="F31" s="31"/>
      <c r="G31" s="31"/>
      <c r="H31" s="31"/>
      <c r="I31" s="46">
        <v>1200.0</v>
      </c>
      <c r="J31" s="31"/>
      <c r="K31" s="31"/>
      <c r="L31" s="31"/>
      <c r="M31" s="31"/>
      <c r="N31" s="31"/>
      <c r="O31" s="31"/>
      <c r="P31" s="31">
        <v>1200.0</v>
      </c>
      <c r="Q31" s="25">
        <f t="shared" si="1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45369.0</v>
      </c>
      <c r="C32" s="29" t="s">
        <v>1110</v>
      </c>
      <c r="D32" s="30">
        <v>51939.0</v>
      </c>
      <c r="E32" s="29" t="s">
        <v>380</v>
      </c>
      <c r="F32" s="31"/>
      <c r="G32" s="31"/>
      <c r="H32" s="31"/>
      <c r="I32" s="46">
        <v>10000.0</v>
      </c>
      <c r="J32" s="31"/>
      <c r="K32" s="31"/>
      <c r="L32" s="31"/>
      <c r="M32" s="31"/>
      <c r="N32" s="31"/>
      <c r="O32" s="31"/>
      <c r="P32" s="31">
        <v>10000.0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45369.0</v>
      </c>
      <c r="C33" s="29" t="s">
        <v>1111</v>
      </c>
      <c r="D33" s="30">
        <v>82102.0</v>
      </c>
      <c r="E33" s="29" t="s">
        <v>1112</v>
      </c>
      <c r="F33" s="31"/>
      <c r="G33" s="31"/>
      <c r="H33" s="31"/>
      <c r="I33" s="46"/>
      <c r="J33" s="31"/>
      <c r="K33" s="31"/>
      <c r="L33" s="31"/>
      <c r="M33" s="31">
        <v>15100.0</v>
      </c>
      <c r="N33" s="31"/>
      <c r="O33" s="31"/>
      <c r="P33" s="31">
        <v>15100.0</v>
      </c>
      <c r="Q33" s="25">
        <f t="shared" si="1"/>
        <v>0</v>
      </c>
      <c r="R33" s="50" t="s">
        <v>37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45369.0</v>
      </c>
      <c r="C34" s="29" t="s">
        <v>1113</v>
      </c>
      <c r="D34" s="30">
        <v>82033.0</v>
      </c>
      <c r="E34" s="29" t="s">
        <v>927</v>
      </c>
      <c r="F34" s="31"/>
      <c r="G34" s="31"/>
      <c r="H34" s="31"/>
      <c r="I34" s="46">
        <v>900.0</v>
      </c>
      <c r="J34" s="31"/>
      <c r="K34" s="31"/>
      <c r="L34" s="31"/>
      <c r="M34" s="31"/>
      <c r="N34" s="31"/>
      <c r="O34" s="31"/>
      <c r="P34" s="31">
        <v>900.0</v>
      </c>
      <c r="Q34" s="25">
        <f t="shared" si="1"/>
        <v>0</v>
      </c>
      <c r="R34" s="50" t="s">
        <v>29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45369.0</v>
      </c>
      <c r="C35" s="29" t="s">
        <v>1114</v>
      </c>
      <c r="D35" s="30">
        <v>82164.0</v>
      </c>
      <c r="E35" s="29" t="s">
        <v>1115</v>
      </c>
      <c r="F35" s="31"/>
      <c r="G35" s="31"/>
      <c r="H35" s="31"/>
      <c r="I35" s="46">
        <v>5150.0</v>
      </c>
      <c r="J35" s="31"/>
      <c r="K35" s="31"/>
      <c r="L35" s="31"/>
      <c r="M35" s="31"/>
      <c r="N35" s="31"/>
      <c r="O35" s="31"/>
      <c r="P35" s="31">
        <v>5150.0</v>
      </c>
      <c r="Q35" s="25">
        <f t="shared" si="1"/>
        <v>0</v>
      </c>
      <c r="R35" s="50" t="s">
        <v>37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45369.0</v>
      </c>
      <c r="C36" s="29" t="s">
        <v>1116</v>
      </c>
      <c r="D36" s="30">
        <v>31927.0</v>
      </c>
      <c r="E36" s="29" t="s">
        <v>1067</v>
      </c>
      <c r="F36" s="31"/>
      <c r="G36" s="31"/>
      <c r="H36" s="31"/>
      <c r="I36" s="46">
        <v>1350.0</v>
      </c>
      <c r="J36" s="31"/>
      <c r="K36" s="31"/>
      <c r="L36" s="31"/>
      <c r="M36" s="31"/>
      <c r="N36" s="31"/>
      <c r="O36" s="31"/>
      <c r="P36" s="31">
        <v>1350.0</v>
      </c>
      <c r="Q36" s="25">
        <f t="shared" si="1"/>
        <v>0</v>
      </c>
      <c r="R36" s="50" t="s">
        <v>37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45369.0</v>
      </c>
      <c r="C37" s="29" t="s">
        <v>1117</v>
      </c>
      <c r="D37" s="30">
        <v>52083.0</v>
      </c>
      <c r="E37" s="29" t="s">
        <v>185</v>
      </c>
      <c r="F37" s="31"/>
      <c r="G37" s="31"/>
      <c r="H37" s="31"/>
      <c r="I37" s="46">
        <v>4150.0</v>
      </c>
      <c r="J37" s="31"/>
      <c r="K37" s="31"/>
      <c r="L37" s="31"/>
      <c r="M37" s="31"/>
      <c r="N37" s="31"/>
      <c r="O37" s="31"/>
      <c r="P37" s="31">
        <v>4150.0</v>
      </c>
      <c r="Q37" s="25">
        <f t="shared" si="1"/>
        <v>0</v>
      </c>
      <c r="R37" s="50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45369.0</v>
      </c>
      <c r="C38" s="29" t="s">
        <v>1118</v>
      </c>
      <c r="D38" s="30">
        <v>31927.0</v>
      </c>
      <c r="E38" s="29" t="s">
        <v>1067</v>
      </c>
      <c r="F38" s="31"/>
      <c r="G38" s="31"/>
      <c r="H38" s="31"/>
      <c r="I38" s="46"/>
      <c r="J38" s="31"/>
      <c r="K38" s="31"/>
      <c r="L38" s="31"/>
      <c r="M38" s="31">
        <v>2500.0</v>
      </c>
      <c r="N38" s="31"/>
      <c r="O38" s="31"/>
      <c r="P38" s="31">
        <v>2500.0</v>
      </c>
      <c r="Q38" s="25">
        <f t="shared" si="1"/>
        <v>0</v>
      </c>
      <c r="R38" s="51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45369.0</v>
      </c>
      <c r="C39" s="29" t="s">
        <v>1119</v>
      </c>
      <c r="D39" s="30">
        <v>25650.0</v>
      </c>
      <c r="E39" s="29" t="s">
        <v>1036</v>
      </c>
      <c r="F39" s="31"/>
      <c r="G39" s="31"/>
      <c r="H39" s="31"/>
      <c r="I39" s="46"/>
      <c r="J39" s="31"/>
      <c r="K39" s="31">
        <v>4500.0</v>
      </c>
      <c r="L39" s="31"/>
      <c r="M39" s="31"/>
      <c r="N39" s="31"/>
      <c r="O39" s="31"/>
      <c r="P39" s="31">
        <v>4500.0</v>
      </c>
      <c r="Q39" s="25">
        <f t="shared" si="1"/>
        <v>0</v>
      </c>
      <c r="R39" s="51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/>
      <c r="B40" s="45"/>
      <c r="C40" s="29"/>
      <c r="D40" s="30"/>
      <c r="E40" s="29"/>
      <c r="F40" s="31">
        <f>SUM(F5:F39)</f>
        <v>0</v>
      </c>
      <c r="G40" s="31"/>
      <c r="H40" s="31"/>
      <c r="I40" s="46"/>
      <c r="J40" s="31"/>
      <c r="K40" s="31"/>
      <c r="L40" s="31"/>
      <c r="M40" s="31"/>
      <c r="N40" s="31"/>
      <c r="O40" s="31"/>
      <c r="P40" s="31"/>
      <c r="Q40" s="25"/>
      <c r="R40" s="51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/>
      <c r="B41" s="45"/>
      <c r="C41" s="29"/>
      <c r="D41" s="30"/>
      <c r="E41" s="29"/>
      <c r="F41" s="31">
        <f t="shared" ref="F41:P41" si="2">SUM(F5:F35)</f>
        <v>0</v>
      </c>
      <c r="G41" s="31">
        <f t="shared" si="2"/>
        <v>0</v>
      </c>
      <c r="H41" s="31">
        <f t="shared" si="2"/>
        <v>0</v>
      </c>
      <c r="I41" s="31">
        <f t="shared" si="2"/>
        <v>103210</v>
      </c>
      <c r="J41" s="31">
        <f t="shared" si="2"/>
        <v>25600</v>
      </c>
      <c r="K41" s="31">
        <f t="shared" si="2"/>
        <v>44500</v>
      </c>
      <c r="L41" s="31">
        <f t="shared" si="2"/>
        <v>0</v>
      </c>
      <c r="M41" s="31">
        <f t="shared" si="2"/>
        <v>17750</v>
      </c>
      <c r="N41" s="31">
        <f t="shared" si="2"/>
        <v>0</v>
      </c>
      <c r="O41" s="31">
        <f t="shared" si="2"/>
        <v>0</v>
      </c>
      <c r="P41" s="31">
        <f t="shared" si="2"/>
        <v>191060</v>
      </c>
      <c r="Q41" s="25">
        <f>F41+G41+H41+I41+J41+K41+L41+M41+N41+O41-P41</f>
        <v>0</v>
      </c>
      <c r="R41" s="35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36"/>
      <c r="B42" s="36"/>
      <c r="C42" s="36"/>
      <c r="D42" s="36"/>
      <c r="E42" s="36"/>
      <c r="F42" s="38">
        <f>F41+G41+H41+I41+J41+K41+L41+M41+N41+O41</f>
        <v>191060</v>
      </c>
      <c r="P42" s="38"/>
      <c r="Q42" s="38"/>
      <c r="R42" s="36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39" t="s">
        <v>147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148</v>
      </c>
      <c r="F46" s="42" t="s">
        <v>226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150</v>
      </c>
      <c r="F47" s="42" t="s">
        <v>226</v>
      </c>
      <c r="G47" s="4"/>
      <c r="H47" s="4"/>
      <c r="I47" s="4"/>
      <c r="J47" s="4"/>
      <c r="K47" s="4"/>
      <c r="L47" s="4"/>
      <c r="M47" s="4"/>
      <c r="N47" s="4"/>
      <c r="O47" s="4" t="s">
        <v>147</v>
      </c>
      <c r="P47" s="4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151</v>
      </c>
      <c r="F48" s="42" t="s">
        <v>226</v>
      </c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1" t="s">
        <v>153</v>
      </c>
      <c r="F49" s="42" t="s">
        <v>226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154</v>
      </c>
      <c r="F50" s="42" t="s">
        <v>226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7.0" customHeight="1">
      <c r="A51" s="4"/>
      <c r="B51" s="4"/>
      <c r="C51" s="4"/>
      <c r="D51" s="4"/>
      <c r="E51" s="41" t="s">
        <v>1120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30.0" customHeight="1">
      <c r="A52" s="4"/>
      <c r="B52" s="4"/>
      <c r="C52" s="4"/>
      <c r="D52" s="4"/>
      <c r="E52" s="43" t="s">
        <v>157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158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 t="s">
        <v>147</v>
      </c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 t="s">
        <v>159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6">
    <mergeCell ref="E2:E4"/>
    <mergeCell ref="F3:F4"/>
    <mergeCell ref="G3:H3"/>
    <mergeCell ref="I3:J3"/>
    <mergeCell ref="K3:K4"/>
    <mergeCell ref="O3:O4"/>
    <mergeCell ref="F42:O4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45370.0</v>
      </c>
      <c r="C5" s="29" t="s">
        <v>1122</v>
      </c>
      <c r="D5" s="30">
        <v>10250.0</v>
      </c>
      <c r="E5" s="29" t="s">
        <v>55</v>
      </c>
      <c r="F5" s="31"/>
      <c r="G5" s="31"/>
      <c r="H5" s="31"/>
      <c r="I5" s="46">
        <v>1250.0</v>
      </c>
      <c r="J5" s="31"/>
      <c r="K5" s="31"/>
      <c r="L5" s="31"/>
      <c r="M5" s="31"/>
      <c r="N5" s="31"/>
      <c r="O5" s="31"/>
      <c r="P5" s="32">
        <v>1250.0</v>
      </c>
      <c r="Q5" s="25">
        <f t="shared" ref="Q5:Q46" si="1">F5+G5+H5+I5+J5+K5+L5+M5+N5+O5-P5</f>
        <v>0</v>
      </c>
      <c r="R5" s="50" t="s">
        <v>43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45370.0</v>
      </c>
      <c r="C6" s="29" t="s">
        <v>1123</v>
      </c>
      <c r="D6" s="30">
        <v>62146.0</v>
      </c>
      <c r="E6" s="29" t="s">
        <v>197</v>
      </c>
      <c r="F6" s="31"/>
      <c r="G6" s="31"/>
      <c r="H6" s="31"/>
      <c r="I6" s="46">
        <v>2500.0</v>
      </c>
      <c r="J6" s="31"/>
      <c r="K6" s="31"/>
      <c r="L6" s="31"/>
      <c r="M6" s="31"/>
      <c r="N6" s="31"/>
      <c r="O6" s="31"/>
      <c r="P6" s="31">
        <v>2500.0</v>
      </c>
      <c r="Q6" s="25">
        <f t="shared" si="1"/>
        <v>0</v>
      </c>
      <c r="R6" s="50" t="s">
        <v>43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45370.0</v>
      </c>
      <c r="C7" s="29" t="s">
        <v>1124</v>
      </c>
      <c r="D7" s="30">
        <v>46778.0</v>
      </c>
      <c r="E7" s="29" t="s">
        <v>187</v>
      </c>
      <c r="F7" s="31"/>
      <c r="G7" s="31"/>
      <c r="H7" s="31"/>
      <c r="I7" s="46"/>
      <c r="J7" s="31">
        <v>2650.0</v>
      </c>
      <c r="K7" s="31"/>
      <c r="L7" s="31"/>
      <c r="M7" s="31"/>
      <c r="N7" s="31"/>
      <c r="O7" s="31"/>
      <c r="P7" s="31">
        <v>2650.0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45370.0</v>
      </c>
      <c r="C8" s="29" t="s">
        <v>1125</v>
      </c>
      <c r="D8" s="30">
        <v>82174.0</v>
      </c>
      <c r="E8" s="29" t="s">
        <v>1126</v>
      </c>
      <c r="F8" s="31"/>
      <c r="G8" s="31"/>
      <c r="H8" s="31"/>
      <c r="I8" s="46">
        <v>855.0</v>
      </c>
      <c r="J8" s="31"/>
      <c r="K8" s="31"/>
      <c r="L8" s="31"/>
      <c r="M8" s="31"/>
      <c r="N8" s="31"/>
      <c r="O8" s="31"/>
      <c r="P8" s="31">
        <v>855.0</v>
      </c>
      <c r="Q8" s="25">
        <f t="shared" si="1"/>
        <v>0</v>
      </c>
      <c r="R8" s="50" t="s">
        <v>24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45370.0</v>
      </c>
      <c r="C9" s="29" t="s">
        <v>1127</v>
      </c>
      <c r="D9" s="30">
        <v>46778.0</v>
      </c>
      <c r="E9" s="29" t="s">
        <v>187</v>
      </c>
      <c r="F9" s="31"/>
      <c r="G9" s="31"/>
      <c r="H9" s="31"/>
      <c r="I9" s="46"/>
      <c r="J9" s="31">
        <v>8050.0</v>
      </c>
      <c r="K9" s="31"/>
      <c r="L9" s="31"/>
      <c r="M9" s="31"/>
      <c r="N9" s="31"/>
      <c r="O9" s="31"/>
      <c r="P9" s="31">
        <v>8050.0</v>
      </c>
      <c r="Q9" s="25">
        <f t="shared" si="1"/>
        <v>0</v>
      </c>
      <c r="R9" s="50" t="s">
        <v>51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45370.0</v>
      </c>
      <c r="C10" s="29" t="s">
        <v>1128</v>
      </c>
      <c r="D10" s="30">
        <v>58074.0</v>
      </c>
      <c r="E10" s="29" t="s">
        <v>70</v>
      </c>
      <c r="F10" s="31"/>
      <c r="G10" s="31"/>
      <c r="H10" s="31"/>
      <c r="I10" s="46">
        <v>10000.0</v>
      </c>
      <c r="J10" s="31"/>
      <c r="K10" s="31"/>
      <c r="L10" s="31"/>
      <c r="M10" s="31"/>
      <c r="N10" s="31"/>
      <c r="O10" s="31"/>
      <c r="P10" s="31">
        <v>10000.0</v>
      </c>
      <c r="Q10" s="25">
        <f t="shared" si="1"/>
        <v>0</v>
      </c>
      <c r="R10" s="50" t="s">
        <v>29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45370.0</v>
      </c>
      <c r="C11" s="29" t="s">
        <v>1129</v>
      </c>
      <c r="D11" s="30">
        <v>39398.0</v>
      </c>
      <c r="E11" s="29" t="s">
        <v>1130</v>
      </c>
      <c r="F11" s="31"/>
      <c r="G11" s="31"/>
      <c r="H11" s="31"/>
      <c r="I11" s="46">
        <v>5750.0</v>
      </c>
      <c r="J11" s="31"/>
      <c r="K11" s="31"/>
      <c r="L11" s="31"/>
      <c r="M11" s="31"/>
      <c r="N11" s="31"/>
      <c r="O11" s="31"/>
      <c r="P11" s="31">
        <v>5750.0</v>
      </c>
      <c r="Q11" s="25">
        <f t="shared" si="1"/>
        <v>0</v>
      </c>
      <c r="R11" s="50" t="s">
        <v>37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45370.0</v>
      </c>
      <c r="C12" s="29" t="s">
        <v>1131</v>
      </c>
      <c r="D12" s="30">
        <v>36769.0</v>
      </c>
      <c r="E12" s="29" t="s">
        <v>259</v>
      </c>
      <c r="F12" s="31"/>
      <c r="G12" s="31"/>
      <c r="H12" s="31"/>
      <c r="I12" s="46">
        <v>18400.0</v>
      </c>
      <c r="J12" s="31"/>
      <c r="K12" s="31"/>
      <c r="L12" s="31"/>
      <c r="M12" s="31"/>
      <c r="N12" s="31"/>
      <c r="O12" s="31"/>
      <c r="P12" s="31">
        <v>18400.0</v>
      </c>
      <c r="Q12" s="25">
        <f t="shared" si="1"/>
        <v>0</v>
      </c>
      <c r="R12" s="50" t="s">
        <v>37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45370.0</v>
      </c>
      <c r="C13" s="29" t="s">
        <v>1132</v>
      </c>
      <c r="D13" s="30">
        <v>78054.0</v>
      </c>
      <c r="E13" s="29" t="s">
        <v>1133</v>
      </c>
      <c r="F13" s="31"/>
      <c r="G13" s="31"/>
      <c r="H13" s="31"/>
      <c r="I13" s="46"/>
      <c r="J13" s="31"/>
      <c r="K13" s="31"/>
      <c r="L13" s="31"/>
      <c r="M13" s="31">
        <v>14000.0</v>
      </c>
      <c r="N13" s="31"/>
      <c r="O13" s="31"/>
      <c r="P13" s="31">
        <v>14000.0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45370.0</v>
      </c>
      <c r="C14" s="29" t="s">
        <v>1134</v>
      </c>
      <c r="D14" s="30">
        <v>36769.0</v>
      </c>
      <c r="E14" s="29" t="s">
        <v>259</v>
      </c>
      <c r="F14" s="31"/>
      <c r="G14" s="31"/>
      <c r="H14" s="31"/>
      <c r="I14" s="46"/>
      <c r="J14" s="31"/>
      <c r="K14" s="31">
        <v>200.0</v>
      </c>
      <c r="L14" s="31"/>
      <c r="M14" s="31"/>
      <c r="N14" s="31"/>
      <c r="O14" s="31"/>
      <c r="P14" s="31">
        <v>200.0</v>
      </c>
      <c r="Q14" s="25">
        <f t="shared" si="1"/>
        <v>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45370.0</v>
      </c>
      <c r="C15" s="29" t="s">
        <v>1135</v>
      </c>
      <c r="D15" s="30">
        <v>50436.0</v>
      </c>
      <c r="E15" s="29" t="s">
        <v>233</v>
      </c>
      <c r="F15" s="31"/>
      <c r="G15" s="31"/>
      <c r="H15" s="31"/>
      <c r="I15" s="46">
        <v>1250.0</v>
      </c>
      <c r="J15" s="31"/>
      <c r="K15" s="31"/>
      <c r="L15" s="31"/>
      <c r="M15" s="31"/>
      <c r="N15" s="31"/>
      <c r="O15" s="31"/>
      <c r="P15" s="31">
        <v>1250.0</v>
      </c>
      <c r="Q15" s="25">
        <f t="shared" si="1"/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45370.0</v>
      </c>
      <c r="C16" s="29" t="s">
        <v>1136</v>
      </c>
      <c r="D16" s="30">
        <v>35220.0</v>
      </c>
      <c r="E16" s="29" t="s">
        <v>763</v>
      </c>
      <c r="F16" s="31"/>
      <c r="G16" s="31"/>
      <c r="H16" s="31"/>
      <c r="I16" s="46">
        <v>1250.0</v>
      </c>
      <c r="J16" s="31"/>
      <c r="K16" s="31"/>
      <c r="L16" s="31"/>
      <c r="M16" s="31"/>
      <c r="N16" s="31"/>
      <c r="O16" s="31"/>
      <c r="P16" s="31">
        <v>1250.0</v>
      </c>
      <c r="Q16" s="25">
        <f t="shared" si="1"/>
        <v>0</v>
      </c>
      <c r="R16" s="50" t="s">
        <v>29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45370.0</v>
      </c>
      <c r="C17" s="29" t="s">
        <v>1137</v>
      </c>
      <c r="D17" s="30">
        <v>25650.0</v>
      </c>
      <c r="E17" s="29" t="s">
        <v>1036</v>
      </c>
      <c r="F17" s="31"/>
      <c r="G17" s="31"/>
      <c r="H17" s="31"/>
      <c r="I17" s="46"/>
      <c r="J17" s="31"/>
      <c r="K17" s="31">
        <v>2565.0</v>
      </c>
      <c r="L17" s="31"/>
      <c r="M17" s="31"/>
      <c r="N17" s="31"/>
      <c r="O17" s="31"/>
      <c r="P17" s="31">
        <v>2565.0</v>
      </c>
      <c r="Q17" s="25">
        <f t="shared" si="1"/>
        <v>0</v>
      </c>
      <c r="R17" s="50" t="s">
        <v>37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45370.0</v>
      </c>
      <c r="C18" s="29" t="s">
        <v>1138</v>
      </c>
      <c r="D18" s="30">
        <v>70569.0</v>
      </c>
      <c r="E18" s="29" t="s">
        <v>1139</v>
      </c>
      <c r="F18" s="31"/>
      <c r="G18" s="31"/>
      <c r="H18" s="31"/>
      <c r="I18" s="46">
        <v>4040.0</v>
      </c>
      <c r="J18" s="31"/>
      <c r="K18" s="31"/>
      <c r="L18" s="31"/>
      <c r="M18" s="31"/>
      <c r="N18" s="31"/>
      <c r="O18" s="31"/>
      <c r="P18" s="31">
        <v>4040.0</v>
      </c>
      <c r="Q18" s="25">
        <f t="shared" si="1"/>
        <v>0</v>
      </c>
      <c r="R18" s="50" t="s">
        <v>37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45370.0</v>
      </c>
      <c r="C19" s="29" t="s">
        <v>1140</v>
      </c>
      <c r="D19" s="30">
        <v>48910.0</v>
      </c>
      <c r="E19" s="29" t="s">
        <v>86</v>
      </c>
      <c r="F19" s="31"/>
      <c r="G19" s="31"/>
      <c r="H19" s="31"/>
      <c r="I19" s="46"/>
      <c r="J19" s="31">
        <v>2650.0</v>
      </c>
      <c r="K19" s="31"/>
      <c r="L19" s="31"/>
      <c r="M19" s="31"/>
      <c r="N19" s="31"/>
      <c r="O19" s="31"/>
      <c r="P19" s="31">
        <v>2650.0</v>
      </c>
      <c r="Q19" s="25">
        <f t="shared" si="1"/>
        <v>0</v>
      </c>
      <c r="R19" s="50" t="s">
        <v>51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45370.0</v>
      </c>
      <c r="C20" s="29" t="s">
        <v>1141</v>
      </c>
      <c r="D20" s="30">
        <v>10250.0</v>
      </c>
      <c r="E20" s="29" t="s">
        <v>55</v>
      </c>
      <c r="F20" s="31"/>
      <c r="G20" s="31"/>
      <c r="H20" s="31"/>
      <c r="I20" s="46">
        <v>350.0</v>
      </c>
      <c r="J20" s="31"/>
      <c r="K20" s="31"/>
      <c r="L20" s="31"/>
      <c r="M20" s="31"/>
      <c r="N20" s="31"/>
      <c r="O20" s="31"/>
      <c r="P20" s="31">
        <v>350.0</v>
      </c>
      <c r="Q20" s="25">
        <f t="shared" si="1"/>
        <v>0</v>
      </c>
      <c r="R20" s="50" t="s">
        <v>43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45370.0</v>
      </c>
      <c r="C21" s="29" t="s">
        <v>1142</v>
      </c>
      <c r="D21" s="30">
        <v>66129.0</v>
      </c>
      <c r="E21" s="29" t="s">
        <v>1143</v>
      </c>
      <c r="F21" s="31"/>
      <c r="G21" s="31"/>
      <c r="H21" s="31"/>
      <c r="I21" s="46">
        <v>25000.0</v>
      </c>
      <c r="J21" s="31"/>
      <c r="K21" s="31"/>
      <c r="L21" s="31"/>
      <c r="M21" s="31"/>
      <c r="N21" s="31"/>
      <c r="O21" s="31"/>
      <c r="P21" s="31">
        <v>25000.0</v>
      </c>
      <c r="Q21" s="25">
        <f t="shared" si="1"/>
        <v>0</v>
      </c>
      <c r="R21" s="50" t="s">
        <v>37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45370.0</v>
      </c>
      <c r="C22" s="29" t="s">
        <v>1144</v>
      </c>
      <c r="D22" s="30">
        <v>54211.0</v>
      </c>
      <c r="E22" s="29" t="s">
        <v>702</v>
      </c>
      <c r="F22" s="31"/>
      <c r="G22" s="31"/>
      <c r="H22" s="31"/>
      <c r="I22" s="46">
        <v>31500.0</v>
      </c>
      <c r="J22" s="31"/>
      <c r="K22" s="31"/>
      <c r="L22" s="31"/>
      <c r="M22" s="31"/>
      <c r="N22" s="31"/>
      <c r="O22" s="31"/>
      <c r="P22" s="31">
        <v>31500.0</v>
      </c>
      <c r="Q22" s="25">
        <f t="shared" si="1"/>
        <v>0</v>
      </c>
      <c r="R22" s="50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45370.0</v>
      </c>
      <c r="C23" s="29" t="s">
        <v>1145</v>
      </c>
      <c r="D23" s="30">
        <v>44007.0</v>
      </c>
      <c r="E23" s="29" t="s">
        <v>1146</v>
      </c>
      <c r="F23" s="31"/>
      <c r="G23" s="31"/>
      <c r="H23" s="31"/>
      <c r="I23" s="46"/>
      <c r="J23" s="31">
        <v>4650.0</v>
      </c>
      <c r="K23" s="31"/>
      <c r="L23" s="31"/>
      <c r="M23" s="31"/>
      <c r="N23" s="31"/>
      <c r="O23" s="31"/>
      <c r="P23" s="31">
        <v>4650.0</v>
      </c>
      <c r="Q23" s="25">
        <f t="shared" si="1"/>
        <v>0</v>
      </c>
      <c r="R23" s="50" t="s">
        <v>51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45370.0</v>
      </c>
      <c r="C24" s="29" t="s">
        <v>1147</v>
      </c>
      <c r="D24" s="30">
        <v>50436.0</v>
      </c>
      <c r="E24" s="29" t="s">
        <v>233</v>
      </c>
      <c r="F24" s="31"/>
      <c r="G24" s="31"/>
      <c r="H24" s="31"/>
      <c r="I24" s="46">
        <v>9500.0</v>
      </c>
      <c r="J24" s="31"/>
      <c r="K24" s="31"/>
      <c r="L24" s="31"/>
      <c r="M24" s="31"/>
      <c r="N24" s="31"/>
      <c r="O24" s="31"/>
      <c r="P24" s="31">
        <v>9500.0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45370.0</v>
      </c>
      <c r="C25" s="29" t="s">
        <v>1148</v>
      </c>
      <c r="D25" s="30">
        <v>61445.0</v>
      </c>
      <c r="E25" s="29" t="s">
        <v>1149</v>
      </c>
      <c r="F25" s="31"/>
      <c r="G25" s="31"/>
      <c r="H25" s="31"/>
      <c r="I25" s="46"/>
      <c r="J25" s="31"/>
      <c r="K25" s="31"/>
      <c r="L25" s="31"/>
      <c r="M25" s="31">
        <v>5000.0</v>
      </c>
      <c r="N25" s="31"/>
      <c r="O25" s="31"/>
      <c r="P25" s="31">
        <v>5000.0</v>
      </c>
      <c r="Q25" s="25">
        <f t="shared" si="1"/>
        <v>0</v>
      </c>
      <c r="R25" s="50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45370.0</v>
      </c>
      <c r="C26" s="29" t="s">
        <v>1150</v>
      </c>
      <c r="D26" s="30">
        <v>77857.0</v>
      </c>
      <c r="E26" s="29" t="s">
        <v>1151</v>
      </c>
      <c r="F26" s="31"/>
      <c r="G26" s="31"/>
      <c r="H26" s="31"/>
      <c r="I26" s="46">
        <v>7000.0</v>
      </c>
      <c r="J26" s="31"/>
      <c r="K26" s="31"/>
      <c r="L26" s="31"/>
      <c r="M26" s="31"/>
      <c r="N26" s="31"/>
      <c r="O26" s="31"/>
      <c r="P26" s="31">
        <v>7000.0</v>
      </c>
      <c r="Q26" s="25">
        <f t="shared" si="1"/>
        <v>0</v>
      </c>
      <c r="R26" s="50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45370.0</v>
      </c>
      <c r="C27" s="29" t="s">
        <v>1152</v>
      </c>
      <c r="D27" s="30">
        <v>82183.0</v>
      </c>
      <c r="E27" s="29" t="s">
        <v>1153</v>
      </c>
      <c r="F27" s="31"/>
      <c r="G27" s="31"/>
      <c r="H27" s="31"/>
      <c r="I27" s="46">
        <v>300.0</v>
      </c>
      <c r="J27" s="31"/>
      <c r="K27" s="31"/>
      <c r="L27" s="31"/>
      <c r="M27" s="31"/>
      <c r="N27" s="31"/>
      <c r="O27" s="31"/>
      <c r="P27" s="31">
        <v>300.0</v>
      </c>
      <c r="Q27" s="25">
        <f t="shared" si="1"/>
        <v>0</v>
      </c>
      <c r="R27" s="50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45370.0</v>
      </c>
      <c r="C28" s="29" t="s">
        <v>1154</v>
      </c>
      <c r="D28" s="30">
        <v>76968.0</v>
      </c>
      <c r="E28" s="29" t="s">
        <v>1155</v>
      </c>
      <c r="F28" s="31"/>
      <c r="G28" s="31"/>
      <c r="H28" s="31"/>
      <c r="I28" s="46">
        <v>7000.0</v>
      </c>
      <c r="J28" s="31"/>
      <c r="K28" s="31"/>
      <c r="L28" s="31"/>
      <c r="M28" s="31"/>
      <c r="N28" s="31"/>
      <c r="O28" s="31"/>
      <c r="P28" s="31">
        <v>7000.0</v>
      </c>
      <c r="Q28" s="25">
        <f t="shared" si="1"/>
        <v>0</v>
      </c>
      <c r="R28" s="50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45370.0</v>
      </c>
      <c r="C29" s="29" t="s">
        <v>1156</v>
      </c>
      <c r="D29" s="30">
        <v>80975.0</v>
      </c>
      <c r="E29" s="29" t="s">
        <v>1157</v>
      </c>
      <c r="F29" s="31"/>
      <c r="G29" s="31"/>
      <c r="H29" s="31"/>
      <c r="I29" s="46">
        <v>5150.0</v>
      </c>
      <c r="J29" s="31"/>
      <c r="K29" s="31"/>
      <c r="L29" s="31"/>
      <c r="M29" s="31"/>
      <c r="N29" s="31"/>
      <c r="O29" s="31"/>
      <c r="P29" s="31">
        <v>5150.0</v>
      </c>
      <c r="Q29" s="25">
        <f t="shared" si="1"/>
        <v>0</v>
      </c>
      <c r="R29" s="50" t="s">
        <v>37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4.5" customHeight="1">
      <c r="A30" s="47">
        <v>26.0</v>
      </c>
      <c r="B30" s="45">
        <v>45370.0</v>
      </c>
      <c r="C30" s="29" t="s">
        <v>1158</v>
      </c>
      <c r="D30" s="30">
        <v>59377.0</v>
      </c>
      <c r="E30" s="29" t="s">
        <v>1159</v>
      </c>
      <c r="F30" s="31"/>
      <c r="G30" s="31"/>
      <c r="H30" s="31"/>
      <c r="I30" s="46">
        <v>2400.0</v>
      </c>
      <c r="J30" s="31"/>
      <c r="K30" s="31"/>
      <c r="L30" s="31"/>
      <c r="M30" s="31"/>
      <c r="N30" s="31"/>
      <c r="O30" s="31"/>
      <c r="P30" s="31">
        <v>2400.0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45370.0</v>
      </c>
      <c r="C31" s="29" t="s">
        <v>1160</v>
      </c>
      <c r="D31" s="30">
        <v>50557.0</v>
      </c>
      <c r="E31" s="29" t="s">
        <v>1161</v>
      </c>
      <c r="F31" s="31"/>
      <c r="G31" s="31"/>
      <c r="H31" s="31"/>
      <c r="I31" s="46">
        <v>2500.0</v>
      </c>
      <c r="J31" s="31"/>
      <c r="K31" s="31"/>
      <c r="L31" s="31"/>
      <c r="M31" s="31"/>
      <c r="N31" s="31"/>
      <c r="O31" s="31"/>
      <c r="P31" s="31">
        <v>2500.0</v>
      </c>
      <c r="Q31" s="25">
        <f t="shared" si="1"/>
        <v>0</v>
      </c>
      <c r="R31" s="50" t="s">
        <v>51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45370.0</v>
      </c>
      <c r="C32" s="29" t="s">
        <v>1162</v>
      </c>
      <c r="D32" s="30">
        <v>51406.0</v>
      </c>
      <c r="E32" s="29" t="s">
        <v>409</v>
      </c>
      <c r="F32" s="31"/>
      <c r="G32" s="31"/>
      <c r="H32" s="31"/>
      <c r="I32" s="46">
        <v>5000.0</v>
      </c>
      <c r="J32" s="31"/>
      <c r="K32" s="31"/>
      <c r="L32" s="31"/>
      <c r="M32" s="31"/>
      <c r="N32" s="31"/>
      <c r="O32" s="31"/>
      <c r="P32" s="31">
        <v>5000.0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45370.0</v>
      </c>
      <c r="C33" s="29" t="s">
        <v>1163</v>
      </c>
      <c r="D33" s="30">
        <v>62146.0</v>
      </c>
      <c r="E33" s="29" t="s">
        <v>197</v>
      </c>
      <c r="F33" s="31"/>
      <c r="G33" s="31"/>
      <c r="H33" s="31"/>
      <c r="I33" s="46">
        <v>5000.0</v>
      </c>
      <c r="J33" s="31"/>
      <c r="K33" s="31"/>
      <c r="L33" s="31"/>
      <c r="M33" s="31"/>
      <c r="N33" s="31"/>
      <c r="O33" s="31"/>
      <c r="P33" s="31">
        <v>5000.0</v>
      </c>
      <c r="Q33" s="25">
        <f t="shared" si="1"/>
        <v>0</v>
      </c>
      <c r="R33" s="50" t="s">
        <v>51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45370.0</v>
      </c>
      <c r="C34" s="29" t="s">
        <v>1164</v>
      </c>
      <c r="D34" s="30">
        <v>50347.0</v>
      </c>
      <c r="E34" s="29" t="s">
        <v>1165</v>
      </c>
      <c r="F34" s="31"/>
      <c r="G34" s="31"/>
      <c r="H34" s="31"/>
      <c r="I34" s="46">
        <v>2650.0</v>
      </c>
      <c r="J34" s="31"/>
      <c r="K34" s="31"/>
      <c r="L34" s="31"/>
      <c r="M34" s="31"/>
      <c r="N34" s="31"/>
      <c r="O34" s="31"/>
      <c r="P34" s="31">
        <v>2650.0</v>
      </c>
      <c r="Q34" s="25">
        <f t="shared" si="1"/>
        <v>0</v>
      </c>
      <c r="R34" s="50" t="s">
        <v>51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45370.0</v>
      </c>
      <c r="C35" s="29" t="s">
        <v>1166</v>
      </c>
      <c r="D35" s="30">
        <v>62146.0</v>
      </c>
      <c r="E35" s="29" t="s">
        <v>197</v>
      </c>
      <c r="F35" s="31"/>
      <c r="G35" s="31"/>
      <c r="H35" s="31"/>
      <c r="I35" s="46">
        <v>450.0</v>
      </c>
      <c r="J35" s="31"/>
      <c r="K35" s="31"/>
      <c r="L35" s="31"/>
      <c r="M35" s="31"/>
      <c r="N35" s="31"/>
      <c r="O35" s="31"/>
      <c r="P35" s="31">
        <v>450.0</v>
      </c>
      <c r="Q35" s="25">
        <f t="shared" si="1"/>
        <v>0</v>
      </c>
      <c r="R35" s="50" t="s">
        <v>51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45370.0</v>
      </c>
      <c r="C36" s="29" t="s">
        <v>1167</v>
      </c>
      <c r="D36" s="30">
        <v>52611.0</v>
      </c>
      <c r="E36" s="29" t="s">
        <v>399</v>
      </c>
      <c r="F36" s="31"/>
      <c r="G36" s="31"/>
      <c r="H36" s="31"/>
      <c r="I36" s="46"/>
      <c r="J36" s="31">
        <v>2850.0</v>
      </c>
      <c r="K36" s="31"/>
      <c r="L36" s="31"/>
      <c r="M36" s="31"/>
      <c r="N36" s="31"/>
      <c r="O36" s="31"/>
      <c r="P36" s="31">
        <v>2850.0</v>
      </c>
      <c r="Q36" s="25">
        <f t="shared" si="1"/>
        <v>0</v>
      </c>
      <c r="R36" s="50" t="s">
        <v>43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45370.0</v>
      </c>
      <c r="C37" s="29" t="s">
        <v>1168</v>
      </c>
      <c r="D37" s="30">
        <v>43380.0</v>
      </c>
      <c r="E37" s="29" t="s">
        <v>506</v>
      </c>
      <c r="F37" s="31"/>
      <c r="G37" s="31"/>
      <c r="H37" s="31">
        <v>1250.0</v>
      </c>
      <c r="I37" s="46"/>
      <c r="J37" s="31"/>
      <c r="K37" s="31"/>
      <c r="L37" s="31"/>
      <c r="M37" s="31"/>
      <c r="N37" s="31"/>
      <c r="O37" s="31"/>
      <c r="P37" s="31">
        <v>1250.0</v>
      </c>
      <c r="Q37" s="25">
        <f t="shared" si="1"/>
        <v>0</v>
      </c>
      <c r="R37" s="51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45370.0</v>
      </c>
      <c r="C38" s="29" t="s">
        <v>1169</v>
      </c>
      <c r="D38" s="30">
        <v>52214.0</v>
      </c>
      <c r="E38" s="29" t="s">
        <v>138</v>
      </c>
      <c r="F38" s="31"/>
      <c r="G38" s="31"/>
      <c r="H38" s="31">
        <v>4500.0</v>
      </c>
      <c r="I38" s="46"/>
      <c r="J38" s="31"/>
      <c r="K38" s="31"/>
      <c r="L38" s="31"/>
      <c r="M38" s="31"/>
      <c r="N38" s="31"/>
      <c r="O38" s="31"/>
      <c r="P38" s="31">
        <v>4500.0</v>
      </c>
      <c r="Q38" s="25">
        <f t="shared" si="1"/>
        <v>0</v>
      </c>
      <c r="R38" s="51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45370.0</v>
      </c>
      <c r="C39" s="29" t="s">
        <v>1170</v>
      </c>
      <c r="D39" s="30">
        <v>43380.0</v>
      </c>
      <c r="E39" s="29" t="s">
        <v>506</v>
      </c>
      <c r="F39" s="31"/>
      <c r="G39" s="31"/>
      <c r="H39" s="31">
        <v>6250.0</v>
      </c>
      <c r="I39" s="46"/>
      <c r="J39" s="31"/>
      <c r="K39" s="31"/>
      <c r="L39" s="31"/>
      <c r="M39" s="31"/>
      <c r="N39" s="31"/>
      <c r="O39" s="31"/>
      <c r="P39" s="31">
        <v>6250.0</v>
      </c>
      <c r="Q39" s="25">
        <f t="shared" si="1"/>
        <v>0</v>
      </c>
      <c r="R39" s="51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45370.0</v>
      </c>
      <c r="C40" s="29" t="s">
        <v>1171</v>
      </c>
      <c r="D40" s="30">
        <v>72839.0</v>
      </c>
      <c r="E40" s="29" t="s">
        <v>435</v>
      </c>
      <c r="F40" s="31"/>
      <c r="G40" s="31"/>
      <c r="H40" s="31">
        <v>25000.0</v>
      </c>
      <c r="I40" s="46"/>
      <c r="J40" s="31"/>
      <c r="K40" s="31"/>
      <c r="L40" s="31"/>
      <c r="M40" s="31"/>
      <c r="N40" s="31"/>
      <c r="O40" s="31"/>
      <c r="P40" s="31">
        <v>25000.0</v>
      </c>
      <c r="Q40" s="25">
        <f t="shared" si="1"/>
        <v>0</v>
      </c>
      <c r="R40" s="51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45370.0</v>
      </c>
      <c r="C41" s="29" t="s">
        <v>1172</v>
      </c>
      <c r="D41" s="30">
        <v>69093.0</v>
      </c>
      <c r="E41" s="29" t="s">
        <v>659</v>
      </c>
      <c r="F41" s="31"/>
      <c r="G41" s="31"/>
      <c r="H41" s="31"/>
      <c r="I41" s="46"/>
      <c r="J41" s="31"/>
      <c r="K41" s="31">
        <v>300.0</v>
      </c>
      <c r="L41" s="31"/>
      <c r="M41" s="31"/>
      <c r="N41" s="31"/>
      <c r="O41" s="31"/>
      <c r="P41" s="31">
        <v>300.0</v>
      </c>
      <c r="Q41" s="25">
        <f t="shared" si="1"/>
        <v>0</v>
      </c>
      <c r="R41" s="51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45370.0</v>
      </c>
      <c r="C42" s="29" t="s">
        <v>1173</v>
      </c>
      <c r="D42" s="30">
        <v>50595.0</v>
      </c>
      <c r="E42" s="29" t="s">
        <v>213</v>
      </c>
      <c r="F42" s="31"/>
      <c r="G42" s="31"/>
      <c r="H42" s="31">
        <v>25000.0</v>
      </c>
      <c r="I42" s="46"/>
      <c r="J42" s="31"/>
      <c r="K42" s="31"/>
      <c r="L42" s="31"/>
      <c r="M42" s="31"/>
      <c r="N42" s="31"/>
      <c r="O42" s="31"/>
      <c r="P42" s="31">
        <v>25000.0</v>
      </c>
      <c r="Q42" s="25">
        <f t="shared" si="1"/>
        <v>0</v>
      </c>
      <c r="R42" s="51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45370.0</v>
      </c>
      <c r="C43" s="29" t="s">
        <v>1174</v>
      </c>
      <c r="D43" s="30">
        <v>82010.0</v>
      </c>
      <c r="E43" s="29" t="s">
        <v>1175</v>
      </c>
      <c r="F43" s="31"/>
      <c r="G43" s="31"/>
      <c r="H43" s="31"/>
      <c r="I43" s="46"/>
      <c r="J43" s="31"/>
      <c r="K43" s="31">
        <v>7000.0</v>
      </c>
      <c r="L43" s="31"/>
      <c r="M43" s="31"/>
      <c r="N43" s="31"/>
      <c r="O43" s="31"/>
      <c r="P43" s="31">
        <v>7000.0</v>
      </c>
      <c r="Q43" s="25">
        <f t="shared" si="1"/>
        <v>0</v>
      </c>
      <c r="R43" s="51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45370.0</v>
      </c>
      <c r="C44" s="29" t="s">
        <v>1176</v>
      </c>
      <c r="D44" s="30">
        <v>82150.0</v>
      </c>
      <c r="E44" s="29" t="s">
        <v>1177</v>
      </c>
      <c r="F44" s="31"/>
      <c r="G44" s="31"/>
      <c r="H44" s="31">
        <v>7000.0</v>
      </c>
      <c r="I44" s="46"/>
      <c r="J44" s="31"/>
      <c r="K44" s="31"/>
      <c r="L44" s="31"/>
      <c r="M44" s="31"/>
      <c r="N44" s="31"/>
      <c r="O44" s="31"/>
      <c r="P44" s="31">
        <v>7000.0</v>
      </c>
      <c r="Q44" s="25">
        <f t="shared" si="1"/>
        <v>0</v>
      </c>
      <c r="R44" s="51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45370.0</v>
      </c>
      <c r="C45" s="29" t="s">
        <v>1178</v>
      </c>
      <c r="D45" s="30">
        <v>51017.0</v>
      </c>
      <c r="E45" s="29" t="s">
        <v>1179</v>
      </c>
      <c r="F45" s="31"/>
      <c r="G45" s="31"/>
      <c r="H45" s="31">
        <v>19500.0</v>
      </c>
      <c r="I45" s="31"/>
      <c r="J45" s="31"/>
      <c r="K45" s="31"/>
      <c r="L45" s="31"/>
      <c r="M45" s="31"/>
      <c r="N45" s="31"/>
      <c r="O45" s="31"/>
      <c r="P45" s="31">
        <v>19500.0</v>
      </c>
      <c r="Q45" s="25">
        <f t="shared" si="1"/>
        <v>0</v>
      </c>
      <c r="R45" s="35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/>
      <c r="B46" s="45"/>
      <c r="C46" s="29"/>
      <c r="D46" s="30"/>
      <c r="E46" s="29"/>
      <c r="F46" s="31">
        <f t="shared" ref="F46:P46" si="2">SUM(F5:F45)</f>
        <v>0</v>
      </c>
      <c r="G46" s="31">
        <f t="shared" si="2"/>
        <v>0</v>
      </c>
      <c r="H46" s="31">
        <f t="shared" si="2"/>
        <v>88500</v>
      </c>
      <c r="I46" s="31">
        <f t="shared" si="2"/>
        <v>149095</v>
      </c>
      <c r="J46" s="31">
        <f t="shared" si="2"/>
        <v>20850</v>
      </c>
      <c r="K46" s="31">
        <f t="shared" si="2"/>
        <v>10065</v>
      </c>
      <c r="L46" s="31">
        <f t="shared" si="2"/>
        <v>0</v>
      </c>
      <c r="M46" s="31">
        <f t="shared" si="2"/>
        <v>19000</v>
      </c>
      <c r="N46" s="31">
        <f t="shared" si="2"/>
        <v>0</v>
      </c>
      <c r="O46" s="31">
        <f t="shared" si="2"/>
        <v>0</v>
      </c>
      <c r="P46" s="31">
        <f t="shared" si="2"/>
        <v>287510</v>
      </c>
      <c r="Q46" s="25">
        <f t="shared" si="1"/>
        <v>0</v>
      </c>
      <c r="R46" s="35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36"/>
      <c r="B47" s="36"/>
      <c r="C47" s="36"/>
      <c r="D47" s="36"/>
      <c r="E47" s="36"/>
      <c r="F47" s="38">
        <f>F46+G46+H46+I46+J46+K46+L46+M46+N46+O46</f>
        <v>287510</v>
      </c>
      <c r="P47" s="38"/>
      <c r="Q47" s="38"/>
      <c r="R47" s="36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39" t="s">
        <v>147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148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1" t="s">
        <v>150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 t="s">
        <v>147</v>
      </c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151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153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154</v>
      </c>
      <c r="F55" s="42" t="s">
        <v>570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7.0" customHeight="1">
      <c r="A56" s="4"/>
      <c r="B56" s="4"/>
      <c r="C56" s="4"/>
      <c r="D56" s="4"/>
      <c r="E56" s="41" t="s">
        <v>1180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0.0" customHeight="1">
      <c r="A57" s="4"/>
      <c r="B57" s="4"/>
      <c r="C57" s="4"/>
      <c r="D57" s="4"/>
      <c r="E57" s="43" t="s">
        <v>157</v>
      </c>
      <c r="F57" s="42" t="s">
        <v>152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1" t="s">
        <v>158</v>
      </c>
      <c r="F58" s="42" t="s">
        <v>152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 t="s">
        <v>147</v>
      </c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 t="s">
        <v>159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16">
    <mergeCell ref="E2:E4"/>
    <mergeCell ref="F3:F4"/>
    <mergeCell ref="G3:H3"/>
    <mergeCell ref="I3:J3"/>
    <mergeCell ref="K3:K4"/>
    <mergeCell ref="O3:O4"/>
    <mergeCell ref="F47:O4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45370.0</v>
      </c>
      <c r="C5" s="29" t="s">
        <v>1182</v>
      </c>
      <c r="D5" s="30">
        <v>10250.0</v>
      </c>
      <c r="E5" s="29" t="s">
        <v>55</v>
      </c>
      <c r="F5" s="31"/>
      <c r="G5" s="31"/>
      <c r="H5" s="31"/>
      <c r="I5" s="46">
        <v>1250.0</v>
      </c>
      <c r="J5" s="31"/>
      <c r="K5" s="31"/>
      <c r="L5" s="31"/>
      <c r="M5" s="31"/>
      <c r="N5" s="31"/>
      <c r="O5" s="31"/>
      <c r="P5" s="32">
        <v>1250.0</v>
      </c>
      <c r="Q5" s="25">
        <f t="shared" ref="Q5:Q43" si="1">F5+G5+H5+I5+J5+K5+L5+M5+N5+O5-P5</f>
        <v>0</v>
      </c>
      <c r="R5" s="50" t="s">
        <v>37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45370.0</v>
      </c>
      <c r="C6" s="29" t="s">
        <v>1183</v>
      </c>
      <c r="D6" s="30">
        <v>51697.0</v>
      </c>
      <c r="E6" s="29" t="s">
        <v>407</v>
      </c>
      <c r="F6" s="31"/>
      <c r="G6" s="31"/>
      <c r="H6" s="31"/>
      <c r="I6" s="46"/>
      <c r="J6" s="31"/>
      <c r="K6" s="31">
        <v>5000.0</v>
      </c>
      <c r="L6" s="31"/>
      <c r="M6" s="31"/>
      <c r="N6" s="31"/>
      <c r="O6" s="31"/>
      <c r="P6" s="31">
        <v>5000.0</v>
      </c>
      <c r="Q6" s="25">
        <f t="shared" si="1"/>
        <v>0</v>
      </c>
      <c r="R6" s="50" t="s">
        <v>37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45370.0</v>
      </c>
      <c r="C7" s="29" t="s">
        <v>1184</v>
      </c>
      <c r="D7" s="30">
        <v>64493.0</v>
      </c>
      <c r="E7" s="29" t="s">
        <v>1185</v>
      </c>
      <c r="F7" s="31"/>
      <c r="G7" s="31"/>
      <c r="H7" s="31"/>
      <c r="I7" s="46"/>
      <c r="J7" s="31"/>
      <c r="K7" s="31"/>
      <c r="L7" s="31"/>
      <c r="M7" s="31">
        <v>3275.0</v>
      </c>
      <c r="N7" s="31"/>
      <c r="O7" s="31"/>
      <c r="P7" s="31">
        <v>3275.0</v>
      </c>
      <c r="Q7" s="25">
        <f t="shared" si="1"/>
        <v>0</v>
      </c>
      <c r="R7" s="50" t="s">
        <v>37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45371.0</v>
      </c>
      <c r="C8" s="29" t="s">
        <v>1186</v>
      </c>
      <c r="D8" s="30">
        <v>74765.0</v>
      </c>
      <c r="E8" s="29" t="s">
        <v>1187</v>
      </c>
      <c r="F8" s="31"/>
      <c r="G8" s="31"/>
      <c r="H8" s="31"/>
      <c r="I8" s="46">
        <v>5900.0</v>
      </c>
      <c r="J8" s="31"/>
      <c r="K8" s="31"/>
      <c r="L8" s="31"/>
      <c r="M8" s="31"/>
      <c r="N8" s="31"/>
      <c r="O8" s="31"/>
      <c r="P8" s="31">
        <v>5900.0</v>
      </c>
      <c r="Q8" s="25">
        <f t="shared" si="1"/>
        <v>0</v>
      </c>
      <c r="R8" s="50" t="s">
        <v>43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45371.0</v>
      </c>
      <c r="C9" s="29" t="s">
        <v>1188</v>
      </c>
      <c r="D9" s="30">
        <v>46778.0</v>
      </c>
      <c r="E9" s="29" t="s">
        <v>187</v>
      </c>
      <c r="F9" s="31"/>
      <c r="G9" s="31"/>
      <c r="H9" s="31"/>
      <c r="I9" s="46"/>
      <c r="J9" s="31">
        <v>5150.0</v>
      </c>
      <c r="K9" s="31"/>
      <c r="L9" s="31"/>
      <c r="M9" s="31"/>
      <c r="N9" s="31"/>
      <c r="O9" s="31"/>
      <c r="P9" s="31">
        <v>5150.0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45371.0</v>
      </c>
      <c r="C10" s="29" t="s">
        <v>1189</v>
      </c>
      <c r="D10" s="30">
        <v>69659.0</v>
      </c>
      <c r="E10" s="29" t="s">
        <v>1190</v>
      </c>
      <c r="F10" s="31"/>
      <c r="G10" s="31"/>
      <c r="H10" s="31"/>
      <c r="I10" s="46">
        <v>2400.0</v>
      </c>
      <c r="J10" s="31"/>
      <c r="K10" s="31"/>
      <c r="L10" s="31"/>
      <c r="M10" s="31"/>
      <c r="N10" s="31"/>
      <c r="O10" s="31"/>
      <c r="P10" s="31">
        <v>2400.0</v>
      </c>
      <c r="Q10" s="25">
        <f t="shared" si="1"/>
        <v>0</v>
      </c>
      <c r="R10" s="50" t="s">
        <v>43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45371.0</v>
      </c>
      <c r="C11" s="29" t="s">
        <v>1191</v>
      </c>
      <c r="D11" s="30">
        <v>44035.0</v>
      </c>
      <c r="E11" s="29" t="s">
        <v>1192</v>
      </c>
      <c r="F11" s="31"/>
      <c r="G11" s="31"/>
      <c r="H11" s="31"/>
      <c r="I11" s="46">
        <v>855.0</v>
      </c>
      <c r="J11" s="31"/>
      <c r="K11" s="31"/>
      <c r="L11" s="31"/>
      <c r="M11" s="31"/>
      <c r="N11" s="31"/>
      <c r="O11" s="31"/>
      <c r="P11" s="31">
        <v>855.0</v>
      </c>
      <c r="Q11" s="25">
        <f t="shared" si="1"/>
        <v>0</v>
      </c>
      <c r="R11" s="50" t="s">
        <v>24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45371.0</v>
      </c>
      <c r="C12" s="29" t="s">
        <v>1193</v>
      </c>
      <c r="D12" s="30">
        <v>10250.0</v>
      </c>
      <c r="E12" s="29" t="s">
        <v>55</v>
      </c>
      <c r="F12" s="31"/>
      <c r="G12" s="31"/>
      <c r="H12" s="31"/>
      <c r="I12" s="46">
        <v>350.0</v>
      </c>
      <c r="J12" s="31"/>
      <c r="K12" s="31"/>
      <c r="L12" s="31"/>
      <c r="M12" s="31"/>
      <c r="N12" s="31"/>
      <c r="O12" s="31"/>
      <c r="P12" s="31">
        <v>350.0</v>
      </c>
      <c r="Q12" s="25">
        <f t="shared" si="1"/>
        <v>0</v>
      </c>
      <c r="R12" s="50" t="s">
        <v>43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45371.0</v>
      </c>
      <c r="C13" s="29" t="s">
        <v>1194</v>
      </c>
      <c r="D13" s="30">
        <v>64461.0</v>
      </c>
      <c r="E13" s="29" t="s">
        <v>162</v>
      </c>
      <c r="F13" s="31"/>
      <c r="G13" s="31"/>
      <c r="H13" s="31"/>
      <c r="I13" s="46">
        <v>200.0</v>
      </c>
      <c r="J13" s="31"/>
      <c r="K13" s="31"/>
      <c r="L13" s="31"/>
      <c r="M13" s="31"/>
      <c r="N13" s="31"/>
      <c r="O13" s="31"/>
      <c r="P13" s="31">
        <v>200.0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45371.0</v>
      </c>
      <c r="C14" s="29" t="s">
        <v>1195</v>
      </c>
      <c r="D14" s="30">
        <v>61847.0</v>
      </c>
      <c r="E14" s="29" t="s">
        <v>1196</v>
      </c>
      <c r="F14" s="31"/>
      <c r="G14" s="31"/>
      <c r="H14" s="31"/>
      <c r="I14" s="46">
        <v>10000.0</v>
      </c>
      <c r="J14" s="31"/>
      <c r="K14" s="31"/>
      <c r="L14" s="31"/>
      <c r="M14" s="31"/>
      <c r="N14" s="31"/>
      <c r="O14" s="31"/>
      <c r="P14" s="31">
        <v>10000.0</v>
      </c>
      <c r="Q14" s="25">
        <f t="shared" si="1"/>
        <v>0</v>
      </c>
      <c r="R14" s="50" t="s">
        <v>51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45371.0</v>
      </c>
      <c r="C15" s="29" t="s">
        <v>1197</v>
      </c>
      <c r="D15" s="30">
        <v>77368.0</v>
      </c>
      <c r="E15" s="29" t="s">
        <v>238</v>
      </c>
      <c r="F15" s="31"/>
      <c r="G15" s="31"/>
      <c r="H15" s="31"/>
      <c r="I15" s="46">
        <v>4650.0</v>
      </c>
      <c r="J15" s="31"/>
      <c r="K15" s="31"/>
      <c r="L15" s="31"/>
      <c r="M15" s="31"/>
      <c r="N15" s="31"/>
      <c r="O15" s="31"/>
      <c r="P15" s="31">
        <v>4650.0</v>
      </c>
      <c r="Q15" s="25">
        <f t="shared" si="1"/>
        <v>0</v>
      </c>
      <c r="R15" s="50" t="s">
        <v>51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45371.0</v>
      </c>
      <c r="C16" s="29" t="s">
        <v>1198</v>
      </c>
      <c r="D16" s="30">
        <v>78023.0</v>
      </c>
      <c r="E16" s="29" t="s">
        <v>1199</v>
      </c>
      <c r="F16" s="31"/>
      <c r="G16" s="31"/>
      <c r="H16" s="31"/>
      <c r="I16" s="46">
        <v>12275.0</v>
      </c>
      <c r="J16" s="31"/>
      <c r="K16" s="31"/>
      <c r="L16" s="31"/>
      <c r="M16" s="31"/>
      <c r="N16" s="31"/>
      <c r="O16" s="31"/>
      <c r="P16" s="31">
        <v>12275.0</v>
      </c>
      <c r="Q16" s="25">
        <f t="shared" si="1"/>
        <v>0</v>
      </c>
      <c r="R16" s="50" t="s">
        <v>51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45371.0</v>
      </c>
      <c r="C17" s="29" t="s">
        <v>1200</v>
      </c>
      <c r="D17" s="30">
        <v>82185.0</v>
      </c>
      <c r="E17" s="29" t="s">
        <v>1201</v>
      </c>
      <c r="F17" s="31"/>
      <c r="G17" s="31"/>
      <c r="H17" s="31"/>
      <c r="I17" s="46">
        <v>7300.0</v>
      </c>
      <c r="J17" s="31"/>
      <c r="K17" s="31"/>
      <c r="L17" s="31"/>
      <c r="M17" s="31"/>
      <c r="N17" s="31"/>
      <c r="O17" s="31"/>
      <c r="P17" s="31">
        <v>7300.0</v>
      </c>
      <c r="Q17" s="25">
        <f t="shared" si="1"/>
        <v>0</v>
      </c>
      <c r="R17" s="50" t="s">
        <v>51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45371.0</v>
      </c>
      <c r="C18" s="29" t="s">
        <v>1202</v>
      </c>
      <c r="D18" s="30">
        <v>22341.0</v>
      </c>
      <c r="E18" s="29" t="s">
        <v>223</v>
      </c>
      <c r="F18" s="31"/>
      <c r="G18" s="31"/>
      <c r="H18" s="31"/>
      <c r="I18" s="46">
        <v>2650.0</v>
      </c>
      <c r="J18" s="31"/>
      <c r="K18" s="31"/>
      <c r="L18" s="31"/>
      <c r="M18" s="31"/>
      <c r="N18" s="31"/>
      <c r="O18" s="31"/>
      <c r="P18" s="31">
        <v>2650.0</v>
      </c>
      <c r="Q18" s="25">
        <f t="shared" si="1"/>
        <v>0</v>
      </c>
      <c r="R18" s="50" t="s">
        <v>43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45371.0</v>
      </c>
      <c r="C19" s="29" t="s">
        <v>1203</v>
      </c>
      <c r="D19" s="30">
        <v>22332.0</v>
      </c>
      <c r="E19" s="29" t="s">
        <v>23</v>
      </c>
      <c r="F19" s="31"/>
      <c r="G19" s="31"/>
      <c r="H19" s="31"/>
      <c r="I19" s="46"/>
      <c r="J19" s="31"/>
      <c r="K19" s="31">
        <v>1600.0</v>
      </c>
      <c r="L19" s="31"/>
      <c r="M19" s="31"/>
      <c r="N19" s="31"/>
      <c r="O19" s="31"/>
      <c r="P19" s="31">
        <v>1600.0</v>
      </c>
      <c r="Q19" s="25">
        <f t="shared" si="1"/>
        <v>0</v>
      </c>
      <c r="R19" s="50" t="s">
        <v>48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45371.0</v>
      </c>
      <c r="C20" s="29" t="s">
        <v>1204</v>
      </c>
      <c r="D20" s="30">
        <v>21818.0</v>
      </c>
      <c r="E20" s="29" t="s">
        <v>31</v>
      </c>
      <c r="F20" s="31"/>
      <c r="G20" s="31"/>
      <c r="H20" s="31"/>
      <c r="I20" s="46">
        <v>2500.0</v>
      </c>
      <c r="J20" s="31"/>
      <c r="K20" s="31"/>
      <c r="L20" s="31"/>
      <c r="M20" s="31"/>
      <c r="N20" s="31"/>
      <c r="O20" s="31"/>
      <c r="P20" s="31">
        <v>2500.0</v>
      </c>
      <c r="Q20" s="25">
        <f t="shared" si="1"/>
        <v>0</v>
      </c>
      <c r="R20" s="50" t="s">
        <v>51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45371.0</v>
      </c>
      <c r="C21" s="29" t="s">
        <v>1205</v>
      </c>
      <c r="D21" s="30">
        <v>53249.0</v>
      </c>
      <c r="E21" s="29" t="s">
        <v>487</v>
      </c>
      <c r="F21" s="31"/>
      <c r="G21" s="31"/>
      <c r="H21" s="31"/>
      <c r="I21" s="46"/>
      <c r="J21" s="31">
        <v>16000.0</v>
      </c>
      <c r="K21" s="31"/>
      <c r="L21" s="31"/>
      <c r="M21" s="31"/>
      <c r="N21" s="31"/>
      <c r="O21" s="31"/>
      <c r="P21" s="31">
        <v>16000.0</v>
      </c>
      <c r="Q21" s="25">
        <f t="shared" si="1"/>
        <v>0</v>
      </c>
      <c r="R21" s="50" t="s">
        <v>48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45371.0</v>
      </c>
      <c r="C22" s="29" t="s">
        <v>1206</v>
      </c>
      <c r="D22" s="30">
        <v>22727.0</v>
      </c>
      <c r="E22" s="29" t="s">
        <v>990</v>
      </c>
      <c r="F22" s="31"/>
      <c r="G22" s="31"/>
      <c r="H22" s="31"/>
      <c r="I22" s="46"/>
      <c r="J22" s="31">
        <v>2950.0</v>
      </c>
      <c r="K22" s="31"/>
      <c r="L22" s="31"/>
      <c r="M22" s="31"/>
      <c r="N22" s="31"/>
      <c r="O22" s="31"/>
      <c r="P22" s="31">
        <v>2950.0</v>
      </c>
      <c r="Q22" s="25">
        <f t="shared" si="1"/>
        <v>0</v>
      </c>
      <c r="R22" s="50" t="s">
        <v>43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45371.0</v>
      </c>
      <c r="C23" s="29" t="s">
        <v>1207</v>
      </c>
      <c r="D23" s="30">
        <v>37642.0</v>
      </c>
      <c r="E23" s="29" t="s">
        <v>338</v>
      </c>
      <c r="F23" s="31"/>
      <c r="G23" s="31"/>
      <c r="H23" s="31">
        <v>5150.0</v>
      </c>
      <c r="I23" s="46">
        <v>50.0</v>
      </c>
      <c r="J23" s="31"/>
      <c r="K23" s="31"/>
      <c r="L23" s="31"/>
      <c r="M23" s="31"/>
      <c r="N23" s="31"/>
      <c r="O23" s="31"/>
      <c r="P23" s="31">
        <v>5200.0</v>
      </c>
      <c r="Q23" s="25">
        <f t="shared" si="1"/>
        <v>0</v>
      </c>
      <c r="R23" s="50" t="s">
        <v>24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45371.0</v>
      </c>
      <c r="C24" s="29" t="s">
        <v>1208</v>
      </c>
      <c r="D24" s="30">
        <v>74087.0</v>
      </c>
      <c r="E24" s="29" t="s">
        <v>357</v>
      </c>
      <c r="F24" s="31"/>
      <c r="G24" s="31"/>
      <c r="H24" s="31"/>
      <c r="I24" s="46"/>
      <c r="J24" s="31"/>
      <c r="K24" s="31"/>
      <c r="L24" s="31"/>
      <c r="M24" s="31">
        <v>15000.0</v>
      </c>
      <c r="N24" s="31"/>
      <c r="O24" s="31"/>
      <c r="P24" s="31">
        <v>15000.0</v>
      </c>
      <c r="Q24" s="25">
        <f t="shared" si="1"/>
        <v>0</v>
      </c>
      <c r="R24" s="50" t="s">
        <v>48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45371.0</v>
      </c>
      <c r="C25" s="29" t="s">
        <v>1209</v>
      </c>
      <c r="D25" s="30">
        <v>22332.0</v>
      </c>
      <c r="E25" s="29" t="s">
        <v>23</v>
      </c>
      <c r="F25" s="31"/>
      <c r="G25" s="31"/>
      <c r="H25" s="31"/>
      <c r="I25" s="46">
        <v>507.0</v>
      </c>
      <c r="J25" s="31"/>
      <c r="K25" s="31">
        <v>1093.0</v>
      </c>
      <c r="L25" s="31"/>
      <c r="M25" s="31"/>
      <c r="N25" s="31"/>
      <c r="O25" s="31"/>
      <c r="P25" s="31">
        <v>1600.0</v>
      </c>
      <c r="Q25" s="25">
        <f t="shared" si="1"/>
        <v>0</v>
      </c>
      <c r="R25" s="50" t="s">
        <v>43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45371.0</v>
      </c>
      <c r="C26" s="29" t="s">
        <v>1210</v>
      </c>
      <c r="D26" s="30">
        <v>79267.0</v>
      </c>
      <c r="E26" s="29" t="s">
        <v>1211</v>
      </c>
      <c r="F26" s="31"/>
      <c r="G26" s="31"/>
      <c r="H26" s="31"/>
      <c r="I26" s="46">
        <v>7000.0</v>
      </c>
      <c r="J26" s="31"/>
      <c r="K26" s="31"/>
      <c r="L26" s="31"/>
      <c r="M26" s="31"/>
      <c r="N26" s="31"/>
      <c r="O26" s="31"/>
      <c r="P26" s="31">
        <v>7000.0</v>
      </c>
      <c r="Q26" s="25">
        <f t="shared" si="1"/>
        <v>0</v>
      </c>
      <c r="R26" s="50" t="s">
        <v>48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45371.0</v>
      </c>
      <c r="C27" s="29" t="s">
        <v>1212</v>
      </c>
      <c r="D27" s="30">
        <v>52032.0</v>
      </c>
      <c r="E27" s="29" t="s">
        <v>1213</v>
      </c>
      <c r="F27" s="31"/>
      <c r="G27" s="31"/>
      <c r="H27" s="31"/>
      <c r="I27" s="46">
        <v>900.0</v>
      </c>
      <c r="J27" s="31"/>
      <c r="K27" s="31"/>
      <c r="L27" s="31"/>
      <c r="M27" s="31"/>
      <c r="N27" s="31"/>
      <c r="O27" s="31"/>
      <c r="P27" s="31">
        <v>900.0</v>
      </c>
      <c r="Q27" s="25">
        <f t="shared" si="1"/>
        <v>0</v>
      </c>
      <c r="R27" s="50" t="s">
        <v>43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45371.0</v>
      </c>
      <c r="C28" s="29" t="s">
        <v>1214</v>
      </c>
      <c r="D28" s="30">
        <v>48052.0</v>
      </c>
      <c r="E28" s="29" t="s">
        <v>1046</v>
      </c>
      <c r="F28" s="31"/>
      <c r="G28" s="31"/>
      <c r="H28" s="31"/>
      <c r="I28" s="46">
        <v>350.0</v>
      </c>
      <c r="J28" s="31"/>
      <c r="K28" s="31"/>
      <c r="L28" s="31"/>
      <c r="M28" s="31"/>
      <c r="N28" s="31"/>
      <c r="O28" s="31"/>
      <c r="P28" s="31">
        <v>350.0</v>
      </c>
      <c r="Q28" s="25">
        <f t="shared" si="1"/>
        <v>0</v>
      </c>
      <c r="R28" s="50" t="s">
        <v>43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45371.0</v>
      </c>
      <c r="C29" s="29" t="s">
        <v>1215</v>
      </c>
      <c r="D29" s="30">
        <v>74490.0</v>
      </c>
      <c r="E29" s="29" t="s">
        <v>1216</v>
      </c>
      <c r="F29" s="31"/>
      <c r="G29" s="31"/>
      <c r="H29" s="31"/>
      <c r="I29" s="46">
        <v>2650.0</v>
      </c>
      <c r="J29" s="31"/>
      <c r="K29" s="31"/>
      <c r="L29" s="31"/>
      <c r="M29" s="31"/>
      <c r="N29" s="31"/>
      <c r="O29" s="31"/>
      <c r="P29" s="31">
        <v>2650.0</v>
      </c>
      <c r="Q29" s="25">
        <f t="shared" si="1"/>
        <v>0</v>
      </c>
      <c r="R29" s="50" t="s">
        <v>48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4.5" customHeight="1">
      <c r="A30" s="47">
        <v>26.0</v>
      </c>
      <c r="B30" s="45">
        <v>45371.0</v>
      </c>
      <c r="C30" s="29" t="s">
        <v>1217</v>
      </c>
      <c r="D30" s="30">
        <v>59103.0</v>
      </c>
      <c r="E30" s="29" t="s">
        <v>613</v>
      </c>
      <c r="F30" s="31"/>
      <c r="G30" s="31"/>
      <c r="H30" s="31"/>
      <c r="I30" s="46"/>
      <c r="J30" s="31"/>
      <c r="K30" s="31">
        <v>400.0</v>
      </c>
      <c r="L30" s="31"/>
      <c r="M30" s="31"/>
      <c r="N30" s="31"/>
      <c r="O30" s="31"/>
      <c r="P30" s="31">
        <v>400.0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45371.0</v>
      </c>
      <c r="C31" s="29" t="s">
        <v>1218</v>
      </c>
      <c r="D31" s="30">
        <v>77582.0</v>
      </c>
      <c r="E31" s="29" t="s">
        <v>1219</v>
      </c>
      <c r="F31" s="31"/>
      <c r="G31" s="31"/>
      <c r="H31" s="31"/>
      <c r="I31" s="46"/>
      <c r="J31" s="31">
        <v>3125.0</v>
      </c>
      <c r="K31" s="31"/>
      <c r="L31" s="31"/>
      <c r="M31" s="31"/>
      <c r="N31" s="31"/>
      <c r="O31" s="31"/>
      <c r="P31" s="31">
        <v>3125.0</v>
      </c>
      <c r="Q31" s="25">
        <f t="shared" si="1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45371.0</v>
      </c>
      <c r="C32" s="29" t="s">
        <v>1220</v>
      </c>
      <c r="D32" s="30">
        <v>81988.0</v>
      </c>
      <c r="E32" s="29" t="s">
        <v>1221</v>
      </c>
      <c r="F32" s="31"/>
      <c r="G32" s="31"/>
      <c r="H32" s="31"/>
      <c r="I32" s="46"/>
      <c r="J32" s="31">
        <v>7000.0</v>
      </c>
      <c r="K32" s="31"/>
      <c r="L32" s="31"/>
      <c r="M32" s="31"/>
      <c r="N32" s="31"/>
      <c r="O32" s="31"/>
      <c r="P32" s="31">
        <v>7000.0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45371.0</v>
      </c>
      <c r="C33" s="29" t="s">
        <v>1222</v>
      </c>
      <c r="D33" s="30">
        <v>19122.0</v>
      </c>
      <c r="E33" s="29" t="s">
        <v>473</v>
      </c>
      <c r="F33" s="31"/>
      <c r="G33" s="31"/>
      <c r="H33" s="31"/>
      <c r="I33" s="46">
        <v>450.0</v>
      </c>
      <c r="J33" s="31"/>
      <c r="K33" s="31"/>
      <c r="L33" s="31"/>
      <c r="M33" s="31"/>
      <c r="N33" s="31"/>
      <c r="O33" s="31"/>
      <c r="P33" s="31">
        <v>450.0</v>
      </c>
      <c r="Q33" s="25">
        <f t="shared" si="1"/>
        <v>0</v>
      </c>
      <c r="R33" s="50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45371.0</v>
      </c>
      <c r="C34" s="29" t="s">
        <v>1223</v>
      </c>
      <c r="D34" s="30">
        <v>21971.0</v>
      </c>
      <c r="E34" s="29" t="s">
        <v>1224</v>
      </c>
      <c r="F34" s="31"/>
      <c r="G34" s="31"/>
      <c r="H34" s="31"/>
      <c r="I34" s="46"/>
      <c r="J34" s="31">
        <v>4500.0</v>
      </c>
      <c r="K34" s="31"/>
      <c r="L34" s="31"/>
      <c r="M34" s="31"/>
      <c r="N34" s="31"/>
      <c r="O34" s="31"/>
      <c r="P34" s="31">
        <v>4500.0</v>
      </c>
      <c r="Q34" s="25">
        <f t="shared" si="1"/>
        <v>0</v>
      </c>
      <c r="R34" s="50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45371.0</v>
      </c>
      <c r="C35" s="29" t="s">
        <v>1225</v>
      </c>
      <c r="D35" s="30">
        <v>21971.0</v>
      </c>
      <c r="E35" s="29" t="s">
        <v>1224</v>
      </c>
      <c r="F35" s="31"/>
      <c r="G35" s="31"/>
      <c r="H35" s="31"/>
      <c r="I35" s="46"/>
      <c r="J35" s="31">
        <v>4500.0</v>
      </c>
      <c r="K35" s="31"/>
      <c r="L35" s="31"/>
      <c r="M35" s="31"/>
      <c r="N35" s="31"/>
      <c r="O35" s="31"/>
      <c r="P35" s="31">
        <v>4500.0</v>
      </c>
      <c r="Q35" s="25">
        <f t="shared" si="1"/>
        <v>0</v>
      </c>
      <c r="R35" s="50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45371.0</v>
      </c>
      <c r="C36" s="29" t="s">
        <v>1226</v>
      </c>
      <c r="D36" s="30">
        <v>21818.0</v>
      </c>
      <c r="E36" s="29" t="s">
        <v>31</v>
      </c>
      <c r="F36" s="31"/>
      <c r="G36" s="31"/>
      <c r="H36" s="31"/>
      <c r="I36" s="46">
        <v>1290.0</v>
      </c>
      <c r="J36" s="31"/>
      <c r="K36" s="31"/>
      <c r="L36" s="31"/>
      <c r="M36" s="31"/>
      <c r="N36" s="31"/>
      <c r="O36" s="31"/>
      <c r="P36" s="31">
        <v>1290.0</v>
      </c>
      <c r="Q36" s="25">
        <f t="shared" si="1"/>
        <v>0</v>
      </c>
      <c r="R36" s="50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45371.0</v>
      </c>
      <c r="C37" s="29" t="s">
        <v>1227</v>
      </c>
      <c r="D37" s="30">
        <v>21818.0</v>
      </c>
      <c r="E37" s="29" t="s">
        <v>31</v>
      </c>
      <c r="F37" s="31"/>
      <c r="G37" s="31"/>
      <c r="H37" s="31"/>
      <c r="I37" s="46">
        <v>1290.0</v>
      </c>
      <c r="J37" s="31"/>
      <c r="K37" s="31"/>
      <c r="L37" s="31"/>
      <c r="M37" s="31"/>
      <c r="N37" s="31"/>
      <c r="O37" s="31"/>
      <c r="P37" s="31">
        <v>1290.0</v>
      </c>
      <c r="Q37" s="25">
        <f t="shared" si="1"/>
        <v>0</v>
      </c>
      <c r="R37" s="50" t="s">
        <v>24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45371.0</v>
      </c>
      <c r="C38" s="29" t="s">
        <v>1228</v>
      </c>
      <c r="D38" s="30">
        <v>78441.0</v>
      </c>
      <c r="E38" s="29" t="s">
        <v>1229</v>
      </c>
      <c r="F38" s="31"/>
      <c r="G38" s="31"/>
      <c r="H38" s="31"/>
      <c r="I38" s="46"/>
      <c r="J38" s="31">
        <v>9500.0</v>
      </c>
      <c r="K38" s="31"/>
      <c r="L38" s="31"/>
      <c r="M38" s="31"/>
      <c r="N38" s="31"/>
      <c r="O38" s="31"/>
      <c r="P38" s="31">
        <v>9500.0</v>
      </c>
      <c r="Q38" s="25">
        <f t="shared" si="1"/>
        <v>0</v>
      </c>
      <c r="R38" s="50" t="s">
        <v>37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45371.0</v>
      </c>
      <c r="C39" s="29" t="s">
        <v>1230</v>
      </c>
      <c r="D39" s="30">
        <v>72839.0</v>
      </c>
      <c r="E39" s="29" t="s">
        <v>435</v>
      </c>
      <c r="F39" s="31"/>
      <c r="G39" s="31"/>
      <c r="H39" s="31">
        <v>25000.0</v>
      </c>
      <c r="I39" s="46"/>
      <c r="J39" s="31"/>
      <c r="K39" s="31"/>
      <c r="L39" s="31"/>
      <c r="M39" s="31"/>
      <c r="N39" s="31"/>
      <c r="O39" s="31"/>
      <c r="P39" s="31">
        <v>25000.0</v>
      </c>
      <c r="Q39" s="25">
        <f t="shared" si="1"/>
        <v>0</v>
      </c>
      <c r="R39" s="51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45371.0</v>
      </c>
      <c r="C40" s="29" t="s">
        <v>1231</v>
      </c>
      <c r="D40" s="30">
        <v>37642.0</v>
      </c>
      <c r="E40" s="29" t="s">
        <v>338</v>
      </c>
      <c r="F40" s="31"/>
      <c r="G40" s="31"/>
      <c r="H40" s="31">
        <v>5000.0</v>
      </c>
      <c r="I40" s="46"/>
      <c r="J40" s="31"/>
      <c r="K40" s="31"/>
      <c r="L40" s="31"/>
      <c r="M40" s="31"/>
      <c r="N40" s="31"/>
      <c r="O40" s="31"/>
      <c r="P40" s="31">
        <v>5000.0</v>
      </c>
      <c r="Q40" s="25">
        <f t="shared" si="1"/>
        <v>0</v>
      </c>
      <c r="R40" s="51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45371.0</v>
      </c>
      <c r="C41" s="29" t="s">
        <v>1232</v>
      </c>
      <c r="D41" s="30">
        <v>72839.0</v>
      </c>
      <c r="E41" s="29" t="s">
        <v>435</v>
      </c>
      <c r="F41" s="31"/>
      <c r="G41" s="31"/>
      <c r="H41" s="31">
        <v>4500.0</v>
      </c>
      <c r="I41" s="46"/>
      <c r="J41" s="31"/>
      <c r="K41" s="31"/>
      <c r="L41" s="31"/>
      <c r="M41" s="31"/>
      <c r="N41" s="31"/>
      <c r="O41" s="31"/>
      <c r="P41" s="31">
        <v>4500.0</v>
      </c>
      <c r="Q41" s="25">
        <f t="shared" si="1"/>
        <v>0</v>
      </c>
      <c r="R41" s="51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45371.0</v>
      </c>
      <c r="C42" s="29" t="s">
        <v>1233</v>
      </c>
      <c r="D42" s="30">
        <v>49953.0</v>
      </c>
      <c r="E42" s="29" t="s">
        <v>1234</v>
      </c>
      <c r="F42" s="31"/>
      <c r="G42" s="31"/>
      <c r="H42" s="31">
        <v>1250.0</v>
      </c>
      <c r="I42" s="46"/>
      <c r="J42" s="31"/>
      <c r="K42" s="31"/>
      <c r="L42" s="31"/>
      <c r="M42" s="31"/>
      <c r="N42" s="31"/>
      <c r="O42" s="31"/>
      <c r="P42" s="31">
        <v>1250.0</v>
      </c>
      <c r="Q42" s="25">
        <f t="shared" si="1"/>
        <v>0</v>
      </c>
      <c r="R42" s="51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45371.0</v>
      </c>
      <c r="C43" s="29" t="s">
        <v>1235</v>
      </c>
      <c r="D43" s="30">
        <v>80330.0</v>
      </c>
      <c r="E43" s="29" t="s">
        <v>1236</v>
      </c>
      <c r="F43" s="31"/>
      <c r="G43" s="31"/>
      <c r="H43" s="31"/>
      <c r="I43" s="46"/>
      <c r="J43" s="31"/>
      <c r="K43" s="31">
        <v>600.0</v>
      </c>
      <c r="L43" s="31"/>
      <c r="M43" s="31"/>
      <c r="N43" s="31"/>
      <c r="O43" s="31"/>
      <c r="P43" s="31">
        <v>600.0</v>
      </c>
      <c r="Q43" s="25">
        <f t="shared" si="1"/>
        <v>0</v>
      </c>
      <c r="R43" s="51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/>
      <c r="B44" s="45"/>
      <c r="C44" s="29"/>
      <c r="D44" s="30"/>
      <c r="E44" s="29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25"/>
      <c r="R44" s="35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/>
      <c r="B45" s="45"/>
      <c r="C45" s="29"/>
      <c r="D45" s="30"/>
      <c r="E45" s="29"/>
      <c r="F45" s="31">
        <f t="shared" ref="F45:P45" si="2">SUM(F5:F43)</f>
        <v>0</v>
      </c>
      <c r="G45" s="31">
        <f t="shared" si="2"/>
        <v>0</v>
      </c>
      <c r="H45" s="31">
        <f t="shared" si="2"/>
        <v>40900</v>
      </c>
      <c r="I45" s="31">
        <f t="shared" si="2"/>
        <v>64817</v>
      </c>
      <c r="J45" s="31">
        <f t="shared" si="2"/>
        <v>52725</v>
      </c>
      <c r="K45" s="31">
        <f t="shared" si="2"/>
        <v>8693</v>
      </c>
      <c r="L45" s="31">
        <f t="shared" si="2"/>
        <v>0</v>
      </c>
      <c r="M45" s="31">
        <f t="shared" si="2"/>
        <v>18275</v>
      </c>
      <c r="N45" s="31">
        <f t="shared" si="2"/>
        <v>0</v>
      </c>
      <c r="O45" s="31">
        <f t="shared" si="2"/>
        <v>0</v>
      </c>
      <c r="P45" s="31">
        <f t="shared" si="2"/>
        <v>185410</v>
      </c>
      <c r="Q45" s="25">
        <f>F45+G45+H45+I45+J45+K45+L45+M45+N45+O45-P45</f>
        <v>0</v>
      </c>
      <c r="R45" s="35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36"/>
      <c r="B46" s="36"/>
      <c r="C46" s="36"/>
      <c r="D46" s="36"/>
      <c r="E46" s="36"/>
      <c r="F46" s="38">
        <f>F45+G45+H45+I45+J45+K45+L45+M45+N45+O45</f>
        <v>185410</v>
      </c>
      <c r="P46" s="38"/>
      <c r="Q46" s="38"/>
      <c r="R46" s="36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>
      <c r="A47" s="4"/>
      <c r="B47" s="4"/>
      <c r="C47" s="4"/>
      <c r="D47" s="4"/>
      <c r="E47" s="4"/>
      <c r="F47" s="4"/>
      <c r="G47" s="4"/>
      <c r="H47" s="40" t="s">
        <v>159</v>
      </c>
      <c r="I47" s="4"/>
      <c r="J47" s="4"/>
      <c r="K47" s="4"/>
      <c r="L47" s="4"/>
      <c r="M47" s="4"/>
      <c r="N47" s="4"/>
      <c r="O47" s="4"/>
      <c r="P47" s="4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39" t="s">
        <v>147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148</v>
      </c>
      <c r="F50" s="42" t="s">
        <v>226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150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 t="s">
        <v>147</v>
      </c>
      <c r="P51" s="4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1" t="s">
        <v>151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/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1" t="s">
        <v>153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154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7.0" customHeight="1">
      <c r="A55" s="4"/>
      <c r="B55" s="4"/>
      <c r="C55" s="4"/>
      <c r="D55" s="4"/>
      <c r="E55" s="41" t="s">
        <v>1237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30.0" customHeight="1">
      <c r="A56" s="4"/>
      <c r="B56" s="4"/>
      <c r="C56" s="4"/>
      <c r="D56" s="4"/>
      <c r="E56" s="43" t="s">
        <v>157</v>
      </c>
      <c r="F56" s="42" t="s">
        <v>152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1" t="s">
        <v>158</v>
      </c>
      <c r="F57" s="42" t="s">
        <v>152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 t="s">
        <v>147</v>
      </c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 t="s">
        <v>159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</sheetData>
  <mergeCells count="16">
    <mergeCell ref="E2:E4"/>
    <mergeCell ref="F3:F4"/>
    <mergeCell ref="G3:H3"/>
    <mergeCell ref="I3:J3"/>
    <mergeCell ref="K3:K4"/>
    <mergeCell ref="O3:O4"/>
    <mergeCell ref="F46:O4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99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45372.0</v>
      </c>
      <c r="C5" s="29" t="s">
        <v>1239</v>
      </c>
      <c r="D5" s="30">
        <v>59103.0</v>
      </c>
      <c r="E5" s="29" t="s">
        <v>613</v>
      </c>
      <c r="F5" s="31"/>
      <c r="G5" s="31"/>
      <c r="H5" s="31"/>
      <c r="I5" s="46"/>
      <c r="J5" s="31"/>
      <c r="K5" s="31">
        <v>250.0</v>
      </c>
      <c r="L5" s="31"/>
      <c r="M5" s="31"/>
      <c r="N5" s="31"/>
      <c r="O5" s="31"/>
      <c r="P5" s="32">
        <v>250.0</v>
      </c>
      <c r="Q5" s="48">
        <v>0.0</v>
      </c>
      <c r="R5" s="50" t="s">
        <v>24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45372.0</v>
      </c>
      <c r="C6" s="29" t="s">
        <v>1240</v>
      </c>
      <c r="D6" s="30">
        <v>67621.0</v>
      </c>
      <c r="E6" s="29" t="s">
        <v>199</v>
      </c>
      <c r="F6" s="31"/>
      <c r="G6" s="31"/>
      <c r="H6" s="31"/>
      <c r="I6" s="46">
        <v>350.0</v>
      </c>
      <c r="J6" s="31"/>
      <c r="K6" s="31"/>
      <c r="L6" s="31"/>
      <c r="M6" s="31"/>
      <c r="N6" s="31"/>
      <c r="O6" s="31"/>
      <c r="P6" s="31">
        <v>350.0</v>
      </c>
      <c r="Q6" s="48">
        <v>0.0</v>
      </c>
      <c r="R6" s="50" t="s">
        <v>24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45372.0</v>
      </c>
      <c r="C7" s="29" t="s">
        <v>1241</v>
      </c>
      <c r="D7" s="30">
        <v>59904.0</v>
      </c>
      <c r="E7" s="29" t="s">
        <v>1242</v>
      </c>
      <c r="F7" s="31"/>
      <c r="G7" s="31"/>
      <c r="H7" s="31"/>
      <c r="I7" s="46">
        <v>2500.0</v>
      </c>
      <c r="J7" s="31"/>
      <c r="K7" s="31"/>
      <c r="L7" s="31"/>
      <c r="M7" s="31"/>
      <c r="N7" s="31"/>
      <c r="O7" s="31"/>
      <c r="P7" s="31">
        <v>2500.0</v>
      </c>
      <c r="Q7" s="48">
        <v>0.0</v>
      </c>
      <c r="R7" s="50" t="s">
        <v>51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45372.0</v>
      </c>
      <c r="C8" s="29" t="s">
        <v>1243</v>
      </c>
      <c r="D8" s="30">
        <v>58050.0</v>
      </c>
      <c r="E8" s="29" t="s">
        <v>1244</v>
      </c>
      <c r="F8" s="31"/>
      <c r="G8" s="31"/>
      <c r="H8" s="31"/>
      <c r="I8" s="46"/>
      <c r="J8" s="31">
        <v>1400.0</v>
      </c>
      <c r="K8" s="31"/>
      <c r="L8" s="31"/>
      <c r="M8" s="31"/>
      <c r="N8" s="31"/>
      <c r="O8" s="31"/>
      <c r="P8" s="31">
        <v>1400.0</v>
      </c>
      <c r="Q8" s="48">
        <v>0.0</v>
      </c>
      <c r="R8" s="50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45372.0</v>
      </c>
      <c r="C9" s="29" t="s">
        <v>1245</v>
      </c>
      <c r="D9" s="30">
        <v>64493.0</v>
      </c>
      <c r="E9" s="29" t="s">
        <v>1246</v>
      </c>
      <c r="F9" s="31"/>
      <c r="G9" s="31"/>
      <c r="H9" s="31"/>
      <c r="I9" s="46"/>
      <c r="J9" s="31"/>
      <c r="K9" s="31"/>
      <c r="L9" s="31"/>
      <c r="M9" s="31">
        <v>2650.0</v>
      </c>
      <c r="N9" s="31"/>
      <c r="O9" s="31"/>
      <c r="P9" s="31">
        <v>2650.0</v>
      </c>
      <c r="Q9" s="48">
        <v>0.0</v>
      </c>
      <c r="R9" s="50" t="s">
        <v>24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45372.0</v>
      </c>
      <c r="C10" s="29" t="s">
        <v>1247</v>
      </c>
      <c r="D10" s="30">
        <v>22332.0</v>
      </c>
      <c r="E10" s="29" t="s">
        <v>23</v>
      </c>
      <c r="F10" s="31"/>
      <c r="G10" s="31"/>
      <c r="H10" s="31"/>
      <c r="I10" s="46">
        <v>2650.0</v>
      </c>
      <c r="J10" s="31"/>
      <c r="K10" s="31"/>
      <c r="L10" s="31"/>
      <c r="M10" s="31"/>
      <c r="N10" s="31"/>
      <c r="O10" s="31"/>
      <c r="P10" s="31">
        <v>2650.0</v>
      </c>
      <c r="Q10" s="48">
        <v>0.0</v>
      </c>
      <c r="R10" s="50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45372.0</v>
      </c>
      <c r="C11" s="29" t="s">
        <v>1248</v>
      </c>
      <c r="D11" s="30">
        <v>55250.0</v>
      </c>
      <c r="E11" s="29" t="s">
        <v>1249</v>
      </c>
      <c r="F11" s="31"/>
      <c r="G11" s="31"/>
      <c r="H11" s="31"/>
      <c r="I11" s="46">
        <v>10000.0</v>
      </c>
      <c r="J11" s="31"/>
      <c r="K11" s="31"/>
      <c r="L11" s="31"/>
      <c r="M11" s="31"/>
      <c r="N11" s="31"/>
      <c r="O11" s="31"/>
      <c r="P11" s="31">
        <v>10000.0</v>
      </c>
      <c r="Q11" s="48">
        <v>0.0</v>
      </c>
      <c r="R11" s="50" t="s">
        <v>51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45372.0</v>
      </c>
      <c r="C12" s="29" t="s">
        <v>1250</v>
      </c>
      <c r="D12" s="30">
        <v>22332.0</v>
      </c>
      <c r="E12" s="29" t="s">
        <v>23</v>
      </c>
      <c r="F12" s="31"/>
      <c r="G12" s="31"/>
      <c r="H12" s="31"/>
      <c r="I12" s="46">
        <v>5150.0</v>
      </c>
      <c r="J12" s="31"/>
      <c r="K12" s="31"/>
      <c r="L12" s="31"/>
      <c r="M12" s="31"/>
      <c r="N12" s="31"/>
      <c r="O12" s="31"/>
      <c r="P12" s="31">
        <v>5150.0</v>
      </c>
      <c r="Q12" s="48">
        <v>0.0</v>
      </c>
      <c r="R12" s="50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45372.0</v>
      </c>
      <c r="C13" s="29" t="s">
        <v>1251</v>
      </c>
      <c r="D13" s="30">
        <v>36555.0</v>
      </c>
      <c r="E13" s="29" t="s">
        <v>1252</v>
      </c>
      <c r="F13" s="31"/>
      <c r="G13" s="31"/>
      <c r="H13" s="31"/>
      <c r="I13" s="46">
        <v>2879.0</v>
      </c>
      <c r="J13" s="31"/>
      <c r="K13" s="31">
        <v>1821.0</v>
      </c>
      <c r="L13" s="31"/>
      <c r="M13" s="31"/>
      <c r="N13" s="31"/>
      <c r="O13" s="31"/>
      <c r="P13" s="31">
        <v>4700.0</v>
      </c>
      <c r="Q13" s="48">
        <v>0.0</v>
      </c>
      <c r="R13" s="50" t="s">
        <v>24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45372.0</v>
      </c>
      <c r="C14" s="29" t="s">
        <v>1253</v>
      </c>
      <c r="D14" s="30">
        <v>77256.0</v>
      </c>
      <c r="E14" s="29" t="s">
        <v>1254</v>
      </c>
      <c r="F14" s="31"/>
      <c r="G14" s="31"/>
      <c r="H14" s="31"/>
      <c r="I14" s="46"/>
      <c r="J14" s="31">
        <v>3100.0</v>
      </c>
      <c r="K14" s="31"/>
      <c r="L14" s="31"/>
      <c r="M14" s="31"/>
      <c r="N14" s="31"/>
      <c r="O14" s="31"/>
      <c r="P14" s="31">
        <v>3100.0</v>
      </c>
      <c r="Q14" s="48">
        <v>0.0</v>
      </c>
      <c r="R14" s="50" t="s">
        <v>51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45372.0</v>
      </c>
      <c r="C15" s="29" t="s">
        <v>1255</v>
      </c>
      <c r="D15" s="30">
        <v>48738.0</v>
      </c>
      <c r="E15" s="29" t="s">
        <v>828</v>
      </c>
      <c r="F15" s="31"/>
      <c r="G15" s="31"/>
      <c r="H15" s="31"/>
      <c r="I15" s="46">
        <v>2800.0</v>
      </c>
      <c r="J15" s="31"/>
      <c r="K15" s="31"/>
      <c r="L15" s="31"/>
      <c r="M15" s="31"/>
      <c r="N15" s="31"/>
      <c r="O15" s="31"/>
      <c r="P15" s="31">
        <v>2800.0</v>
      </c>
      <c r="Q15" s="48">
        <v>0.0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45372.0</v>
      </c>
      <c r="C16" s="29" t="s">
        <v>1256</v>
      </c>
      <c r="D16" s="30">
        <v>31927.0</v>
      </c>
      <c r="E16" s="29" t="s">
        <v>1257</v>
      </c>
      <c r="F16" s="31"/>
      <c r="G16" s="31"/>
      <c r="H16" s="31"/>
      <c r="I16" s="46">
        <v>3460.0</v>
      </c>
      <c r="J16" s="31"/>
      <c r="K16" s="31"/>
      <c r="L16" s="31"/>
      <c r="M16" s="31"/>
      <c r="N16" s="31"/>
      <c r="O16" s="31"/>
      <c r="P16" s="31">
        <v>3460.0</v>
      </c>
      <c r="Q16" s="48">
        <v>0.0</v>
      </c>
      <c r="R16" s="50" t="s">
        <v>51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45372.0</v>
      </c>
      <c r="C17" s="29" t="s">
        <v>1258</v>
      </c>
      <c r="D17" s="30">
        <v>77022.0</v>
      </c>
      <c r="E17" s="29" t="s">
        <v>1259</v>
      </c>
      <c r="F17" s="31"/>
      <c r="G17" s="31"/>
      <c r="H17" s="31"/>
      <c r="I17" s="46"/>
      <c r="J17" s="31">
        <v>9500.0</v>
      </c>
      <c r="K17" s="31"/>
      <c r="L17" s="31"/>
      <c r="M17" s="31"/>
      <c r="N17" s="31"/>
      <c r="O17" s="31"/>
      <c r="P17" s="31">
        <v>9500.0</v>
      </c>
      <c r="Q17" s="48">
        <v>0.0</v>
      </c>
      <c r="R17" s="50" t="s">
        <v>37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45372.0</v>
      </c>
      <c r="C18" s="29" t="s">
        <v>1260</v>
      </c>
      <c r="D18" s="30">
        <v>22332.0</v>
      </c>
      <c r="E18" s="29" t="s">
        <v>23</v>
      </c>
      <c r="F18" s="31"/>
      <c r="G18" s="31"/>
      <c r="H18" s="31"/>
      <c r="I18" s="46">
        <v>600.0</v>
      </c>
      <c r="J18" s="31"/>
      <c r="K18" s="31"/>
      <c r="L18" s="31"/>
      <c r="M18" s="31"/>
      <c r="N18" s="31"/>
      <c r="O18" s="31"/>
      <c r="P18" s="31">
        <v>600.0</v>
      </c>
      <c r="Q18" s="48">
        <v>0.0</v>
      </c>
      <c r="R18" s="50" t="s">
        <v>37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45372.0</v>
      </c>
      <c r="C19" s="29" t="s">
        <v>1261</v>
      </c>
      <c r="D19" s="30">
        <v>25541.0</v>
      </c>
      <c r="E19" s="29" t="s">
        <v>621</v>
      </c>
      <c r="F19" s="31"/>
      <c r="G19" s="31"/>
      <c r="H19" s="31">
        <v>1400.0</v>
      </c>
      <c r="I19" s="46"/>
      <c r="J19" s="31"/>
      <c r="K19" s="31"/>
      <c r="L19" s="31"/>
      <c r="M19" s="31"/>
      <c r="N19" s="31"/>
      <c r="O19" s="31"/>
      <c r="P19" s="31">
        <v>1400.0</v>
      </c>
      <c r="Q19" s="48">
        <v>0.0</v>
      </c>
      <c r="R19" s="50" t="s">
        <v>24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45372.0</v>
      </c>
      <c r="C20" s="29" t="s">
        <v>1262</v>
      </c>
      <c r="D20" s="30">
        <v>82198.0</v>
      </c>
      <c r="E20" s="29" t="s">
        <v>1263</v>
      </c>
      <c r="F20" s="31"/>
      <c r="G20" s="31"/>
      <c r="H20" s="31"/>
      <c r="I20" s="46">
        <v>7300.0</v>
      </c>
      <c r="J20" s="31"/>
      <c r="K20" s="31"/>
      <c r="L20" s="31"/>
      <c r="M20" s="31"/>
      <c r="N20" s="31"/>
      <c r="O20" s="31"/>
      <c r="P20" s="31">
        <v>7300.0</v>
      </c>
      <c r="Q20" s="48">
        <v>0.0</v>
      </c>
      <c r="R20" s="50" t="s">
        <v>48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45372.0</v>
      </c>
      <c r="C21" s="29" t="s">
        <v>1264</v>
      </c>
      <c r="D21" s="30">
        <v>51797.0</v>
      </c>
      <c r="E21" s="29" t="s">
        <v>1265</v>
      </c>
      <c r="F21" s="31"/>
      <c r="G21" s="31"/>
      <c r="H21" s="31"/>
      <c r="I21" s="46"/>
      <c r="J21" s="31">
        <v>5150.0</v>
      </c>
      <c r="K21" s="31"/>
      <c r="L21" s="31"/>
      <c r="M21" s="31"/>
      <c r="N21" s="31"/>
      <c r="O21" s="31"/>
      <c r="P21" s="31">
        <v>5150.0</v>
      </c>
      <c r="Q21" s="48">
        <v>0.0</v>
      </c>
      <c r="R21" s="50" t="s">
        <v>37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45372.0</v>
      </c>
      <c r="C22" s="29" t="s">
        <v>1266</v>
      </c>
      <c r="D22" s="30">
        <v>52247.0</v>
      </c>
      <c r="E22" s="29" t="s">
        <v>1267</v>
      </c>
      <c r="F22" s="31"/>
      <c r="G22" s="31"/>
      <c r="H22" s="31"/>
      <c r="I22" s="46">
        <v>2100.0</v>
      </c>
      <c r="J22" s="31"/>
      <c r="K22" s="31"/>
      <c r="L22" s="31"/>
      <c r="M22" s="31"/>
      <c r="N22" s="31"/>
      <c r="O22" s="31"/>
      <c r="P22" s="31">
        <v>2100.0</v>
      </c>
      <c r="Q22" s="48">
        <v>0.0</v>
      </c>
      <c r="R22" s="50" t="s">
        <v>48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45372.0</v>
      </c>
      <c r="C23" s="29" t="s">
        <v>1268</v>
      </c>
      <c r="D23" s="30">
        <v>82102.0</v>
      </c>
      <c r="E23" s="29" t="s">
        <v>1269</v>
      </c>
      <c r="F23" s="31"/>
      <c r="G23" s="31"/>
      <c r="H23" s="31"/>
      <c r="I23" s="46">
        <v>4150.0</v>
      </c>
      <c r="J23" s="31"/>
      <c r="K23" s="31"/>
      <c r="L23" s="31"/>
      <c r="M23" s="31"/>
      <c r="N23" s="31"/>
      <c r="O23" s="31"/>
      <c r="P23" s="31">
        <v>4150.0</v>
      </c>
      <c r="Q23" s="48">
        <v>0.0</v>
      </c>
      <c r="R23" s="50" t="s">
        <v>48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45372.0</v>
      </c>
      <c r="C24" s="29" t="s">
        <v>1270</v>
      </c>
      <c r="D24" s="30">
        <v>54899.0</v>
      </c>
      <c r="E24" s="29" t="s">
        <v>1271</v>
      </c>
      <c r="F24" s="31"/>
      <c r="G24" s="31"/>
      <c r="H24" s="31"/>
      <c r="I24" s="46">
        <v>2500.0</v>
      </c>
      <c r="J24" s="31"/>
      <c r="K24" s="31"/>
      <c r="L24" s="31"/>
      <c r="M24" s="31"/>
      <c r="N24" s="31"/>
      <c r="O24" s="31"/>
      <c r="P24" s="31">
        <v>2500.0</v>
      </c>
      <c r="Q24" s="48">
        <v>0.0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45372.0</v>
      </c>
      <c r="C25" s="29" t="s">
        <v>1272</v>
      </c>
      <c r="D25" s="30">
        <v>62508.0</v>
      </c>
      <c r="E25" s="29" t="s">
        <v>1273</v>
      </c>
      <c r="F25" s="31"/>
      <c r="G25" s="31"/>
      <c r="H25" s="31"/>
      <c r="I25" s="46">
        <v>9500.0</v>
      </c>
      <c r="J25" s="31"/>
      <c r="K25" s="31"/>
      <c r="L25" s="31"/>
      <c r="M25" s="31"/>
      <c r="N25" s="31"/>
      <c r="O25" s="31"/>
      <c r="P25" s="31">
        <v>9500.0</v>
      </c>
      <c r="Q25" s="48">
        <v>0.0</v>
      </c>
      <c r="R25" s="50" t="s">
        <v>51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45372.0</v>
      </c>
      <c r="C26" s="29" t="s">
        <v>1274</v>
      </c>
      <c r="D26" s="30">
        <v>58074.0</v>
      </c>
      <c r="E26" s="29" t="s">
        <v>1275</v>
      </c>
      <c r="F26" s="31"/>
      <c r="G26" s="31"/>
      <c r="H26" s="31"/>
      <c r="I26" s="46">
        <v>10000.0</v>
      </c>
      <c r="J26" s="31"/>
      <c r="K26" s="31"/>
      <c r="L26" s="31"/>
      <c r="M26" s="31"/>
      <c r="N26" s="31"/>
      <c r="O26" s="31"/>
      <c r="P26" s="31">
        <v>10000.0</v>
      </c>
      <c r="Q26" s="48">
        <v>0.0</v>
      </c>
      <c r="R26" s="50" t="s">
        <v>43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45372.0</v>
      </c>
      <c r="C27" s="29" t="s">
        <v>1276</v>
      </c>
      <c r="D27" s="30">
        <v>44497.0</v>
      </c>
      <c r="E27" s="29" t="s">
        <v>1277</v>
      </c>
      <c r="F27" s="31"/>
      <c r="G27" s="31"/>
      <c r="H27" s="31"/>
      <c r="I27" s="46">
        <v>4350.0</v>
      </c>
      <c r="J27" s="31"/>
      <c r="K27" s="31"/>
      <c r="L27" s="31"/>
      <c r="M27" s="31"/>
      <c r="N27" s="31"/>
      <c r="O27" s="31"/>
      <c r="P27" s="31">
        <v>4350.0</v>
      </c>
      <c r="Q27" s="48">
        <v>0.0</v>
      </c>
      <c r="R27" s="50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45372.0</v>
      </c>
      <c r="C28" s="29" t="s">
        <v>1278</v>
      </c>
      <c r="D28" s="30">
        <v>50436.0</v>
      </c>
      <c r="E28" s="29" t="s">
        <v>1279</v>
      </c>
      <c r="F28" s="31"/>
      <c r="G28" s="31"/>
      <c r="H28" s="31"/>
      <c r="I28" s="46">
        <v>4500.0</v>
      </c>
      <c r="J28" s="31"/>
      <c r="K28" s="31"/>
      <c r="L28" s="31"/>
      <c r="M28" s="31"/>
      <c r="N28" s="31"/>
      <c r="O28" s="31"/>
      <c r="P28" s="31">
        <v>4500.0</v>
      </c>
      <c r="Q28" s="48">
        <v>0.0</v>
      </c>
      <c r="R28" s="50" t="s">
        <v>48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45372.0</v>
      </c>
      <c r="C29" s="29" t="s">
        <v>1280</v>
      </c>
      <c r="D29" s="30">
        <v>48772.0</v>
      </c>
      <c r="E29" s="29" t="s">
        <v>1281</v>
      </c>
      <c r="F29" s="31"/>
      <c r="G29" s="31"/>
      <c r="H29" s="31"/>
      <c r="I29" s="46"/>
      <c r="J29" s="31">
        <v>5250.0</v>
      </c>
      <c r="K29" s="31"/>
      <c r="L29" s="31"/>
      <c r="M29" s="31"/>
      <c r="N29" s="31"/>
      <c r="O29" s="31"/>
      <c r="P29" s="31">
        <v>5250.0</v>
      </c>
      <c r="Q29" s="48">
        <v>0.0</v>
      </c>
      <c r="R29" s="50" t="s">
        <v>43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4.5" customHeight="1">
      <c r="A30" s="47">
        <v>26.0</v>
      </c>
      <c r="B30" s="45">
        <v>45372.0</v>
      </c>
      <c r="C30" s="29" t="s">
        <v>1282</v>
      </c>
      <c r="D30" s="30">
        <v>39317.0</v>
      </c>
      <c r="E30" s="29" t="s">
        <v>1283</v>
      </c>
      <c r="F30" s="31"/>
      <c r="G30" s="31"/>
      <c r="H30" s="31"/>
      <c r="I30" s="46"/>
      <c r="J30" s="31">
        <v>2500.0</v>
      </c>
      <c r="K30" s="31"/>
      <c r="L30" s="31"/>
      <c r="M30" s="31"/>
      <c r="N30" s="31"/>
      <c r="O30" s="31"/>
      <c r="P30" s="31">
        <v>2500.0</v>
      </c>
      <c r="Q30" s="48">
        <v>0.0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45372.0</v>
      </c>
      <c r="C31" s="29" t="s">
        <v>1284</v>
      </c>
      <c r="D31" s="30">
        <v>49655.0</v>
      </c>
      <c r="E31" s="29" t="s">
        <v>1285</v>
      </c>
      <c r="F31" s="31"/>
      <c r="G31" s="31"/>
      <c r="H31" s="31"/>
      <c r="I31" s="46"/>
      <c r="J31" s="31"/>
      <c r="K31" s="31">
        <v>12000.0</v>
      </c>
      <c r="L31" s="31"/>
      <c r="M31" s="31"/>
      <c r="N31" s="31"/>
      <c r="O31" s="31"/>
      <c r="P31" s="31">
        <v>12000.0</v>
      </c>
      <c r="Q31" s="48">
        <v>0.0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45372.0</v>
      </c>
      <c r="C32" s="29" t="s">
        <v>1286</v>
      </c>
      <c r="D32" s="30">
        <v>82195.0</v>
      </c>
      <c r="E32" s="29" t="s">
        <v>1287</v>
      </c>
      <c r="F32" s="31"/>
      <c r="G32" s="31"/>
      <c r="H32" s="31"/>
      <c r="I32" s="46">
        <v>5150.0</v>
      </c>
      <c r="J32" s="31"/>
      <c r="K32" s="31"/>
      <c r="L32" s="31"/>
      <c r="M32" s="31"/>
      <c r="N32" s="31"/>
      <c r="O32" s="31"/>
      <c r="P32" s="31">
        <v>5150.0</v>
      </c>
      <c r="Q32" s="48">
        <v>0.0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45372.0</v>
      </c>
      <c r="C33" s="29" t="s">
        <v>1288</v>
      </c>
      <c r="D33" s="30">
        <v>70078.0</v>
      </c>
      <c r="E33" s="29" t="s">
        <v>1289</v>
      </c>
      <c r="F33" s="31"/>
      <c r="G33" s="31"/>
      <c r="H33" s="31"/>
      <c r="I33" s="46">
        <v>5350.0</v>
      </c>
      <c r="J33" s="31"/>
      <c r="K33" s="31"/>
      <c r="L33" s="31"/>
      <c r="M33" s="31"/>
      <c r="N33" s="31"/>
      <c r="O33" s="31"/>
      <c r="P33" s="31">
        <v>5350.0</v>
      </c>
      <c r="Q33" s="48">
        <v>0.0</v>
      </c>
      <c r="R33" s="50" t="s">
        <v>43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45372.0</v>
      </c>
      <c r="C34" s="29" t="s">
        <v>1290</v>
      </c>
      <c r="D34" s="30">
        <v>21828.0</v>
      </c>
      <c r="E34" s="29" t="s">
        <v>1291</v>
      </c>
      <c r="F34" s="31"/>
      <c r="G34" s="31"/>
      <c r="H34" s="31"/>
      <c r="I34" s="46"/>
      <c r="J34" s="31">
        <v>1400.0</v>
      </c>
      <c r="K34" s="31"/>
      <c r="L34" s="31"/>
      <c r="M34" s="31"/>
      <c r="N34" s="31"/>
      <c r="O34" s="31"/>
      <c r="P34" s="31">
        <v>1400.0</v>
      </c>
      <c r="Q34" s="48">
        <v>0.0</v>
      </c>
      <c r="R34" s="50" t="s">
        <v>48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45372.0</v>
      </c>
      <c r="C35" s="29" t="s">
        <v>1292</v>
      </c>
      <c r="D35" s="30">
        <v>79673.0</v>
      </c>
      <c r="E35" s="29" t="s">
        <v>1293</v>
      </c>
      <c r="F35" s="31"/>
      <c r="G35" s="31"/>
      <c r="H35" s="31"/>
      <c r="I35" s="46">
        <v>3100.0</v>
      </c>
      <c r="J35" s="31"/>
      <c r="K35" s="31"/>
      <c r="L35" s="31"/>
      <c r="M35" s="31"/>
      <c r="N35" s="31"/>
      <c r="O35" s="31"/>
      <c r="P35" s="31">
        <v>3100.0</v>
      </c>
      <c r="Q35" s="48">
        <v>0.0</v>
      </c>
      <c r="R35" s="50" t="s">
        <v>43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45372.0</v>
      </c>
      <c r="C36" s="29" t="s">
        <v>1294</v>
      </c>
      <c r="D36" s="30">
        <v>55409.0</v>
      </c>
      <c r="E36" s="29" t="s">
        <v>1295</v>
      </c>
      <c r="F36" s="31">
        <v>2050.0</v>
      </c>
      <c r="G36" s="31"/>
      <c r="H36" s="31"/>
      <c r="I36" s="46"/>
      <c r="J36" s="31"/>
      <c r="K36" s="31"/>
      <c r="L36" s="31"/>
      <c r="M36" s="31">
        <v>5450.0</v>
      </c>
      <c r="N36" s="31"/>
      <c r="O36" s="31"/>
      <c r="P36" s="31">
        <v>7500.0</v>
      </c>
      <c r="Q36" s="48">
        <v>0.0</v>
      </c>
      <c r="R36" s="50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45372.0</v>
      </c>
      <c r="C37" s="29" t="s">
        <v>1296</v>
      </c>
      <c r="D37" s="30">
        <v>28414.0</v>
      </c>
      <c r="E37" s="29" t="s">
        <v>1297</v>
      </c>
      <c r="F37" s="31"/>
      <c r="G37" s="31"/>
      <c r="H37" s="31"/>
      <c r="I37" s="46">
        <v>15000.0</v>
      </c>
      <c r="J37" s="31"/>
      <c r="K37" s="31"/>
      <c r="L37" s="31"/>
      <c r="M37" s="31"/>
      <c r="N37" s="31"/>
      <c r="O37" s="31"/>
      <c r="P37" s="31">
        <v>15000.0</v>
      </c>
      <c r="Q37" s="48">
        <v>0.0</v>
      </c>
      <c r="R37" s="50" t="s">
        <v>48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45372.0</v>
      </c>
      <c r="C38" s="29" t="s">
        <v>1298</v>
      </c>
      <c r="D38" s="30">
        <v>35245.0</v>
      </c>
      <c r="E38" s="29" t="s">
        <v>1299</v>
      </c>
      <c r="F38" s="31"/>
      <c r="G38" s="31"/>
      <c r="H38" s="31"/>
      <c r="I38" s="46"/>
      <c r="J38" s="31"/>
      <c r="K38" s="31">
        <v>2565.0</v>
      </c>
      <c r="L38" s="31"/>
      <c r="M38" s="31"/>
      <c r="N38" s="31"/>
      <c r="O38" s="31"/>
      <c r="P38" s="31">
        <v>2565.0</v>
      </c>
      <c r="Q38" s="48">
        <v>0.0</v>
      </c>
      <c r="R38" s="50" t="s">
        <v>37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45372.0</v>
      </c>
      <c r="C39" s="29" t="s">
        <v>1300</v>
      </c>
      <c r="D39" s="30">
        <v>21384.0</v>
      </c>
      <c r="E39" s="29" t="s">
        <v>1301</v>
      </c>
      <c r="F39" s="31"/>
      <c r="G39" s="31"/>
      <c r="H39" s="31"/>
      <c r="I39" s="46"/>
      <c r="J39" s="31"/>
      <c r="K39" s="31">
        <v>2500.0</v>
      </c>
      <c r="L39" s="31"/>
      <c r="M39" s="31"/>
      <c r="N39" s="31"/>
      <c r="O39" s="31"/>
      <c r="P39" s="31">
        <v>2500.0</v>
      </c>
      <c r="Q39" s="48">
        <v>0.0</v>
      </c>
      <c r="R39" s="50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45372.0</v>
      </c>
      <c r="C40" s="29" t="s">
        <v>1302</v>
      </c>
      <c r="D40" s="30">
        <v>35245.0</v>
      </c>
      <c r="E40" s="29" t="s">
        <v>1299</v>
      </c>
      <c r="F40" s="31"/>
      <c r="G40" s="31"/>
      <c r="H40" s="31"/>
      <c r="I40" s="46"/>
      <c r="J40" s="31">
        <v>855.0</v>
      </c>
      <c r="K40" s="31"/>
      <c r="L40" s="31"/>
      <c r="M40" s="31"/>
      <c r="N40" s="31"/>
      <c r="O40" s="31"/>
      <c r="P40" s="31">
        <v>855.0</v>
      </c>
      <c r="Q40" s="48">
        <v>0.0</v>
      </c>
      <c r="R40" s="50" t="s">
        <v>37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45372.0</v>
      </c>
      <c r="C41" s="29" t="s">
        <v>1303</v>
      </c>
      <c r="D41" s="30">
        <v>53249.0</v>
      </c>
      <c r="E41" s="29" t="s">
        <v>1304</v>
      </c>
      <c r="F41" s="31"/>
      <c r="G41" s="31"/>
      <c r="H41" s="31"/>
      <c r="I41" s="46"/>
      <c r="J41" s="31">
        <v>15000.0</v>
      </c>
      <c r="K41" s="31"/>
      <c r="L41" s="31"/>
      <c r="M41" s="31"/>
      <c r="N41" s="31"/>
      <c r="O41" s="31"/>
      <c r="P41" s="31">
        <v>15000.0</v>
      </c>
      <c r="Q41" s="48">
        <v>0.0</v>
      </c>
      <c r="R41" s="50" t="s">
        <v>37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45372.0</v>
      </c>
      <c r="C42" s="29" t="s">
        <v>1305</v>
      </c>
      <c r="D42" s="30">
        <v>21384.0</v>
      </c>
      <c r="E42" s="29" t="s">
        <v>1301</v>
      </c>
      <c r="F42" s="31"/>
      <c r="G42" s="31"/>
      <c r="H42" s="31"/>
      <c r="I42" s="46"/>
      <c r="J42" s="31"/>
      <c r="K42" s="31">
        <v>2700.0</v>
      </c>
      <c r="L42" s="31"/>
      <c r="M42" s="31"/>
      <c r="N42" s="31"/>
      <c r="O42" s="31"/>
      <c r="P42" s="31">
        <v>2700.0</v>
      </c>
      <c r="Q42" s="48">
        <v>0.0</v>
      </c>
      <c r="R42" s="50" t="s">
        <v>37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45372.0</v>
      </c>
      <c r="C43" s="29" t="s">
        <v>1306</v>
      </c>
      <c r="D43" s="30">
        <v>82203.0</v>
      </c>
      <c r="E43" s="29" t="s">
        <v>1307</v>
      </c>
      <c r="F43" s="31"/>
      <c r="G43" s="31"/>
      <c r="H43" s="31"/>
      <c r="I43" s="46">
        <v>7300.0</v>
      </c>
      <c r="J43" s="31"/>
      <c r="K43" s="31"/>
      <c r="L43" s="31"/>
      <c r="M43" s="31"/>
      <c r="N43" s="31"/>
      <c r="O43" s="31"/>
      <c r="P43" s="31">
        <v>7300.0</v>
      </c>
      <c r="Q43" s="48">
        <v>0.0</v>
      </c>
      <c r="R43" s="50" t="s">
        <v>24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45372.0</v>
      </c>
      <c r="C44" s="29" t="s">
        <v>1308</v>
      </c>
      <c r="D44" s="30">
        <v>82205.0</v>
      </c>
      <c r="E44" s="29" t="s">
        <v>1309</v>
      </c>
      <c r="F44" s="31"/>
      <c r="G44" s="31"/>
      <c r="H44" s="31"/>
      <c r="I44" s="46">
        <v>855.0</v>
      </c>
      <c r="J44" s="31"/>
      <c r="K44" s="31"/>
      <c r="L44" s="31"/>
      <c r="M44" s="31"/>
      <c r="N44" s="31"/>
      <c r="O44" s="31"/>
      <c r="P44" s="31">
        <v>855.0</v>
      </c>
      <c r="Q44" s="48">
        <v>0.0</v>
      </c>
      <c r="R44" s="50" t="s">
        <v>24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45372.0</v>
      </c>
      <c r="C45" s="29" t="s">
        <v>1310</v>
      </c>
      <c r="D45" s="30">
        <v>25541.0</v>
      </c>
      <c r="E45" s="29" t="s">
        <v>621</v>
      </c>
      <c r="F45" s="31"/>
      <c r="G45" s="31"/>
      <c r="H45" s="31">
        <v>2565.0</v>
      </c>
      <c r="I45" s="46"/>
      <c r="J45" s="31"/>
      <c r="K45" s="31"/>
      <c r="L45" s="31"/>
      <c r="M45" s="31"/>
      <c r="N45" s="31"/>
      <c r="O45" s="31"/>
      <c r="P45" s="31">
        <v>2565.0</v>
      </c>
      <c r="Q45" s="48">
        <v>0.0</v>
      </c>
      <c r="R45" s="51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45372.0</v>
      </c>
      <c r="C46" s="29" t="s">
        <v>1311</v>
      </c>
      <c r="D46" s="30">
        <v>72839.0</v>
      </c>
      <c r="E46" s="29" t="s">
        <v>1312</v>
      </c>
      <c r="F46" s="31"/>
      <c r="G46" s="31"/>
      <c r="H46" s="31">
        <v>20000.0</v>
      </c>
      <c r="I46" s="46"/>
      <c r="J46" s="31"/>
      <c r="K46" s="31"/>
      <c r="L46" s="31"/>
      <c r="M46" s="31"/>
      <c r="N46" s="31"/>
      <c r="O46" s="31"/>
      <c r="P46" s="31">
        <v>20000.0</v>
      </c>
      <c r="Q46" s="48">
        <v>0.0</v>
      </c>
      <c r="R46" s="51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45372.0</v>
      </c>
      <c r="C47" s="29" t="s">
        <v>1313</v>
      </c>
      <c r="D47" s="30">
        <v>43380.0</v>
      </c>
      <c r="E47" s="29" t="s">
        <v>1314</v>
      </c>
      <c r="F47" s="31"/>
      <c r="G47" s="31"/>
      <c r="H47" s="31">
        <v>10000.0</v>
      </c>
      <c r="I47" s="46"/>
      <c r="J47" s="31"/>
      <c r="K47" s="31"/>
      <c r="L47" s="31"/>
      <c r="M47" s="31"/>
      <c r="N47" s="31"/>
      <c r="O47" s="31"/>
      <c r="P47" s="31">
        <v>10000.0</v>
      </c>
      <c r="Q47" s="48">
        <v>0.0</v>
      </c>
      <c r="R47" s="51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45372.0</v>
      </c>
      <c r="C48" s="29" t="s">
        <v>1315</v>
      </c>
      <c r="D48" s="30">
        <v>61445.0</v>
      </c>
      <c r="E48" s="29" t="s">
        <v>1316</v>
      </c>
      <c r="F48" s="31"/>
      <c r="G48" s="31"/>
      <c r="H48" s="31"/>
      <c r="I48" s="31"/>
      <c r="J48" s="31"/>
      <c r="K48" s="31"/>
      <c r="L48" s="31"/>
      <c r="M48" s="31">
        <v>2800.0</v>
      </c>
      <c r="N48" s="31"/>
      <c r="O48" s="31"/>
      <c r="P48" s="31">
        <v>2800.0</v>
      </c>
      <c r="Q48" s="48">
        <v>0.0</v>
      </c>
      <c r="R48" s="35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45372.0</v>
      </c>
      <c r="C49" s="29" t="s">
        <v>1317</v>
      </c>
      <c r="D49" s="30">
        <v>43380.0</v>
      </c>
      <c r="E49" s="29" t="s">
        <v>1318</v>
      </c>
      <c r="F49" s="31"/>
      <c r="G49" s="31"/>
      <c r="H49" s="31">
        <v>5000.0</v>
      </c>
      <c r="I49" s="31"/>
      <c r="J49" s="31"/>
      <c r="K49" s="31"/>
      <c r="L49" s="31"/>
      <c r="M49" s="31"/>
      <c r="N49" s="31"/>
      <c r="O49" s="31"/>
      <c r="P49" s="31">
        <v>5000.0</v>
      </c>
      <c r="Q49" s="48">
        <v>0.0</v>
      </c>
      <c r="R49" s="35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46.0</v>
      </c>
      <c r="B50" s="45">
        <v>45372.0</v>
      </c>
      <c r="C50" s="29" t="s">
        <v>1319</v>
      </c>
      <c r="D50" s="30">
        <v>51017.0</v>
      </c>
      <c r="E50" s="29" t="s">
        <v>308</v>
      </c>
      <c r="F50" s="31"/>
      <c r="G50" s="31"/>
      <c r="H50" s="31">
        <v>24500.0</v>
      </c>
      <c r="I50" s="31"/>
      <c r="J50" s="31"/>
      <c r="K50" s="31"/>
      <c r="L50" s="31"/>
      <c r="M50" s="31"/>
      <c r="N50" s="31"/>
      <c r="O50" s="31"/>
      <c r="P50" s="31">
        <v>24500.0</v>
      </c>
      <c r="Q50" s="48">
        <v>0.0</v>
      </c>
      <c r="R50" s="35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/>
      <c r="B51" s="45"/>
      <c r="C51" s="29"/>
      <c r="D51" s="30"/>
      <c r="E51" s="29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48">
        <v>0.0</v>
      </c>
      <c r="R51" s="35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/>
      <c r="B52" s="45"/>
      <c r="C52" s="29"/>
      <c r="D52" s="30"/>
      <c r="E52" s="29"/>
      <c r="F52" s="31">
        <f t="shared" ref="F52:G52" si="1">SUM(F5:F48)</f>
        <v>2050</v>
      </c>
      <c r="G52" s="31">
        <f t="shared" si="1"/>
        <v>0</v>
      </c>
      <c r="H52" s="31">
        <f>SUM(H5:H51)</f>
        <v>63465</v>
      </c>
      <c r="I52" s="31">
        <f t="shared" ref="I52:O52" si="2">SUM(I5:I48)</f>
        <v>111544</v>
      </c>
      <c r="J52" s="31">
        <f t="shared" si="2"/>
        <v>44155</v>
      </c>
      <c r="K52" s="31">
        <f t="shared" si="2"/>
        <v>21836</v>
      </c>
      <c r="L52" s="31">
        <f t="shared" si="2"/>
        <v>0</v>
      </c>
      <c r="M52" s="31">
        <f t="shared" si="2"/>
        <v>10900</v>
      </c>
      <c r="N52" s="31">
        <f t="shared" si="2"/>
        <v>0</v>
      </c>
      <c r="O52" s="31">
        <f t="shared" si="2"/>
        <v>0</v>
      </c>
      <c r="P52" s="31">
        <f>SUM(P5:P51)</f>
        <v>253950</v>
      </c>
      <c r="Q52" s="25"/>
      <c r="R52" s="35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36"/>
      <c r="B53" s="36"/>
      <c r="C53" s="36"/>
      <c r="D53" s="36"/>
      <c r="E53" s="36"/>
      <c r="F53" s="38">
        <f>F52+G52+H52+I52+J52+K52+L52+M52+N52+O52</f>
        <v>253950</v>
      </c>
      <c r="P53" s="38"/>
      <c r="Q53" s="38"/>
      <c r="R53" s="36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>
      <c r="A54" s="4"/>
      <c r="B54" s="4"/>
      <c r="C54" s="4"/>
      <c r="D54" s="4"/>
      <c r="E54" s="4"/>
      <c r="F54" s="4"/>
      <c r="G54" s="4"/>
      <c r="H54" s="40" t="s">
        <v>159</v>
      </c>
      <c r="I54" s="4"/>
      <c r="J54" s="4"/>
      <c r="K54" s="4"/>
      <c r="L54" s="4"/>
      <c r="M54" s="4"/>
      <c r="N54" s="4"/>
      <c r="O54" s="4"/>
      <c r="P54" s="40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0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39" t="s">
        <v>147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0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1" t="s">
        <v>148</v>
      </c>
      <c r="F57" s="42" t="s">
        <v>226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1" t="s">
        <v>150</v>
      </c>
      <c r="F58" s="42" t="s">
        <v>226</v>
      </c>
      <c r="G58" s="4"/>
      <c r="H58" s="4"/>
      <c r="I58" s="4"/>
      <c r="J58" s="4"/>
      <c r="K58" s="4"/>
      <c r="L58" s="4"/>
      <c r="M58" s="4"/>
      <c r="N58" s="4"/>
      <c r="O58" s="4" t="s">
        <v>147</v>
      </c>
      <c r="P58" s="40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1" t="s">
        <v>151</v>
      </c>
      <c r="F59" s="42" t="s">
        <v>226</v>
      </c>
      <c r="G59" s="4"/>
      <c r="H59" s="4"/>
      <c r="I59" s="4"/>
      <c r="J59" s="4"/>
      <c r="K59" s="4"/>
      <c r="L59" s="4"/>
      <c r="M59" s="4"/>
      <c r="N59" s="4"/>
      <c r="O59" s="4"/>
      <c r="P59" s="40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1" t="s">
        <v>153</v>
      </c>
      <c r="F60" s="42" t="s">
        <v>226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1" t="s">
        <v>154</v>
      </c>
      <c r="F61" s="42" t="s">
        <v>226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7.0" customHeight="1">
      <c r="A62" s="4"/>
      <c r="B62" s="4"/>
      <c r="C62" s="4"/>
      <c r="D62" s="4"/>
      <c r="E62" s="41" t="s">
        <v>1320</v>
      </c>
      <c r="F62" s="42" t="s">
        <v>226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30.0" customHeight="1">
      <c r="A63" s="4"/>
      <c r="B63" s="4"/>
      <c r="C63" s="4"/>
      <c r="D63" s="4"/>
      <c r="E63" s="43" t="s">
        <v>157</v>
      </c>
      <c r="F63" s="42" t="s">
        <v>152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1" t="s">
        <v>158</v>
      </c>
      <c r="F64" s="42" t="s">
        <v>152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 t="s">
        <v>147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 t="s">
        <v>159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6">
    <mergeCell ref="E2:E4"/>
    <mergeCell ref="F3:F4"/>
    <mergeCell ref="G3:H3"/>
    <mergeCell ref="I3:J3"/>
    <mergeCell ref="K3:K4"/>
    <mergeCell ref="O3:O4"/>
    <mergeCell ref="F53:O5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45372.0</v>
      </c>
      <c r="C5" s="29" t="s">
        <v>1322</v>
      </c>
      <c r="D5" s="30">
        <v>36928.0</v>
      </c>
      <c r="E5" s="29" t="s">
        <v>386</v>
      </c>
      <c r="F5" s="31"/>
      <c r="G5" s="31"/>
      <c r="H5" s="31"/>
      <c r="I5" s="46"/>
      <c r="J5" s="31"/>
      <c r="K5" s="31">
        <v>2565.0</v>
      </c>
      <c r="L5" s="31"/>
      <c r="M5" s="31"/>
      <c r="N5" s="31"/>
      <c r="O5" s="31"/>
      <c r="P5" s="32">
        <v>2565.0</v>
      </c>
      <c r="Q5" s="25">
        <f t="shared" ref="Q5:Q13" si="1">F5+G5+H5+I5+J5+K5+L5+M5+N5+O5-P5</f>
        <v>0</v>
      </c>
      <c r="R5" s="50" t="s">
        <v>48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45373.0</v>
      </c>
      <c r="C6" s="29" t="s">
        <v>1323</v>
      </c>
      <c r="D6" s="30">
        <v>10250.0</v>
      </c>
      <c r="E6" s="29" t="s">
        <v>55</v>
      </c>
      <c r="F6" s="31"/>
      <c r="G6" s="31"/>
      <c r="H6" s="31"/>
      <c r="I6" s="46">
        <v>2400.0</v>
      </c>
      <c r="J6" s="31"/>
      <c r="K6" s="31"/>
      <c r="L6" s="31"/>
      <c r="M6" s="31"/>
      <c r="N6" s="31"/>
      <c r="O6" s="31"/>
      <c r="P6" s="31">
        <v>2400.0</v>
      </c>
      <c r="Q6" s="25">
        <f t="shared" si="1"/>
        <v>0</v>
      </c>
      <c r="R6" s="50" t="s">
        <v>43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45373.0</v>
      </c>
      <c r="C7" s="29" t="s">
        <v>1324</v>
      </c>
      <c r="D7" s="30">
        <v>52775.0</v>
      </c>
      <c r="E7" s="29" t="s">
        <v>1325</v>
      </c>
      <c r="F7" s="31"/>
      <c r="G7" s="31"/>
      <c r="H7" s="31"/>
      <c r="I7" s="46">
        <v>3725.0</v>
      </c>
      <c r="J7" s="31"/>
      <c r="K7" s="31"/>
      <c r="L7" s="31"/>
      <c r="M7" s="31"/>
      <c r="N7" s="31"/>
      <c r="O7" s="31"/>
      <c r="P7" s="31">
        <v>3725.0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45373.0</v>
      </c>
      <c r="C8" s="29" t="s">
        <v>1326</v>
      </c>
      <c r="D8" s="30">
        <v>51512.0</v>
      </c>
      <c r="E8" s="29" t="s">
        <v>286</v>
      </c>
      <c r="F8" s="31"/>
      <c r="G8" s="31"/>
      <c r="H8" s="31"/>
      <c r="I8" s="46"/>
      <c r="J8" s="31">
        <v>10000.0</v>
      </c>
      <c r="K8" s="31"/>
      <c r="L8" s="31"/>
      <c r="M8" s="31"/>
      <c r="N8" s="31"/>
      <c r="O8" s="31"/>
      <c r="P8" s="31">
        <v>10000.0</v>
      </c>
      <c r="Q8" s="25">
        <f t="shared" si="1"/>
        <v>0</v>
      </c>
      <c r="R8" s="50" t="s">
        <v>37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45373.0</v>
      </c>
      <c r="C9" s="29" t="s">
        <v>1327</v>
      </c>
      <c r="D9" s="30">
        <v>52509.0</v>
      </c>
      <c r="E9" s="29" t="s">
        <v>1328</v>
      </c>
      <c r="F9" s="31"/>
      <c r="G9" s="31"/>
      <c r="H9" s="31"/>
      <c r="I9" s="46"/>
      <c r="J9" s="31">
        <v>3000.0</v>
      </c>
      <c r="K9" s="31"/>
      <c r="L9" s="31"/>
      <c r="M9" s="31"/>
      <c r="N9" s="31"/>
      <c r="O9" s="31"/>
      <c r="P9" s="31">
        <v>3000.0</v>
      </c>
      <c r="Q9" s="25">
        <f t="shared" si="1"/>
        <v>0</v>
      </c>
      <c r="R9" s="50" t="s">
        <v>51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45373.0</v>
      </c>
      <c r="C10" s="29" t="s">
        <v>1329</v>
      </c>
      <c r="D10" s="30">
        <v>80423.0</v>
      </c>
      <c r="E10" s="29" t="s">
        <v>289</v>
      </c>
      <c r="F10" s="31"/>
      <c r="G10" s="31"/>
      <c r="H10" s="31"/>
      <c r="I10" s="46">
        <v>11300.0</v>
      </c>
      <c r="J10" s="31"/>
      <c r="K10" s="31"/>
      <c r="L10" s="31"/>
      <c r="M10" s="31"/>
      <c r="N10" s="31"/>
      <c r="O10" s="31"/>
      <c r="P10" s="31">
        <v>11300.0</v>
      </c>
      <c r="Q10" s="25">
        <f t="shared" si="1"/>
        <v>0</v>
      </c>
      <c r="R10" s="50" t="s">
        <v>37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45373.0</v>
      </c>
      <c r="C11" s="29" t="s">
        <v>1330</v>
      </c>
      <c r="D11" s="30">
        <v>51678.0</v>
      </c>
      <c r="E11" s="29" t="s">
        <v>1331</v>
      </c>
      <c r="F11" s="31"/>
      <c r="G11" s="31"/>
      <c r="H11" s="31"/>
      <c r="I11" s="46">
        <v>2650.0</v>
      </c>
      <c r="J11" s="31"/>
      <c r="K11" s="31"/>
      <c r="L11" s="31"/>
      <c r="M11" s="31"/>
      <c r="N11" s="31"/>
      <c r="O11" s="31"/>
      <c r="P11" s="31">
        <v>2650.0</v>
      </c>
      <c r="Q11" s="25">
        <f t="shared" si="1"/>
        <v>0</v>
      </c>
      <c r="R11" s="50" t="s">
        <v>51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45373.0</v>
      </c>
      <c r="C12" s="29" t="s">
        <v>1332</v>
      </c>
      <c r="D12" s="30">
        <v>71418.0</v>
      </c>
      <c r="E12" s="29" t="s">
        <v>276</v>
      </c>
      <c r="F12" s="31"/>
      <c r="G12" s="31"/>
      <c r="H12" s="31"/>
      <c r="I12" s="46"/>
      <c r="J12" s="31">
        <v>2650.0</v>
      </c>
      <c r="K12" s="31"/>
      <c r="L12" s="31"/>
      <c r="M12" s="31"/>
      <c r="N12" s="31"/>
      <c r="O12" s="31"/>
      <c r="P12" s="31">
        <v>2650.0</v>
      </c>
      <c r="Q12" s="25">
        <f t="shared" si="1"/>
        <v>0</v>
      </c>
      <c r="R12" s="50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45373.0</v>
      </c>
      <c r="C13" s="29" t="s">
        <v>1333</v>
      </c>
      <c r="D13" s="30">
        <v>31738.0</v>
      </c>
      <c r="E13" s="29" t="s">
        <v>247</v>
      </c>
      <c r="F13" s="31"/>
      <c r="G13" s="31"/>
      <c r="H13" s="31"/>
      <c r="I13" s="46">
        <v>1250.0</v>
      </c>
      <c r="J13" s="31"/>
      <c r="K13" s="31"/>
      <c r="L13" s="31"/>
      <c r="M13" s="31"/>
      <c r="N13" s="31"/>
      <c r="O13" s="31"/>
      <c r="P13" s="31">
        <v>1250.0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45373.0</v>
      </c>
      <c r="C14" s="29" t="s">
        <v>1334</v>
      </c>
      <c r="D14" s="30">
        <v>65340.0</v>
      </c>
      <c r="E14" s="29" t="s">
        <v>1335</v>
      </c>
      <c r="F14" s="31"/>
      <c r="G14" s="31"/>
      <c r="H14" s="31"/>
      <c r="I14" s="46">
        <v>10000.0</v>
      </c>
      <c r="J14" s="31"/>
      <c r="K14" s="31"/>
      <c r="L14" s="31"/>
      <c r="M14" s="31"/>
      <c r="N14" s="31"/>
      <c r="O14" s="31"/>
      <c r="P14" s="31">
        <v>10000.0</v>
      </c>
      <c r="Q14" s="48">
        <v>0.0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45373.0</v>
      </c>
      <c r="C15" s="29" t="s">
        <v>1336</v>
      </c>
      <c r="D15" s="30">
        <v>54317.0</v>
      </c>
      <c r="E15" s="29" t="s">
        <v>787</v>
      </c>
      <c r="F15" s="31"/>
      <c r="G15" s="31"/>
      <c r="H15" s="31"/>
      <c r="I15" s="46">
        <v>10000.0</v>
      </c>
      <c r="J15" s="31"/>
      <c r="K15" s="31"/>
      <c r="L15" s="31"/>
      <c r="M15" s="31"/>
      <c r="N15" s="31"/>
      <c r="O15" s="31"/>
      <c r="P15" s="31">
        <v>10000.0</v>
      </c>
      <c r="Q15" s="25">
        <f t="shared" ref="Q15:Q39" si="2">F15+G15+H15+I15+J15+K15+L15+M15+N15+O15-P15</f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45373.0</v>
      </c>
      <c r="C16" s="29" t="s">
        <v>1337</v>
      </c>
      <c r="D16" s="30">
        <v>45096.0</v>
      </c>
      <c r="E16" s="29" t="s">
        <v>235</v>
      </c>
      <c r="F16" s="31"/>
      <c r="G16" s="31"/>
      <c r="H16" s="31"/>
      <c r="I16" s="46">
        <v>6840.0</v>
      </c>
      <c r="J16" s="31"/>
      <c r="K16" s="31"/>
      <c r="L16" s="31"/>
      <c r="M16" s="31"/>
      <c r="N16" s="31"/>
      <c r="O16" s="31"/>
      <c r="P16" s="31">
        <v>6840.0</v>
      </c>
      <c r="Q16" s="25">
        <f t="shared" si="2"/>
        <v>0</v>
      </c>
      <c r="R16" s="50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45373.0</v>
      </c>
      <c r="C17" s="29" t="s">
        <v>1338</v>
      </c>
      <c r="D17" s="30">
        <v>48973.0</v>
      </c>
      <c r="E17" s="29" t="s">
        <v>76</v>
      </c>
      <c r="F17" s="31"/>
      <c r="G17" s="31"/>
      <c r="H17" s="31"/>
      <c r="I17" s="46">
        <v>700.0</v>
      </c>
      <c r="J17" s="31"/>
      <c r="K17" s="31"/>
      <c r="L17" s="31"/>
      <c r="M17" s="31"/>
      <c r="N17" s="31"/>
      <c r="O17" s="31"/>
      <c r="P17" s="31">
        <v>700.0</v>
      </c>
      <c r="Q17" s="25">
        <f t="shared" si="2"/>
        <v>0</v>
      </c>
      <c r="R17" s="50" t="s">
        <v>37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45373.0</v>
      </c>
      <c r="C18" s="29" t="s">
        <v>1339</v>
      </c>
      <c r="D18" s="30">
        <v>64740.0</v>
      </c>
      <c r="E18" s="29" t="s">
        <v>72</v>
      </c>
      <c r="F18" s="31"/>
      <c r="G18" s="31"/>
      <c r="H18" s="31"/>
      <c r="I18" s="46"/>
      <c r="J18" s="31">
        <v>2650.0</v>
      </c>
      <c r="K18" s="31"/>
      <c r="L18" s="31"/>
      <c r="M18" s="31"/>
      <c r="N18" s="31"/>
      <c r="O18" s="31"/>
      <c r="P18" s="31">
        <v>2650.0</v>
      </c>
      <c r="Q18" s="25">
        <f t="shared" si="2"/>
        <v>0</v>
      </c>
      <c r="R18" s="50" t="s">
        <v>43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45373.0</v>
      </c>
      <c r="C19" s="29" t="s">
        <v>1340</v>
      </c>
      <c r="D19" s="30">
        <v>26040.0</v>
      </c>
      <c r="E19" s="29" t="s">
        <v>1341</v>
      </c>
      <c r="F19" s="31"/>
      <c r="G19" s="31"/>
      <c r="H19" s="31"/>
      <c r="I19" s="46"/>
      <c r="J19" s="31">
        <v>19500.0</v>
      </c>
      <c r="K19" s="31"/>
      <c r="L19" s="31"/>
      <c r="M19" s="31"/>
      <c r="N19" s="31"/>
      <c r="O19" s="31"/>
      <c r="P19" s="31">
        <v>19500.0</v>
      </c>
      <c r="Q19" s="25">
        <f t="shared" si="2"/>
        <v>0</v>
      </c>
      <c r="R19" s="50" t="s">
        <v>51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45373.0</v>
      </c>
      <c r="C20" s="29" t="s">
        <v>1342</v>
      </c>
      <c r="D20" s="30">
        <v>70078.0</v>
      </c>
      <c r="E20" s="29" t="s">
        <v>810</v>
      </c>
      <c r="F20" s="31"/>
      <c r="G20" s="31"/>
      <c r="H20" s="31"/>
      <c r="I20" s="46">
        <v>1400.0</v>
      </c>
      <c r="J20" s="31"/>
      <c r="K20" s="31"/>
      <c r="L20" s="31"/>
      <c r="M20" s="31"/>
      <c r="N20" s="31"/>
      <c r="O20" s="31"/>
      <c r="P20" s="31">
        <v>1400.0</v>
      </c>
      <c r="Q20" s="25">
        <f t="shared" si="2"/>
        <v>0</v>
      </c>
      <c r="R20" s="50" t="s">
        <v>43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45373.0</v>
      </c>
      <c r="C21" s="29" t="s">
        <v>1343</v>
      </c>
      <c r="D21" s="30">
        <v>52206.0</v>
      </c>
      <c r="E21" s="29" t="s">
        <v>1344</v>
      </c>
      <c r="F21" s="31"/>
      <c r="G21" s="31"/>
      <c r="H21" s="31"/>
      <c r="I21" s="46">
        <v>250.0</v>
      </c>
      <c r="J21" s="31"/>
      <c r="K21" s="31"/>
      <c r="L21" s="31"/>
      <c r="M21" s="31"/>
      <c r="N21" s="31"/>
      <c r="O21" s="31"/>
      <c r="P21" s="31">
        <v>250.0</v>
      </c>
      <c r="Q21" s="25">
        <f t="shared" si="2"/>
        <v>0</v>
      </c>
      <c r="R21" s="50" t="s">
        <v>43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45373.0</v>
      </c>
      <c r="C22" s="29" t="s">
        <v>1345</v>
      </c>
      <c r="D22" s="30">
        <v>21828.0</v>
      </c>
      <c r="E22" s="29" t="s">
        <v>996</v>
      </c>
      <c r="F22" s="31"/>
      <c r="G22" s="31"/>
      <c r="H22" s="31"/>
      <c r="I22" s="46">
        <v>2565.0</v>
      </c>
      <c r="J22" s="31"/>
      <c r="K22" s="31"/>
      <c r="L22" s="31"/>
      <c r="M22" s="31"/>
      <c r="N22" s="31"/>
      <c r="O22" s="31"/>
      <c r="P22" s="31">
        <v>2565.0</v>
      </c>
      <c r="Q22" s="25">
        <f t="shared" si="2"/>
        <v>0</v>
      </c>
      <c r="R22" s="50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45373.0</v>
      </c>
      <c r="C23" s="29" t="s">
        <v>1346</v>
      </c>
      <c r="D23" s="30">
        <v>51660.0</v>
      </c>
      <c r="E23" s="29" t="s">
        <v>417</v>
      </c>
      <c r="F23" s="31"/>
      <c r="G23" s="31"/>
      <c r="H23" s="31">
        <v>5000.0</v>
      </c>
      <c r="I23" s="46"/>
      <c r="J23" s="31"/>
      <c r="K23" s="31"/>
      <c r="L23" s="31"/>
      <c r="M23" s="31"/>
      <c r="N23" s="31"/>
      <c r="O23" s="31"/>
      <c r="P23" s="31">
        <v>5000.0</v>
      </c>
      <c r="Q23" s="25">
        <f t="shared" si="2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45373.0</v>
      </c>
      <c r="C24" s="29" t="s">
        <v>1347</v>
      </c>
      <c r="D24" s="30">
        <v>21818.0</v>
      </c>
      <c r="E24" s="29" t="s">
        <v>31</v>
      </c>
      <c r="F24" s="31"/>
      <c r="G24" s="31"/>
      <c r="H24" s="31"/>
      <c r="I24" s="46">
        <v>2500.0</v>
      </c>
      <c r="J24" s="31"/>
      <c r="K24" s="31"/>
      <c r="L24" s="31"/>
      <c r="M24" s="31"/>
      <c r="N24" s="31"/>
      <c r="O24" s="31"/>
      <c r="P24" s="31">
        <v>2500.0</v>
      </c>
      <c r="Q24" s="25">
        <f t="shared" si="2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45373.0</v>
      </c>
      <c r="C25" s="29" t="s">
        <v>1348</v>
      </c>
      <c r="D25" s="30">
        <v>74492.0</v>
      </c>
      <c r="E25" s="29" t="s">
        <v>94</v>
      </c>
      <c r="F25" s="31">
        <v>2435.0</v>
      </c>
      <c r="G25" s="31"/>
      <c r="H25" s="31"/>
      <c r="I25" s="46"/>
      <c r="J25" s="31"/>
      <c r="K25" s="31"/>
      <c r="L25" s="31"/>
      <c r="M25" s="31">
        <v>5815.0</v>
      </c>
      <c r="N25" s="31"/>
      <c r="O25" s="31"/>
      <c r="P25" s="31">
        <v>8250.0</v>
      </c>
      <c r="Q25" s="25">
        <f t="shared" si="2"/>
        <v>0</v>
      </c>
      <c r="R25" s="50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45373.0</v>
      </c>
      <c r="C26" s="29" t="s">
        <v>1349</v>
      </c>
      <c r="D26" s="30">
        <v>51946.0</v>
      </c>
      <c r="E26" s="29" t="s">
        <v>1350</v>
      </c>
      <c r="F26" s="31"/>
      <c r="G26" s="31"/>
      <c r="H26" s="31"/>
      <c r="I26" s="46">
        <v>10000.0</v>
      </c>
      <c r="J26" s="31"/>
      <c r="K26" s="31"/>
      <c r="L26" s="31"/>
      <c r="M26" s="31"/>
      <c r="N26" s="31"/>
      <c r="O26" s="31"/>
      <c r="P26" s="31">
        <v>10000.0</v>
      </c>
      <c r="Q26" s="25">
        <f t="shared" si="2"/>
        <v>0</v>
      </c>
      <c r="R26" s="50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45373.0</v>
      </c>
      <c r="C27" s="29" t="s">
        <v>1351</v>
      </c>
      <c r="D27" s="30">
        <v>74492.0</v>
      </c>
      <c r="E27" s="29" t="s">
        <v>94</v>
      </c>
      <c r="F27" s="31">
        <v>2565.0</v>
      </c>
      <c r="G27" s="31"/>
      <c r="H27" s="31"/>
      <c r="I27" s="46"/>
      <c r="J27" s="31"/>
      <c r="K27" s="31"/>
      <c r="L27" s="31"/>
      <c r="M27" s="31"/>
      <c r="N27" s="31"/>
      <c r="O27" s="31"/>
      <c r="P27" s="31">
        <v>2565.0</v>
      </c>
      <c r="Q27" s="25">
        <f t="shared" si="2"/>
        <v>0</v>
      </c>
      <c r="R27" s="50" t="s">
        <v>24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45373.0</v>
      </c>
      <c r="C28" s="29" t="s">
        <v>1352</v>
      </c>
      <c r="D28" s="30">
        <v>77420.0</v>
      </c>
      <c r="E28" s="29" t="s">
        <v>1353</v>
      </c>
      <c r="F28" s="31"/>
      <c r="G28" s="31"/>
      <c r="H28" s="31"/>
      <c r="I28" s="46"/>
      <c r="J28" s="31">
        <v>2650.0</v>
      </c>
      <c r="K28" s="31"/>
      <c r="L28" s="31"/>
      <c r="M28" s="31"/>
      <c r="N28" s="31"/>
      <c r="O28" s="31"/>
      <c r="P28" s="31">
        <v>2650.0</v>
      </c>
      <c r="Q28" s="25">
        <f t="shared" si="2"/>
        <v>0</v>
      </c>
      <c r="R28" s="50" t="s">
        <v>51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45373.0</v>
      </c>
      <c r="C29" s="29" t="s">
        <v>1354</v>
      </c>
      <c r="D29" s="30">
        <v>41462.0</v>
      </c>
      <c r="E29" s="29" t="s">
        <v>1355</v>
      </c>
      <c r="F29" s="31"/>
      <c r="G29" s="31"/>
      <c r="H29" s="31"/>
      <c r="I29" s="46"/>
      <c r="J29" s="31">
        <v>1550.0</v>
      </c>
      <c r="K29" s="31"/>
      <c r="L29" s="31"/>
      <c r="M29" s="31"/>
      <c r="N29" s="31"/>
      <c r="O29" s="31"/>
      <c r="P29" s="31">
        <v>1550.0</v>
      </c>
      <c r="Q29" s="25">
        <f t="shared" si="2"/>
        <v>0</v>
      </c>
      <c r="R29" s="50" t="s">
        <v>51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4.5" customHeight="1">
      <c r="A30" s="47">
        <v>26.0</v>
      </c>
      <c r="B30" s="45">
        <v>45373.0</v>
      </c>
      <c r="C30" s="29" t="s">
        <v>1356</v>
      </c>
      <c r="D30" s="30">
        <v>82212.0</v>
      </c>
      <c r="E30" s="29" t="s">
        <v>1357</v>
      </c>
      <c r="F30" s="31">
        <v>7300.0</v>
      </c>
      <c r="G30" s="31"/>
      <c r="H30" s="31"/>
      <c r="I30" s="46"/>
      <c r="J30" s="31"/>
      <c r="K30" s="31"/>
      <c r="L30" s="31"/>
      <c r="M30" s="31"/>
      <c r="N30" s="31"/>
      <c r="O30" s="31"/>
      <c r="P30" s="31">
        <v>7300.0</v>
      </c>
      <c r="Q30" s="25">
        <f t="shared" si="2"/>
        <v>0</v>
      </c>
      <c r="R30" s="50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45373.0</v>
      </c>
      <c r="C31" s="29" t="s">
        <v>1358</v>
      </c>
      <c r="D31" s="30">
        <v>51660.0</v>
      </c>
      <c r="E31" s="29" t="s">
        <v>417</v>
      </c>
      <c r="F31" s="31"/>
      <c r="G31" s="31"/>
      <c r="H31" s="31"/>
      <c r="I31" s="46">
        <v>870.0</v>
      </c>
      <c r="J31" s="31"/>
      <c r="K31" s="31">
        <v>130.0</v>
      </c>
      <c r="L31" s="31"/>
      <c r="M31" s="31"/>
      <c r="N31" s="31"/>
      <c r="O31" s="31"/>
      <c r="P31" s="31">
        <v>1000.0</v>
      </c>
      <c r="Q31" s="25">
        <f t="shared" si="2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45373.0</v>
      </c>
      <c r="C32" s="29" t="s">
        <v>1359</v>
      </c>
      <c r="D32" s="30">
        <v>74408.0</v>
      </c>
      <c r="E32" s="29" t="s">
        <v>1360</v>
      </c>
      <c r="F32" s="31"/>
      <c r="G32" s="31"/>
      <c r="H32" s="31"/>
      <c r="I32" s="46">
        <v>2650.0</v>
      </c>
      <c r="J32" s="31"/>
      <c r="K32" s="31"/>
      <c r="L32" s="31"/>
      <c r="M32" s="31"/>
      <c r="N32" s="31"/>
      <c r="O32" s="31"/>
      <c r="P32" s="31">
        <v>2650.0</v>
      </c>
      <c r="Q32" s="25">
        <f t="shared" si="2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45373.0</v>
      </c>
      <c r="C33" s="29" t="s">
        <v>1361</v>
      </c>
      <c r="D33" s="30">
        <v>82213.0</v>
      </c>
      <c r="E33" s="29" t="s">
        <v>1362</v>
      </c>
      <c r="F33" s="31"/>
      <c r="G33" s="31"/>
      <c r="H33" s="31"/>
      <c r="I33" s="46">
        <v>855.0</v>
      </c>
      <c r="J33" s="31"/>
      <c r="K33" s="31"/>
      <c r="L33" s="31"/>
      <c r="M33" s="31"/>
      <c r="N33" s="31"/>
      <c r="O33" s="31"/>
      <c r="P33" s="31">
        <v>855.0</v>
      </c>
      <c r="Q33" s="25">
        <f t="shared" si="2"/>
        <v>0</v>
      </c>
      <c r="R33" s="50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45373.0</v>
      </c>
      <c r="C34" s="29" t="s">
        <v>1363</v>
      </c>
      <c r="D34" s="30">
        <v>34920.0</v>
      </c>
      <c r="E34" s="29" t="s">
        <v>68</v>
      </c>
      <c r="F34" s="31"/>
      <c r="G34" s="31"/>
      <c r="H34" s="31"/>
      <c r="I34" s="46">
        <v>855.0</v>
      </c>
      <c r="J34" s="31"/>
      <c r="K34" s="31"/>
      <c r="L34" s="31"/>
      <c r="M34" s="31"/>
      <c r="N34" s="31"/>
      <c r="O34" s="31"/>
      <c r="P34" s="31">
        <v>855.0</v>
      </c>
      <c r="Q34" s="25">
        <f t="shared" si="2"/>
        <v>0</v>
      </c>
      <c r="R34" s="50" t="s">
        <v>37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45373.0</v>
      </c>
      <c r="C35" s="29" t="s">
        <v>1364</v>
      </c>
      <c r="D35" s="30">
        <v>54211.0</v>
      </c>
      <c r="E35" s="29" t="s">
        <v>702</v>
      </c>
      <c r="F35" s="31"/>
      <c r="G35" s="31"/>
      <c r="H35" s="31"/>
      <c r="I35" s="46">
        <v>8400.0</v>
      </c>
      <c r="J35" s="31"/>
      <c r="K35" s="31"/>
      <c r="L35" s="31"/>
      <c r="M35" s="31"/>
      <c r="N35" s="31"/>
      <c r="O35" s="31"/>
      <c r="P35" s="31">
        <v>8400.0</v>
      </c>
      <c r="Q35" s="25">
        <f t="shared" si="2"/>
        <v>0</v>
      </c>
      <c r="R35" s="50" t="s">
        <v>37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45373.0</v>
      </c>
      <c r="C36" s="29" t="s">
        <v>1365</v>
      </c>
      <c r="D36" s="30">
        <v>75036.0</v>
      </c>
      <c r="E36" s="29" t="s">
        <v>1366</v>
      </c>
      <c r="F36" s="31"/>
      <c r="G36" s="31"/>
      <c r="H36" s="31"/>
      <c r="I36" s="46">
        <v>5150.0</v>
      </c>
      <c r="J36" s="31"/>
      <c r="K36" s="31"/>
      <c r="L36" s="31"/>
      <c r="M36" s="31"/>
      <c r="N36" s="31"/>
      <c r="O36" s="31"/>
      <c r="P36" s="31">
        <v>5150.0</v>
      </c>
      <c r="Q36" s="25">
        <f t="shared" si="2"/>
        <v>0</v>
      </c>
      <c r="R36" s="50" t="s">
        <v>37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45373.0</v>
      </c>
      <c r="C37" s="29" t="s">
        <v>1367</v>
      </c>
      <c r="D37" s="30">
        <v>21828.0</v>
      </c>
      <c r="E37" s="29" t="s">
        <v>996</v>
      </c>
      <c r="F37" s="31"/>
      <c r="G37" s="31"/>
      <c r="H37" s="31">
        <v>2500.0</v>
      </c>
      <c r="I37" s="46"/>
      <c r="J37" s="31"/>
      <c r="K37" s="31"/>
      <c r="L37" s="31"/>
      <c r="M37" s="31"/>
      <c r="N37" s="31"/>
      <c r="O37" s="31"/>
      <c r="P37" s="31">
        <v>2500.0</v>
      </c>
      <c r="Q37" s="25">
        <f t="shared" si="2"/>
        <v>0</v>
      </c>
      <c r="R37" s="50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45373.0</v>
      </c>
      <c r="C38" s="29" t="s">
        <v>1368</v>
      </c>
      <c r="D38" s="30">
        <v>51660.0</v>
      </c>
      <c r="E38" s="29" t="s">
        <v>417</v>
      </c>
      <c r="F38" s="31"/>
      <c r="G38" s="31"/>
      <c r="H38" s="31">
        <v>2565.0</v>
      </c>
      <c r="I38" s="46"/>
      <c r="J38" s="31"/>
      <c r="K38" s="31"/>
      <c r="L38" s="31"/>
      <c r="M38" s="31"/>
      <c r="N38" s="31"/>
      <c r="O38" s="31"/>
      <c r="P38" s="31">
        <v>2565.0</v>
      </c>
      <c r="Q38" s="25">
        <f t="shared" si="2"/>
        <v>0</v>
      </c>
      <c r="R38" s="50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36.0</v>
      </c>
      <c r="B39" s="45">
        <v>45373.0</v>
      </c>
      <c r="C39" s="29" t="s">
        <v>1369</v>
      </c>
      <c r="D39" s="30">
        <v>82118.0</v>
      </c>
      <c r="E39" s="29" t="s">
        <v>1002</v>
      </c>
      <c r="F39" s="31"/>
      <c r="G39" s="31"/>
      <c r="H39" s="31">
        <v>4500.0</v>
      </c>
      <c r="I39" s="46"/>
      <c r="J39" s="31"/>
      <c r="K39" s="31"/>
      <c r="L39" s="31"/>
      <c r="M39" s="31"/>
      <c r="N39" s="31"/>
      <c r="O39" s="31"/>
      <c r="P39" s="31">
        <v>4500.0</v>
      </c>
      <c r="Q39" s="25">
        <f t="shared" si="2"/>
        <v>0</v>
      </c>
      <c r="R39" s="50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/>
      <c r="B40" s="45"/>
      <c r="C40" s="29"/>
      <c r="D40" s="30"/>
      <c r="E40" s="29"/>
      <c r="F40" s="31"/>
      <c r="G40" s="31"/>
      <c r="H40" s="31"/>
      <c r="I40" s="46"/>
      <c r="J40" s="31"/>
      <c r="K40" s="31"/>
      <c r="L40" s="31"/>
      <c r="M40" s="31"/>
      <c r="N40" s="31"/>
      <c r="O40" s="31"/>
      <c r="P40" s="31"/>
      <c r="Q40" s="25"/>
      <c r="R40" s="51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/>
      <c r="B41" s="45"/>
      <c r="C41" s="29"/>
      <c r="D41" s="30"/>
      <c r="E41" s="29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25"/>
      <c r="R41" s="35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/>
      <c r="B42" s="45"/>
      <c r="C42" s="29"/>
      <c r="D42" s="30"/>
      <c r="E42" s="29"/>
      <c r="F42" s="31">
        <f t="shared" ref="F42:P42" si="3">SUM(F5:F41)</f>
        <v>12300</v>
      </c>
      <c r="G42" s="31">
        <f t="shared" si="3"/>
        <v>0</v>
      </c>
      <c r="H42" s="31">
        <f t="shared" si="3"/>
        <v>14565</v>
      </c>
      <c r="I42" s="31">
        <f t="shared" si="3"/>
        <v>84360</v>
      </c>
      <c r="J42" s="31">
        <f t="shared" si="3"/>
        <v>42000</v>
      </c>
      <c r="K42" s="31">
        <f t="shared" si="3"/>
        <v>2695</v>
      </c>
      <c r="L42" s="31">
        <f t="shared" si="3"/>
        <v>0</v>
      </c>
      <c r="M42" s="31">
        <f t="shared" si="3"/>
        <v>5815</v>
      </c>
      <c r="N42" s="31">
        <f t="shared" si="3"/>
        <v>0</v>
      </c>
      <c r="O42" s="31">
        <f t="shared" si="3"/>
        <v>0</v>
      </c>
      <c r="P42" s="31">
        <f t="shared" si="3"/>
        <v>161735</v>
      </c>
      <c r="Q42" s="25">
        <f>F42+G42+H42+I42+J42+K42+L42+M42+N42+O42-P42</f>
        <v>0</v>
      </c>
      <c r="R42" s="35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36"/>
      <c r="B43" s="36"/>
      <c r="C43" s="36"/>
      <c r="D43" s="36"/>
      <c r="E43" s="36"/>
      <c r="F43" s="38">
        <f>F42+G42+H42+I42+J42+K42+L42+M42+N42+O42</f>
        <v>161735</v>
      </c>
      <c r="P43" s="38"/>
      <c r="Q43" s="38"/>
      <c r="R43" s="36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>
      <c r="A44" s="4"/>
      <c r="B44" s="4"/>
      <c r="C44" s="4"/>
      <c r="D44" s="4"/>
      <c r="E44" s="4"/>
      <c r="F44" s="4"/>
      <c r="G44" s="4"/>
      <c r="H44" s="40" t="s">
        <v>159</v>
      </c>
      <c r="I44" s="4"/>
      <c r="J44" s="4"/>
      <c r="K44" s="4"/>
      <c r="L44" s="4"/>
      <c r="M44" s="4"/>
      <c r="N44" s="4"/>
      <c r="O44" s="4"/>
      <c r="P44" s="40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39" t="s">
        <v>147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148</v>
      </c>
      <c r="F47" s="42" t="s">
        <v>226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150</v>
      </c>
      <c r="F48" s="42" t="s">
        <v>226</v>
      </c>
      <c r="G48" s="4"/>
      <c r="H48" s="4"/>
      <c r="I48" s="4"/>
      <c r="J48" s="4"/>
      <c r="K48" s="4"/>
      <c r="L48" s="4"/>
      <c r="M48" s="4"/>
      <c r="N48" s="4"/>
      <c r="O48" s="4" t="s">
        <v>147</v>
      </c>
      <c r="P48" s="40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1" t="s">
        <v>151</v>
      </c>
      <c r="F49" s="42" t="s">
        <v>226</v>
      </c>
      <c r="G49" s="4"/>
      <c r="H49" s="4"/>
      <c r="I49" s="4"/>
      <c r="J49" s="4"/>
      <c r="K49" s="4"/>
      <c r="L49" s="4"/>
      <c r="M49" s="4"/>
      <c r="N49" s="4"/>
      <c r="O49" s="4"/>
      <c r="P49" s="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153</v>
      </c>
      <c r="F50" s="42" t="s">
        <v>226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154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7.0" customHeight="1">
      <c r="A52" s="4"/>
      <c r="B52" s="4"/>
      <c r="C52" s="4"/>
      <c r="D52" s="4"/>
      <c r="E52" s="41" t="s">
        <v>1370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30.0" customHeight="1">
      <c r="A53" s="4"/>
      <c r="B53" s="4"/>
      <c r="C53" s="4"/>
      <c r="D53" s="4"/>
      <c r="E53" s="43" t="s">
        <v>157</v>
      </c>
      <c r="F53" s="42" t="s">
        <v>152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158</v>
      </c>
      <c r="F54" s="42" t="s">
        <v>152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 t="s">
        <v>147</v>
      </c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 t="s">
        <v>159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16">
    <mergeCell ref="E2:E4"/>
    <mergeCell ref="F3:F4"/>
    <mergeCell ref="G3:H3"/>
    <mergeCell ref="I3:J3"/>
    <mergeCell ref="K3:K4"/>
    <mergeCell ref="O3:O4"/>
    <mergeCell ref="F43:O4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45373.0</v>
      </c>
      <c r="C5" s="29" t="s">
        <v>1372</v>
      </c>
      <c r="D5" s="30">
        <v>51017.0</v>
      </c>
      <c r="E5" s="29" t="s">
        <v>1179</v>
      </c>
      <c r="F5" s="31"/>
      <c r="G5" s="31"/>
      <c r="H5" s="31">
        <v>30000.0</v>
      </c>
      <c r="I5" s="46"/>
      <c r="J5" s="31"/>
      <c r="K5" s="31"/>
      <c r="L5" s="31"/>
      <c r="M5" s="31"/>
      <c r="N5" s="31"/>
      <c r="O5" s="31"/>
      <c r="P5" s="31">
        <v>30000.0</v>
      </c>
      <c r="Q5" s="25">
        <f t="shared" ref="Q5:Q43" si="1">F5+G5+H5+I5+J5+K5+L5+M5+N5+O5-P5</f>
        <v>0</v>
      </c>
      <c r="R5" s="50" t="s">
        <v>24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45373.0</v>
      </c>
      <c r="C6" s="29" t="s">
        <v>1373</v>
      </c>
      <c r="D6" s="30">
        <v>51040.0</v>
      </c>
      <c r="E6" s="29" t="s">
        <v>1374</v>
      </c>
      <c r="F6" s="31"/>
      <c r="G6" s="31"/>
      <c r="H6" s="31"/>
      <c r="I6" s="46">
        <v>15000.0</v>
      </c>
      <c r="J6" s="31"/>
      <c r="K6" s="31"/>
      <c r="L6" s="31"/>
      <c r="M6" s="31"/>
      <c r="N6" s="31"/>
      <c r="O6" s="31"/>
      <c r="P6" s="31">
        <v>15000.0</v>
      </c>
      <c r="Q6" s="25">
        <f t="shared" si="1"/>
        <v>0</v>
      </c>
      <c r="R6" s="50" t="s">
        <v>51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45374.0</v>
      </c>
      <c r="C7" s="29" t="s">
        <v>1375</v>
      </c>
      <c r="D7" s="30">
        <v>78454.0</v>
      </c>
      <c r="E7" s="29" t="s">
        <v>1376</v>
      </c>
      <c r="F7" s="31"/>
      <c r="G7" s="31"/>
      <c r="H7" s="31"/>
      <c r="I7" s="46">
        <v>5150.0</v>
      </c>
      <c r="J7" s="31"/>
      <c r="K7" s="31"/>
      <c r="L7" s="31"/>
      <c r="M7" s="31"/>
      <c r="N7" s="31"/>
      <c r="O7" s="31"/>
      <c r="P7" s="32">
        <v>5150.0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45374.0</v>
      </c>
      <c r="C8" s="29" t="s">
        <v>1377</v>
      </c>
      <c r="D8" s="30">
        <v>74087.0</v>
      </c>
      <c r="E8" s="29" t="s">
        <v>357</v>
      </c>
      <c r="F8" s="31"/>
      <c r="G8" s="31"/>
      <c r="H8" s="31"/>
      <c r="I8" s="46"/>
      <c r="J8" s="31"/>
      <c r="K8" s="31"/>
      <c r="L8" s="31"/>
      <c r="M8" s="31">
        <v>2650.0</v>
      </c>
      <c r="N8" s="31"/>
      <c r="O8" s="31"/>
      <c r="P8" s="31">
        <v>2650.0</v>
      </c>
      <c r="Q8" s="25">
        <f t="shared" si="1"/>
        <v>0</v>
      </c>
      <c r="R8" s="50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45374.0</v>
      </c>
      <c r="C9" s="29" t="s">
        <v>1378</v>
      </c>
      <c r="D9" s="30">
        <v>62146.0</v>
      </c>
      <c r="E9" s="29" t="s">
        <v>197</v>
      </c>
      <c r="F9" s="31"/>
      <c r="G9" s="31"/>
      <c r="H9" s="31"/>
      <c r="I9" s="46">
        <v>1350.0</v>
      </c>
      <c r="J9" s="31"/>
      <c r="K9" s="31"/>
      <c r="L9" s="31"/>
      <c r="M9" s="31"/>
      <c r="N9" s="31"/>
      <c r="O9" s="31"/>
      <c r="P9" s="31">
        <v>1350.0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45374.0</v>
      </c>
      <c r="C10" s="29" t="s">
        <v>1379</v>
      </c>
      <c r="D10" s="30">
        <v>71593.0</v>
      </c>
      <c r="E10" s="29" t="s">
        <v>318</v>
      </c>
      <c r="F10" s="31"/>
      <c r="G10" s="31"/>
      <c r="H10" s="31"/>
      <c r="I10" s="46">
        <v>2650.0</v>
      </c>
      <c r="J10" s="31"/>
      <c r="K10" s="31"/>
      <c r="L10" s="31"/>
      <c r="M10" s="31"/>
      <c r="N10" s="31"/>
      <c r="O10" s="31"/>
      <c r="P10" s="31">
        <v>2650.0</v>
      </c>
      <c r="Q10" s="25">
        <f t="shared" si="1"/>
        <v>0</v>
      </c>
      <c r="R10" s="50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45374.0</v>
      </c>
      <c r="C11" s="29" t="s">
        <v>1380</v>
      </c>
      <c r="D11" s="30">
        <v>51934.0</v>
      </c>
      <c r="E11" s="29" t="s">
        <v>1381</v>
      </c>
      <c r="F11" s="31"/>
      <c r="G11" s="31"/>
      <c r="H11" s="31"/>
      <c r="I11" s="46"/>
      <c r="J11" s="31">
        <v>10400.0</v>
      </c>
      <c r="K11" s="31"/>
      <c r="L11" s="31"/>
      <c r="M11" s="31"/>
      <c r="N11" s="31"/>
      <c r="O11" s="31"/>
      <c r="P11" s="31">
        <v>10400.0</v>
      </c>
      <c r="Q11" s="25">
        <f t="shared" si="1"/>
        <v>0</v>
      </c>
      <c r="R11" s="50" t="s">
        <v>51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45374.0</v>
      </c>
      <c r="C12" s="29" t="s">
        <v>1382</v>
      </c>
      <c r="D12" s="30">
        <v>15374.0</v>
      </c>
      <c r="E12" s="29" t="s">
        <v>1383</v>
      </c>
      <c r="F12" s="31"/>
      <c r="G12" s="31"/>
      <c r="H12" s="31"/>
      <c r="I12" s="46"/>
      <c r="J12" s="31">
        <v>2500.0</v>
      </c>
      <c r="K12" s="31"/>
      <c r="L12" s="31"/>
      <c r="M12" s="31"/>
      <c r="N12" s="31"/>
      <c r="O12" s="31"/>
      <c r="P12" s="31">
        <v>2500.0</v>
      </c>
      <c r="Q12" s="25">
        <f t="shared" si="1"/>
        <v>0</v>
      </c>
      <c r="R12" s="50" t="s">
        <v>43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45375.0</v>
      </c>
      <c r="C13" s="29" t="s">
        <v>1384</v>
      </c>
      <c r="D13" s="30">
        <v>10250.0</v>
      </c>
      <c r="E13" s="29" t="s">
        <v>55</v>
      </c>
      <c r="F13" s="31"/>
      <c r="G13" s="31"/>
      <c r="H13" s="31"/>
      <c r="I13" s="46">
        <v>1875.0</v>
      </c>
      <c r="J13" s="31"/>
      <c r="K13" s="31"/>
      <c r="L13" s="31"/>
      <c r="M13" s="31"/>
      <c r="N13" s="31"/>
      <c r="O13" s="31"/>
      <c r="P13" s="31">
        <v>1875.0</v>
      </c>
      <c r="Q13" s="25">
        <f t="shared" si="1"/>
        <v>0</v>
      </c>
      <c r="R13" s="50" t="s">
        <v>43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45375.0</v>
      </c>
      <c r="C14" s="29" t="s">
        <v>1385</v>
      </c>
      <c r="D14" s="30">
        <v>22332.0</v>
      </c>
      <c r="E14" s="29" t="s">
        <v>23</v>
      </c>
      <c r="F14" s="31"/>
      <c r="G14" s="31"/>
      <c r="H14" s="31"/>
      <c r="I14" s="46"/>
      <c r="J14" s="31"/>
      <c r="K14" s="31"/>
      <c r="L14" s="31"/>
      <c r="M14" s="31">
        <v>9850.0</v>
      </c>
      <c r="N14" s="31"/>
      <c r="O14" s="31"/>
      <c r="P14" s="31">
        <v>9850.0</v>
      </c>
      <c r="Q14" s="25">
        <f t="shared" si="1"/>
        <v>0</v>
      </c>
      <c r="R14" s="50" t="s">
        <v>24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45375.0</v>
      </c>
      <c r="C15" s="29" t="s">
        <v>1386</v>
      </c>
      <c r="D15" s="30">
        <v>50436.0</v>
      </c>
      <c r="E15" s="29" t="s">
        <v>233</v>
      </c>
      <c r="F15" s="31"/>
      <c r="G15" s="31"/>
      <c r="H15" s="31"/>
      <c r="I15" s="46">
        <v>14500.0</v>
      </c>
      <c r="J15" s="31"/>
      <c r="K15" s="31"/>
      <c r="L15" s="31"/>
      <c r="M15" s="31"/>
      <c r="N15" s="31"/>
      <c r="O15" s="31"/>
      <c r="P15" s="31">
        <v>14500.0</v>
      </c>
      <c r="Q15" s="25">
        <f t="shared" si="1"/>
        <v>0</v>
      </c>
      <c r="R15" s="50" t="s">
        <v>43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45375.0</v>
      </c>
      <c r="C16" s="29" t="s">
        <v>1387</v>
      </c>
      <c r="D16" s="30">
        <v>59244.0</v>
      </c>
      <c r="E16" s="29" t="s">
        <v>630</v>
      </c>
      <c r="F16" s="31"/>
      <c r="G16" s="31"/>
      <c r="H16" s="31"/>
      <c r="I16" s="46">
        <v>450.0</v>
      </c>
      <c r="J16" s="31"/>
      <c r="K16" s="31"/>
      <c r="L16" s="31"/>
      <c r="M16" s="31"/>
      <c r="N16" s="31"/>
      <c r="O16" s="31"/>
      <c r="P16" s="31">
        <v>450.0</v>
      </c>
      <c r="Q16" s="25">
        <f t="shared" si="1"/>
        <v>0</v>
      </c>
      <c r="R16" s="50" t="s">
        <v>43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45375.0</v>
      </c>
      <c r="C17" s="29" t="s">
        <v>1388</v>
      </c>
      <c r="D17" s="30">
        <v>70078.0</v>
      </c>
      <c r="E17" s="29" t="s">
        <v>810</v>
      </c>
      <c r="F17" s="31"/>
      <c r="G17" s="31"/>
      <c r="H17" s="31"/>
      <c r="I17" s="46">
        <v>5150.0</v>
      </c>
      <c r="J17" s="31"/>
      <c r="K17" s="31"/>
      <c r="L17" s="31"/>
      <c r="M17" s="31"/>
      <c r="N17" s="31"/>
      <c r="O17" s="31"/>
      <c r="P17" s="31">
        <v>5150.0</v>
      </c>
      <c r="Q17" s="25">
        <f t="shared" si="1"/>
        <v>0</v>
      </c>
      <c r="R17" s="50" t="s">
        <v>43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45375.0</v>
      </c>
      <c r="C18" s="29" t="s">
        <v>1389</v>
      </c>
      <c r="D18" s="30">
        <v>62736.0</v>
      </c>
      <c r="E18" s="29" t="s">
        <v>1390</v>
      </c>
      <c r="F18" s="31"/>
      <c r="G18" s="31"/>
      <c r="H18" s="31"/>
      <c r="I18" s="46"/>
      <c r="J18" s="31">
        <v>5150.0</v>
      </c>
      <c r="K18" s="31"/>
      <c r="L18" s="31"/>
      <c r="M18" s="31"/>
      <c r="N18" s="31"/>
      <c r="O18" s="31"/>
      <c r="P18" s="31">
        <v>5150.0</v>
      </c>
      <c r="Q18" s="25">
        <f t="shared" si="1"/>
        <v>0</v>
      </c>
      <c r="R18" s="50" t="s">
        <v>43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45375.0</v>
      </c>
      <c r="C19" s="29" t="s">
        <v>1391</v>
      </c>
      <c r="D19" s="30">
        <v>51939.0</v>
      </c>
      <c r="E19" s="29" t="s">
        <v>380</v>
      </c>
      <c r="F19" s="31"/>
      <c r="G19" s="31"/>
      <c r="H19" s="31"/>
      <c r="I19" s="46">
        <v>4200.0</v>
      </c>
      <c r="J19" s="31"/>
      <c r="K19" s="31"/>
      <c r="L19" s="31"/>
      <c r="M19" s="31"/>
      <c r="N19" s="31"/>
      <c r="O19" s="31"/>
      <c r="P19" s="31">
        <v>4200.0</v>
      </c>
      <c r="Q19" s="25">
        <f t="shared" si="1"/>
        <v>0</v>
      </c>
      <c r="R19" s="50" t="s">
        <v>24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45375.0</v>
      </c>
      <c r="C20" s="29" t="s">
        <v>1392</v>
      </c>
      <c r="D20" s="30">
        <v>52083.0</v>
      </c>
      <c r="E20" s="29" t="s">
        <v>185</v>
      </c>
      <c r="F20" s="31"/>
      <c r="G20" s="31"/>
      <c r="H20" s="31"/>
      <c r="I20" s="46">
        <v>12200.0</v>
      </c>
      <c r="J20" s="31"/>
      <c r="K20" s="31"/>
      <c r="L20" s="31"/>
      <c r="M20" s="31"/>
      <c r="N20" s="31"/>
      <c r="O20" s="31"/>
      <c r="P20" s="31">
        <v>12200.0</v>
      </c>
      <c r="Q20" s="25">
        <f t="shared" si="1"/>
        <v>0</v>
      </c>
      <c r="R20" s="50" t="s">
        <v>37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45375.0</v>
      </c>
      <c r="C21" s="29" t="s">
        <v>1393</v>
      </c>
      <c r="D21" s="30">
        <v>51406.0</v>
      </c>
      <c r="E21" s="29" t="s">
        <v>409</v>
      </c>
      <c r="F21" s="31"/>
      <c r="G21" s="31"/>
      <c r="H21" s="31"/>
      <c r="I21" s="46">
        <v>5200.0</v>
      </c>
      <c r="J21" s="31"/>
      <c r="K21" s="31"/>
      <c r="L21" s="31"/>
      <c r="M21" s="31"/>
      <c r="N21" s="31"/>
      <c r="O21" s="31"/>
      <c r="P21" s="31">
        <v>5200.0</v>
      </c>
      <c r="Q21" s="25">
        <f t="shared" si="1"/>
        <v>0</v>
      </c>
      <c r="R21" s="50" t="s">
        <v>37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45375.0</v>
      </c>
      <c r="C22" s="29" t="s">
        <v>1394</v>
      </c>
      <c r="D22" s="30">
        <v>69346.0</v>
      </c>
      <c r="E22" s="29" t="s">
        <v>812</v>
      </c>
      <c r="F22" s="31"/>
      <c r="G22" s="31"/>
      <c r="H22" s="31"/>
      <c r="I22" s="46">
        <v>10855.0</v>
      </c>
      <c r="J22" s="31"/>
      <c r="K22" s="31"/>
      <c r="L22" s="31"/>
      <c r="M22" s="31"/>
      <c r="N22" s="31"/>
      <c r="O22" s="31"/>
      <c r="P22" s="31">
        <v>10855.0</v>
      </c>
      <c r="Q22" s="25">
        <f t="shared" si="1"/>
        <v>0</v>
      </c>
      <c r="R22" s="50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45375.0</v>
      </c>
      <c r="C23" s="29" t="s">
        <v>1395</v>
      </c>
      <c r="D23" s="30">
        <v>25650.0</v>
      </c>
      <c r="E23" s="29" t="s">
        <v>1036</v>
      </c>
      <c r="F23" s="31"/>
      <c r="G23" s="31"/>
      <c r="H23" s="31"/>
      <c r="I23" s="46"/>
      <c r="J23" s="31"/>
      <c r="K23" s="31">
        <v>4900.0</v>
      </c>
      <c r="L23" s="31"/>
      <c r="M23" s="31"/>
      <c r="N23" s="31"/>
      <c r="O23" s="31"/>
      <c r="P23" s="31">
        <v>4900.0</v>
      </c>
      <c r="Q23" s="25">
        <f t="shared" si="1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45375.0</v>
      </c>
      <c r="C24" s="29" t="s">
        <v>1396</v>
      </c>
      <c r="D24" s="30">
        <v>55969.0</v>
      </c>
      <c r="E24" s="29" t="s">
        <v>1397</v>
      </c>
      <c r="F24" s="31"/>
      <c r="G24" s="31"/>
      <c r="H24" s="31"/>
      <c r="I24" s="46">
        <v>100.0</v>
      </c>
      <c r="J24" s="31"/>
      <c r="K24" s="31"/>
      <c r="L24" s="31"/>
      <c r="M24" s="31"/>
      <c r="N24" s="31"/>
      <c r="O24" s="31"/>
      <c r="P24" s="31">
        <v>100.0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45375.0</v>
      </c>
      <c r="C25" s="29" t="s">
        <v>1398</v>
      </c>
      <c r="D25" s="30">
        <v>79048.0</v>
      </c>
      <c r="E25" s="29" t="s">
        <v>1399</v>
      </c>
      <c r="F25" s="31"/>
      <c r="G25" s="31"/>
      <c r="H25" s="31"/>
      <c r="I25" s="46">
        <v>7000.0</v>
      </c>
      <c r="J25" s="31"/>
      <c r="K25" s="31"/>
      <c r="L25" s="31"/>
      <c r="M25" s="31"/>
      <c r="N25" s="31"/>
      <c r="O25" s="31"/>
      <c r="P25" s="31">
        <v>7000.0</v>
      </c>
      <c r="Q25" s="25">
        <f t="shared" si="1"/>
        <v>0</v>
      </c>
      <c r="R25" s="50" t="s">
        <v>29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45375.0</v>
      </c>
      <c r="C26" s="29" t="s">
        <v>1400</v>
      </c>
      <c r="D26" s="30">
        <v>10249.0</v>
      </c>
      <c r="E26" s="29" t="s">
        <v>419</v>
      </c>
      <c r="F26" s="31"/>
      <c r="G26" s="31"/>
      <c r="H26" s="31"/>
      <c r="I26" s="46"/>
      <c r="J26" s="31"/>
      <c r="K26" s="31"/>
      <c r="L26" s="31">
        <v>4970.0</v>
      </c>
      <c r="M26" s="31"/>
      <c r="N26" s="31"/>
      <c r="O26" s="31"/>
      <c r="P26" s="31">
        <v>4970.0</v>
      </c>
      <c r="Q26" s="25">
        <f t="shared" si="1"/>
        <v>0</v>
      </c>
      <c r="R26" s="50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45375.0</v>
      </c>
      <c r="C27" s="29" t="s">
        <v>1401</v>
      </c>
      <c r="D27" s="30">
        <v>17429.0</v>
      </c>
      <c r="E27" s="29" t="s">
        <v>1402</v>
      </c>
      <c r="F27" s="31"/>
      <c r="G27" s="31"/>
      <c r="H27" s="31"/>
      <c r="I27" s="46"/>
      <c r="J27" s="31"/>
      <c r="K27" s="31"/>
      <c r="L27" s="31"/>
      <c r="M27" s="31">
        <v>1850.0</v>
      </c>
      <c r="N27" s="31"/>
      <c r="O27" s="31"/>
      <c r="P27" s="31">
        <v>1850.0</v>
      </c>
      <c r="Q27" s="25">
        <f t="shared" si="1"/>
        <v>0</v>
      </c>
      <c r="R27" s="50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45375.0</v>
      </c>
      <c r="C28" s="29" t="s">
        <v>1403</v>
      </c>
      <c r="D28" s="30">
        <v>82224.0</v>
      </c>
      <c r="E28" s="29" t="s">
        <v>1404</v>
      </c>
      <c r="F28" s="31"/>
      <c r="G28" s="31">
        <v>4800.0</v>
      </c>
      <c r="H28" s="31"/>
      <c r="I28" s="46"/>
      <c r="J28" s="31"/>
      <c r="K28" s="31"/>
      <c r="L28" s="31"/>
      <c r="M28" s="31"/>
      <c r="N28" s="31"/>
      <c r="O28" s="31"/>
      <c r="P28" s="31">
        <v>4800.0</v>
      </c>
      <c r="Q28" s="25">
        <f t="shared" si="1"/>
        <v>0</v>
      </c>
      <c r="R28" s="50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45375.0</v>
      </c>
      <c r="C29" s="29" t="s">
        <v>1405</v>
      </c>
      <c r="D29" s="30">
        <v>82225.0</v>
      </c>
      <c r="E29" s="29" t="s">
        <v>1406</v>
      </c>
      <c r="F29" s="31"/>
      <c r="G29" s="31">
        <v>300.0</v>
      </c>
      <c r="H29" s="31"/>
      <c r="I29" s="46"/>
      <c r="J29" s="31"/>
      <c r="K29" s="31"/>
      <c r="L29" s="31"/>
      <c r="M29" s="31"/>
      <c r="N29" s="31"/>
      <c r="O29" s="31"/>
      <c r="P29" s="31">
        <v>300.0</v>
      </c>
      <c r="Q29" s="25">
        <f t="shared" si="1"/>
        <v>0</v>
      </c>
      <c r="R29" s="50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45375.0</v>
      </c>
      <c r="C30" s="29" t="s">
        <v>1407</v>
      </c>
      <c r="D30" s="30">
        <v>13781.0</v>
      </c>
      <c r="E30" s="29" t="s">
        <v>180</v>
      </c>
      <c r="F30" s="31"/>
      <c r="G30" s="31"/>
      <c r="H30" s="31"/>
      <c r="I30" s="46">
        <v>11450.0</v>
      </c>
      <c r="J30" s="31"/>
      <c r="K30" s="31"/>
      <c r="L30" s="31"/>
      <c r="M30" s="31"/>
      <c r="N30" s="31"/>
      <c r="O30" s="31"/>
      <c r="P30" s="31">
        <v>11450.0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45375.0</v>
      </c>
      <c r="C31" s="29" t="s">
        <v>1408</v>
      </c>
      <c r="D31" s="30">
        <v>22341.0</v>
      </c>
      <c r="E31" s="29" t="s">
        <v>223</v>
      </c>
      <c r="F31" s="31">
        <v>2000.0</v>
      </c>
      <c r="G31" s="31"/>
      <c r="H31" s="31"/>
      <c r="I31" s="46">
        <v>5775.0</v>
      </c>
      <c r="J31" s="31"/>
      <c r="K31" s="31"/>
      <c r="L31" s="31"/>
      <c r="M31" s="31"/>
      <c r="N31" s="31"/>
      <c r="O31" s="31"/>
      <c r="P31" s="31">
        <v>7775.0</v>
      </c>
      <c r="Q31" s="25">
        <f t="shared" si="1"/>
        <v>0</v>
      </c>
      <c r="R31" s="50" t="s">
        <v>24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4.5" customHeight="1">
      <c r="A32" s="47">
        <v>28.0</v>
      </c>
      <c r="B32" s="45">
        <v>45375.0</v>
      </c>
      <c r="C32" s="29" t="s">
        <v>1409</v>
      </c>
      <c r="D32" s="30">
        <v>10001.0</v>
      </c>
      <c r="E32" s="29" t="s">
        <v>1410</v>
      </c>
      <c r="F32" s="31"/>
      <c r="G32" s="31"/>
      <c r="H32" s="31"/>
      <c r="I32" s="46"/>
      <c r="J32" s="31"/>
      <c r="K32" s="31"/>
      <c r="L32" s="31"/>
      <c r="M32" s="31">
        <v>2980.0</v>
      </c>
      <c r="N32" s="31"/>
      <c r="O32" s="31"/>
      <c r="P32" s="31">
        <v>2980.0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45375.0</v>
      </c>
      <c r="C33" s="29" t="s">
        <v>1411</v>
      </c>
      <c r="D33" s="30">
        <v>10001.0</v>
      </c>
      <c r="E33" s="29" t="s">
        <v>1410</v>
      </c>
      <c r="F33" s="31">
        <v>1200.0</v>
      </c>
      <c r="G33" s="31"/>
      <c r="H33" s="31"/>
      <c r="I33" s="46"/>
      <c r="J33" s="31"/>
      <c r="K33" s="31"/>
      <c r="L33" s="31"/>
      <c r="M33" s="31"/>
      <c r="N33" s="31"/>
      <c r="O33" s="31"/>
      <c r="P33" s="31">
        <v>1200.0</v>
      </c>
      <c r="Q33" s="25">
        <f t="shared" si="1"/>
        <v>0</v>
      </c>
      <c r="R33" s="50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45375.0</v>
      </c>
      <c r="C34" s="29" t="s">
        <v>1412</v>
      </c>
      <c r="D34" s="30">
        <v>82227.0</v>
      </c>
      <c r="E34" s="29" t="s">
        <v>1413</v>
      </c>
      <c r="F34" s="31"/>
      <c r="G34" s="31"/>
      <c r="H34" s="31"/>
      <c r="I34" s="46"/>
      <c r="J34" s="31">
        <v>3750.0</v>
      </c>
      <c r="K34" s="31"/>
      <c r="L34" s="31"/>
      <c r="M34" s="31"/>
      <c r="N34" s="31"/>
      <c r="O34" s="31"/>
      <c r="P34" s="31">
        <v>3750.0</v>
      </c>
      <c r="Q34" s="25">
        <f t="shared" si="1"/>
        <v>0</v>
      </c>
      <c r="R34" s="50" t="s">
        <v>48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45375.0</v>
      </c>
      <c r="C35" s="29" t="s">
        <v>1414</v>
      </c>
      <c r="D35" s="30">
        <v>82231.0</v>
      </c>
      <c r="E35" s="29" t="s">
        <v>1415</v>
      </c>
      <c r="F35" s="31"/>
      <c r="G35" s="31"/>
      <c r="H35" s="31"/>
      <c r="I35" s="46">
        <v>300.0</v>
      </c>
      <c r="J35" s="31"/>
      <c r="K35" s="31"/>
      <c r="L35" s="31"/>
      <c r="M35" s="31"/>
      <c r="N35" s="31"/>
      <c r="O35" s="31"/>
      <c r="P35" s="31">
        <v>300.0</v>
      </c>
      <c r="Q35" s="25">
        <f t="shared" si="1"/>
        <v>0</v>
      </c>
      <c r="R35" s="50" t="s">
        <v>48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45375.0</v>
      </c>
      <c r="C36" s="29" t="s">
        <v>1416</v>
      </c>
      <c r="D36" s="30">
        <v>36555.0</v>
      </c>
      <c r="E36" s="29" t="s">
        <v>300</v>
      </c>
      <c r="F36" s="31"/>
      <c r="G36" s="31"/>
      <c r="H36" s="31"/>
      <c r="I36" s="46">
        <v>525.0</v>
      </c>
      <c r="J36" s="31"/>
      <c r="K36" s="31"/>
      <c r="L36" s="31">
        <v>4900.0</v>
      </c>
      <c r="M36" s="31"/>
      <c r="N36" s="31"/>
      <c r="O36" s="31"/>
      <c r="P36" s="31">
        <v>5425.0</v>
      </c>
      <c r="Q36" s="25">
        <f t="shared" si="1"/>
        <v>0</v>
      </c>
      <c r="R36" s="50" t="s">
        <v>48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>
      <c r="A37" s="47">
        <v>33.0</v>
      </c>
      <c r="B37" s="45">
        <v>45375.0</v>
      </c>
      <c r="C37" s="29" t="s">
        <v>1417</v>
      </c>
      <c r="D37" s="30">
        <v>35220.0</v>
      </c>
      <c r="E37" s="29" t="s">
        <v>763</v>
      </c>
      <c r="F37" s="31"/>
      <c r="G37" s="31">
        <v>2500.0</v>
      </c>
      <c r="H37" s="31"/>
      <c r="I37" s="46"/>
      <c r="J37" s="31"/>
      <c r="K37" s="31"/>
      <c r="L37" s="31"/>
      <c r="M37" s="31"/>
      <c r="N37" s="31"/>
      <c r="O37" s="31"/>
      <c r="P37" s="31">
        <v>2500.0</v>
      </c>
      <c r="Q37" s="25">
        <f t="shared" si="1"/>
        <v>0</v>
      </c>
      <c r="R37" s="50" t="s">
        <v>48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45374.0</v>
      </c>
      <c r="C38" s="29" t="s">
        <v>1418</v>
      </c>
      <c r="D38" s="30">
        <v>52214.0</v>
      </c>
      <c r="E38" s="29" t="s">
        <v>138</v>
      </c>
      <c r="F38" s="31"/>
      <c r="G38" s="31"/>
      <c r="H38" s="31">
        <v>6700.0</v>
      </c>
      <c r="I38" s="46"/>
      <c r="J38" s="31"/>
      <c r="K38" s="31"/>
      <c r="L38" s="31"/>
      <c r="M38" s="31"/>
      <c r="N38" s="31"/>
      <c r="O38" s="31"/>
      <c r="P38" s="31">
        <v>6700.0</v>
      </c>
      <c r="Q38" s="25">
        <f t="shared" si="1"/>
        <v>0</v>
      </c>
      <c r="R38" s="50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45374.0</v>
      </c>
      <c r="C39" s="29" t="s">
        <v>1419</v>
      </c>
      <c r="D39" s="30">
        <v>50148.0</v>
      </c>
      <c r="E39" s="29" t="s">
        <v>219</v>
      </c>
      <c r="F39" s="31"/>
      <c r="G39" s="31"/>
      <c r="H39" s="31">
        <v>5000.0</v>
      </c>
      <c r="I39" s="46"/>
      <c r="J39" s="31"/>
      <c r="K39" s="31"/>
      <c r="L39" s="31"/>
      <c r="M39" s="31"/>
      <c r="N39" s="31"/>
      <c r="O39" s="31"/>
      <c r="P39" s="31">
        <v>5000.0</v>
      </c>
      <c r="Q39" s="25">
        <f t="shared" si="1"/>
        <v>0</v>
      </c>
      <c r="R39" s="50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45375.0</v>
      </c>
      <c r="C40" s="29" t="s">
        <v>1420</v>
      </c>
      <c r="D40" s="30">
        <v>47787.0</v>
      </c>
      <c r="E40" s="29" t="s">
        <v>736</v>
      </c>
      <c r="F40" s="31"/>
      <c r="G40" s="31"/>
      <c r="H40" s="31">
        <v>10200.0</v>
      </c>
      <c r="I40" s="46"/>
      <c r="J40" s="31"/>
      <c r="K40" s="31"/>
      <c r="L40" s="31"/>
      <c r="M40" s="31"/>
      <c r="N40" s="31"/>
      <c r="O40" s="31"/>
      <c r="P40" s="31">
        <v>10200.0</v>
      </c>
      <c r="Q40" s="25">
        <f t="shared" si="1"/>
        <v>0</v>
      </c>
      <c r="R40" s="50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45375.0</v>
      </c>
      <c r="C41" s="29" t="s">
        <v>1421</v>
      </c>
      <c r="D41" s="30">
        <v>37642.0</v>
      </c>
      <c r="E41" s="29" t="s">
        <v>338</v>
      </c>
      <c r="F41" s="31"/>
      <c r="G41" s="31"/>
      <c r="H41" s="31">
        <v>5200.0</v>
      </c>
      <c r="I41" s="46"/>
      <c r="J41" s="31"/>
      <c r="K41" s="31"/>
      <c r="L41" s="31"/>
      <c r="M41" s="31"/>
      <c r="N41" s="31"/>
      <c r="O41" s="31"/>
      <c r="P41" s="31">
        <v>5200.0</v>
      </c>
      <c r="Q41" s="25">
        <f t="shared" si="1"/>
        <v>0</v>
      </c>
      <c r="R41" s="51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45375.0</v>
      </c>
      <c r="C42" s="29" t="s">
        <v>1422</v>
      </c>
      <c r="D42" s="30">
        <v>78656.0</v>
      </c>
      <c r="E42" s="29" t="s">
        <v>1423</v>
      </c>
      <c r="F42" s="31"/>
      <c r="G42" s="31"/>
      <c r="H42" s="31"/>
      <c r="I42" s="46"/>
      <c r="J42" s="31"/>
      <c r="K42" s="31"/>
      <c r="L42" s="31"/>
      <c r="M42" s="31">
        <v>5150.0</v>
      </c>
      <c r="N42" s="31"/>
      <c r="O42" s="31"/>
      <c r="P42" s="31">
        <v>5150.0</v>
      </c>
      <c r="Q42" s="25">
        <f t="shared" si="1"/>
        <v>0</v>
      </c>
      <c r="R42" s="51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/>
      <c r="B43" s="45"/>
      <c r="C43" s="29"/>
      <c r="D43" s="30"/>
      <c r="E43" s="29"/>
      <c r="F43" s="31">
        <f t="shared" ref="F43:P43" si="2">SUM(F5:F42)</f>
        <v>3200</v>
      </c>
      <c r="G43" s="31">
        <f t="shared" si="2"/>
        <v>7600</v>
      </c>
      <c r="H43" s="31">
        <f t="shared" si="2"/>
        <v>57100</v>
      </c>
      <c r="I43" s="31">
        <f t="shared" si="2"/>
        <v>103730</v>
      </c>
      <c r="J43" s="31">
        <f t="shared" si="2"/>
        <v>21800</v>
      </c>
      <c r="K43" s="31">
        <f t="shared" si="2"/>
        <v>4900</v>
      </c>
      <c r="L43" s="31">
        <f t="shared" si="2"/>
        <v>9870</v>
      </c>
      <c r="M43" s="31">
        <f t="shared" si="2"/>
        <v>22480</v>
      </c>
      <c r="N43" s="31">
        <f t="shared" si="2"/>
        <v>0</v>
      </c>
      <c r="O43" s="31">
        <f t="shared" si="2"/>
        <v>0</v>
      </c>
      <c r="P43" s="31">
        <f t="shared" si="2"/>
        <v>230680</v>
      </c>
      <c r="Q43" s="25">
        <f t="shared" si="1"/>
        <v>0</v>
      </c>
      <c r="R43" s="35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36"/>
      <c r="B44" s="36"/>
      <c r="C44" s="36"/>
      <c r="D44" s="36"/>
      <c r="E44" s="36"/>
      <c r="F44" s="38">
        <f>F43+G43+H43+I43+J43+K43+L43+M43+N43+O43</f>
        <v>230680</v>
      </c>
      <c r="P44" s="38"/>
      <c r="Q44" s="38"/>
      <c r="R44" s="36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>
      <c r="A45" s="4"/>
      <c r="B45" s="4"/>
      <c r="C45" s="4"/>
      <c r="D45" s="4"/>
      <c r="E45" s="4"/>
      <c r="F45" s="4"/>
      <c r="G45" s="4"/>
      <c r="H45" s="40" t="s">
        <v>159</v>
      </c>
      <c r="I45" s="4"/>
      <c r="J45" s="4"/>
      <c r="K45" s="4"/>
      <c r="L45" s="4"/>
      <c r="M45" s="4"/>
      <c r="N45" s="4"/>
      <c r="O45" s="4"/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39" t="s">
        <v>147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0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148</v>
      </c>
      <c r="F48" s="42" t="s">
        <v>226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1" t="s">
        <v>150</v>
      </c>
      <c r="F49" s="42" t="s">
        <v>226</v>
      </c>
      <c r="G49" s="4"/>
      <c r="H49" s="4"/>
      <c r="I49" s="4"/>
      <c r="J49" s="4"/>
      <c r="K49" s="4"/>
      <c r="L49" s="4"/>
      <c r="M49" s="4"/>
      <c r="N49" s="4"/>
      <c r="O49" s="4" t="s">
        <v>147</v>
      </c>
      <c r="P49" s="40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1" t="s">
        <v>151</v>
      </c>
      <c r="F50" s="42" t="s">
        <v>226</v>
      </c>
      <c r="G50" s="4"/>
      <c r="H50" s="4"/>
      <c r="I50" s="4"/>
      <c r="J50" s="4"/>
      <c r="K50" s="4"/>
      <c r="L50" s="4"/>
      <c r="M50" s="4"/>
      <c r="N50" s="4"/>
      <c r="O50" s="4"/>
      <c r="P50" s="40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153</v>
      </c>
      <c r="F51" s="42" t="s">
        <v>226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1" t="s">
        <v>154</v>
      </c>
      <c r="F52" s="42" t="s">
        <v>226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7.0" customHeight="1">
      <c r="A53" s="4"/>
      <c r="B53" s="4"/>
      <c r="C53" s="4"/>
      <c r="D53" s="4"/>
      <c r="E53" s="41" t="s">
        <v>1424</v>
      </c>
      <c r="F53" s="42" t="s">
        <v>226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0.0" customHeight="1">
      <c r="A54" s="4"/>
      <c r="B54" s="4"/>
      <c r="C54" s="4"/>
      <c r="D54" s="4"/>
      <c r="E54" s="43" t="s">
        <v>157</v>
      </c>
      <c r="F54" s="42" t="s">
        <v>1425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158</v>
      </c>
      <c r="F55" s="42" t="s">
        <v>1425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s">
        <v>147</v>
      </c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 t="s">
        <v>159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</sheetData>
  <mergeCells count="16">
    <mergeCell ref="E2:E4"/>
    <mergeCell ref="F3:F4"/>
    <mergeCell ref="G3:H3"/>
    <mergeCell ref="I3:J3"/>
    <mergeCell ref="K3:K4"/>
    <mergeCell ref="O3:O4"/>
    <mergeCell ref="F44:O4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45375.0</v>
      </c>
      <c r="C5" s="29" t="s">
        <v>1427</v>
      </c>
      <c r="D5" s="30">
        <v>39286.0</v>
      </c>
      <c r="E5" s="29" t="s">
        <v>1428</v>
      </c>
      <c r="F5" s="31">
        <v>510.0</v>
      </c>
      <c r="G5" s="31"/>
      <c r="H5" s="31"/>
      <c r="I5" s="46"/>
      <c r="J5" s="31"/>
      <c r="K5" s="31"/>
      <c r="L5" s="31"/>
      <c r="M5" s="31">
        <v>8000.0</v>
      </c>
      <c r="N5" s="31"/>
      <c r="O5" s="31"/>
      <c r="P5" s="32">
        <v>8510.0</v>
      </c>
      <c r="Q5" s="25">
        <f t="shared" ref="Q5:Q119" si="1">F5+G5+H5+I5+J5+K5+L5+M5+N5+O5-P5</f>
        <v>0</v>
      </c>
      <c r="R5" s="50" t="s">
        <v>1429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45375.0</v>
      </c>
      <c r="C6" s="29" t="s">
        <v>1430</v>
      </c>
      <c r="D6" s="30">
        <v>67412.0</v>
      </c>
      <c r="E6" s="29" t="s">
        <v>1431</v>
      </c>
      <c r="F6" s="31">
        <v>2565.0</v>
      </c>
      <c r="G6" s="31"/>
      <c r="H6" s="31"/>
      <c r="I6" s="46"/>
      <c r="J6" s="31"/>
      <c r="K6" s="31"/>
      <c r="L6" s="31"/>
      <c r="M6" s="31"/>
      <c r="N6" s="31"/>
      <c r="O6" s="31"/>
      <c r="P6" s="31">
        <v>2565.0</v>
      </c>
      <c r="Q6" s="25">
        <f t="shared" si="1"/>
        <v>0</v>
      </c>
      <c r="R6" s="50" t="s">
        <v>1429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45375.0</v>
      </c>
      <c r="C7" s="29" t="s">
        <v>1432</v>
      </c>
      <c r="D7" s="30">
        <v>13133.0</v>
      </c>
      <c r="E7" s="29" t="s">
        <v>485</v>
      </c>
      <c r="F7" s="31">
        <v>7500.0</v>
      </c>
      <c r="G7" s="31"/>
      <c r="H7" s="31"/>
      <c r="I7" s="46"/>
      <c r="J7" s="31"/>
      <c r="K7" s="31"/>
      <c r="L7" s="31"/>
      <c r="M7" s="31"/>
      <c r="N7" s="31"/>
      <c r="O7" s="31"/>
      <c r="P7" s="31">
        <v>7500.0</v>
      </c>
      <c r="Q7" s="25">
        <f t="shared" si="1"/>
        <v>0</v>
      </c>
      <c r="R7" s="50" t="s">
        <v>1429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45375.0</v>
      </c>
      <c r="C8" s="29" t="s">
        <v>1433</v>
      </c>
      <c r="D8" s="30">
        <v>45096.0</v>
      </c>
      <c r="E8" s="29" t="s">
        <v>235</v>
      </c>
      <c r="F8" s="31"/>
      <c r="G8" s="31"/>
      <c r="H8" s="31"/>
      <c r="I8" s="46"/>
      <c r="J8" s="31"/>
      <c r="K8" s="31"/>
      <c r="L8" s="31"/>
      <c r="M8" s="31">
        <v>3125.0</v>
      </c>
      <c r="N8" s="31"/>
      <c r="O8" s="31"/>
      <c r="P8" s="31">
        <v>3125.0</v>
      </c>
      <c r="Q8" s="25">
        <f t="shared" si="1"/>
        <v>0</v>
      </c>
      <c r="R8" s="50" t="s">
        <v>1429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45375.0</v>
      </c>
      <c r="C9" s="29" t="s">
        <v>1434</v>
      </c>
      <c r="D9" s="30">
        <v>80597.0</v>
      </c>
      <c r="E9" s="29" t="s">
        <v>1435</v>
      </c>
      <c r="F9" s="31"/>
      <c r="G9" s="31"/>
      <c r="H9" s="31"/>
      <c r="I9" s="46"/>
      <c r="J9" s="31"/>
      <c r="K9" s="31"/>
      <c r="L9" s="31"/>
      <c r="M9" s="31">
        <v>7000.0</v>
      </c>
      <c r="N9" s="31"/>
      <c r="O9" s="31"/>
      <c r="P9" s="31">
        <v>7000.0</v>
      </c>
      <c r="Q9" s="25">
        <f t="shared" si="1"/>
        <v>0</v>
      </c>
      <c r="R9" s="50" t="s">
        <v>1429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45375.0</v>
      </c>
      <c r="C10" s="29" t="s">
        <v>1436</v>
      </c>
      <c r="D10" s="30">
        <v>35245.0</v>
      </c>
      <c r="E10" s="29" t="s">
        <v>911</v>
      </c>
      <c r="F10" s="31"/>
      <c r="G10" s="31"/>
      <c r="H10" s="31"/>
      <c r="I10" s="46"/>
      <c r="J10" s="31"/>
      <c r="K10" s="31"/>
      <c r="L10" s="31"/>
      <c r="M10" s="31">
        <v>2400.0</v>
      </c>
      <c r="N10" s="31"/>
      <c r="O10" s="31"/>
      <c r="P10" s="31">
        <v>2400.0</v>
      </c>
      <c r="Q10" s="25">
        <f t="shared" si="1"/>
        <v>0</v>
      </c>
      <c r="R10" s="50" t="s">
        <v>1429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45375.0</v>
      </c>
      <c r="C11" s="29" t="s">
        <v>1437</v>
      </c>
      <c r="D11" s="30">
        <v>55958.0</v>
      </c>
      <c r="E11" s="29" t="s">
        <v>1438</v>
      </c>
      <c r="F11" s="31">
        <v>855.0</v>
      </c>
      <c r="G11" s="31"/>
      <c r="H11" s="31"/>
      <c r="I11" s="46"/>
      <c r="J11" s="31"/>
      <c r="K11" s="31"/>
      <c r="L11" s="31"/>
      <c r="M11" s="31"/>
      <c r="N11" s="31"/>
      <c r="O11" s="31"/>
      <c r="P11" s="31">
        <v>855.0</v>
      </c>
      <c r="Q11" s="25">
        <f t="shared" si="1"/>
        <v>0</v>
      </c>
      <c r="R11" s="50" t="s">
        <v>1429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45375.0</v>
      </c>
      <c r="C12" s="29" t="s">
        <v>1439</v>
      </c>
      <c r="D12" s="30">
        <v>10008.0</v>
      </c>
      <c r="E12" s="29" t="s">
        <v>130</v>
      </c>
      <c r="F12" s="31">
        <v>600.0</v>
      </c>
      <c r="G12" s="31"/>
      <c r="H12" s="31"/>
      <c r="I12" s="46"/>
      <c r="J12" s="31"/>
      <c r="K12" s="31"/>
      <c r="L12" s="31"/>
      <c r="M12" s="31"/>
      <c r="N12" s="31"/>
      <c r="O12" s="31"/>
      <c r="P12" s="31">
        <v>600.0</v>
      </c>
      <c r="Q12" s="25">
        <f t="shared" si="1"/>
        <v>0</v>
      </c>
      <c r="R12" s="50" t="s">
        <v>1429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45375.0</v>
      </c>
      <c r="C13" s="29" t="s">
        <v>1440</v>
      </c>
      <c r="D13" s="30">
        <v>80815.0</v>
      </c>
      <c r="E13" s="29" t="s">
        <v>1441</v>
      </c>
      <c r="F13" s="31">
        <v>500.0</v>
      </c>
      <c r="G13" s="31"/>
      <c r="H13" s="31"/>
      <c r="I13" s="46"/>
      <c r="J13" s="31"/>
      <c r="K13" s="31"/>
      <c r="L13" s="31"/>
      <c r="M13" s="31"/>
      <c r="N13" s="31"/>
      <c r="O13" s="31"/>
      <c r="P13" s="31">
        <v>500.0</v>
      </c>
      <c r="Q13" s="25">
        <f t="shared" si="1"/>
        <v>0</v>
      </c>
      <c r="R13" s="50" t="s">
        <v>1429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45375.0</v>
      </c>
      <c r="C14" s="29" t="s">
        <v>1442</v>
      </c>
      <c r="D14" s="30">
        <v>70337.0</v>
      </c>
      <c r="E14" s="29" t="s">
        <v>367</v>
      </c>
      <c r="F14" s="31">
        <v>100.0</v>
      </c>
      <c r="G14" s="31"/>
      <c r="H14" s="31"/>
      <c r="I14" s="46"/>
      <c r="J14" s="31"/>
      <c r="K14" s="31"/>
      <c r="L14" s="31"/>
      <c r="M14" s="31"/>
      <c r="N14" s="31"/>
      <c r="O14" s="31"/>
      <c r="P14" s="31">
        <v>100.0</v>
      </c>
      <c r="Q14" s="25">
        <f t="shared" si="1"/>
        <v>0</v>
      </c>
      <c r="R14" s="50" t="s">
        <v>1429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45375.0</v>
      </c>
      <c r="C15" s="29" t="s">
        <v>1443</v>
      </c>
      <c r="D15" s="30">
        <v>13762.0</v>
      </c>
      <c r="E15" s="29" t="s">
        <v>558</v>
      </c>
      <c r="F15" s="31">
        <v>300.0</v>
      </c>
      <c r="G15" s="31"/>
      <c r="H15" s="31"/>
      <c r="I15" s="46"/>
      <c r="J15" s="31"/>
      <c r="K15" s="31"/>
      <c r="L15" s="31"/>
      <c r="M15" s="31"/>
      <c r="N15" s="31"/>
      <c r="O15" s="31"/>
      <c r="P15" s="31">
        <v>300.0</v>
      </c>
      <c r="Q15" s="25">
        <f t="shared" si="1"/>
        <v>0</v>
      </c>
      <c r="R15" s="50" t="s">
        <v>1429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45375.0</v>
      </c>
      <c r="C16" s="29" t="s">
        <v>1444</v>
      </c>
      <c r="D16" s="30">
        <v>45193.0</v>
      </c>
      <c r="E16" s="29" t="s">
        <v>538</v>
      </c>
      <c r="F16" s="31"/>
      <c r="G16" s="31"/>
      <c r="H16" s="31"/>
      <c r="I16" s="46"/>
      <c r="J16" s="31">
        <v>2565.0</v>
      </c>
      <c r="K16" s="31"/>
      <c r="L16" s="31"/>
      <c r="M16" s="31"/>
      <c r="N16" s="31"/>
      <c r="O16" s="31"/>
      <c r="P16" s="31">
        <v>2565.0</v>
      </c>
      <c r="Q16" s="25">
        <f t="shared" si="1"/>
        <v>0</v>
      </c>
      <c r="R16" s="50" t="s">
        <v>1429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45375.0</v>
      </c>
      <c r="C17" s="29" t="s">
        <v>1445</v>
      </c>
      <c r="D17" s="30">
        <v>57063.0</v>
      </c>
      <c r="E17" s="29" t="s">
        <v>262</v>
      </c>
      <c r="F17" s="31"/>
      <c r="G17" s="31"/>
      <c r="H17" s="31"/>
      <c r="I17" s="46"/>
      <c r="J17" s="31"/>
      <c r="K17" s="31"/>
      <c r="L17" s="31"/>
      <c r="M17" s="31">
        <v>2900.0</v>
      </c>
      <c r="N17" s="31"/>
      <c r="O17" s="31"/>
      <c r="P17" s="31">
        <v>2900.0</v>
      </c>
      <c r="Q17" s="25">
        <f t="shared" si="1"/>
        <v>0</v>
      </c>
      <c r="R17" s="50" t="s">
        <v>1429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45375.0</v>
      </c>
      <c r="C18" s="29" t="s">
        <v>1446</v>
      </c>
      <c r="D18" s="30">
        <v>10008.0</v>
      </c>
      <c r="E18" s="29" t="s">
        <v>130</v>
      </c>
      <c r="F18" s="31"/>
      <c r="G18" s="31">
        <v>4275.0</v>
      </c>
      <c r="H18" s="31"/>
      <c r="I18" s="46"/>
      <c r="J18" s="31"/>
      <c r="K18" s="31"/>
      <c r="L18" s="31"/>
      <c r="M18" s="31">
        <v>855.0</v>
      </c>
      <c r="N18" s="31"/>
      <c r="O18" s="31"/>
      <c r="P18" s="31">
        <v>5130.0</v>
      </c>
      <c r="Q18" s="25">
        <f t="shared" si="1"/>
        <v>0</v>
      </c>
      <c r="R18" s="50" t="s">
        <v>1447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45375.0</v>
      </c>
      <c r="C19" s="29" t="s">
        <v>1448</v>
      </c>
      <c r="D19" s="30">
        <v>42339.0</v>
      </c>
      <c r="E19" s="29" t="s">
        <v>140</v>
      </c>
      <c r="F19" s="31">
        <v>1250.0</v>
      </c>
      <c r="G19" s="31"/>
      <c r="H19" s="31"/>
      <c r="I19" s="46"/>
      <c r="J19" s="31"/>
      <c r="K19" s="31"/>
      <c r="L19" s="31"/>
      <c r="M19" s="31"/>
      <c r="N19" s="31"/>
      <c r="O19" s="31"/>
      <c r="P19" s="31">
        <v>1250.0</v>
      </c>
      <c r="Q19" s="25">
        <f t="shared" si="1"/>
        <v>0</v>
      </c>
      <c r="R19" s="50" t="s">
        <v>1429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45375.0</v>
      </c>
      <c r="C20" s="29" t="s">
        <v>1449</v>
      </c>
      <c r="D20" s="30">
        <v>10008.0</v>
      </c>
      <c r="E20" s="29" t="s">
        <v>130</v>
      </c>
      <c r="F20" s="31"/>
      <c r="G20" s="31">
        <v>187500.0</v>
      </c>
      <c r="H20" s="31"/>
      <c r="I20" s="46"/>
      <c r="J20" s="31"/>
      <c r="K20" s="31"/>
      <c r="L20" s="31"/>
      <c r="M20" s="31">
        <v>1000.0</v>
      </c>
      <c r="N20" s="31"/>
      <c r="O20" s="31"/>
      <c r="P20" s="31">
        <v>188500.0</v>
      </c>
      <c r="Q20" s="25">
        <f t="shared" si="1"/>
        <v>0</v>
      </c>
      <c r="R20" s="50" t="s">
        <v>1447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45375.0</v>
      </c>
      <c r="C21" s="29" t="s">
        <v>1450</v>
      </c>
      <c r="D21" s="30">
        <v>74859.0</v>
      </c>
      <c r="E21" s="29" t="s">
        <v>1451</v>
      </c>
      <c r="F21" s="31"/>
      <c r="G21" s="31">
        <v>2565.0</v>
      </c>
      <c r="H21" s="31"/>
      <c r="I21" s="46"/>
      <c r="J21" s="31"/>
      <c r="K21" s="31"/>
      <c r="L21" s="31"/>
      <c r="M21" s="31"/>
      <c r="N21" s="31"/>
      <c r="O21" s="31"/>
      <c r="P21" s="31">
        <v>2565.0</v>
      </c>
      <c r="Q21" s="25">
        <f t="shared" si="1"/>
        <v>0</v>
      </c>
      <c r="R21" s="50" t="s">
        <v>1429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45375.0</v>
      </c>
      <c r="C22" s="29" t="s">
        <v>1452</v>
      </c>
      <c r="D22" s="30">
        <v>54816.0</v>
      </c>
      <c r="E22" s="29" t="s">
        <v>251</v>
      </c>
      <c r="F22" s="31">
        <v>525.0</v>
      </c>
      <c r="G22" s="31"/>
      <c r="H22" s="31"/>
      <c r="I22" s="46"/>
      <c r="J22" s="31"/>
      <c r="K22" s="31"/>
      <c r="L22" s="31"/>
      <c r="M22" s="31"/>
      <c r="N22" s="31"/>
      <c r="O22" s="31"/>
      <c r="P22" s="31">
        <v>525.0</v>
      </c>
      <c r="Q22" s="25">
        <f t="shared" si="1"/>
        <v>0</v>
      </c>
      <c r="R22" s="50" t="s">
        <v>1429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45375.0</v>
      </c>
      <c r="C23" s="29" t="s">
        <v>1453</v>
      </c>
      <c r="D23" s="30">
        <v>56980.0</v>
      </c>
      <c r="E23" s="29" t="s">
        <v>57</v>
      </c>
      <c r="F23" s="31"/>
      <c r="G23" s="31"/>
      <c r="H23" s="31"/>
      <c r="I23" s="46"/>
      <c r="J23" s="31"/>
      <c r="K23" s="31"/>
      <c r="L23" s="31"/>
      <c r="M23" s="31">
        <v>1500.0</v>
      </c>
      <c r="N23" s="31"/>
      <c r="O23" s="31"/>
      <c r="P23" s="31">
        <v>1500.0</v>
      </c>
      <c r="Q23" s="25">
        <f t="shared" si="1"/>
        <v>0</v>
      </c>
      <c r="R23" s="50" t="s">
        <v>1429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45375.0</v>
      </c>
      <c r="C24" s="29" t="s">
        <v>1454</v>
      </c>
      <c r="D24" s="30">
        <v>56980.0</v>
      </c>
      <c r="E24" s="29" t="s">
        <v>57</v>
      </c>
      <c r="F24" s="31"/>
      <c r="G24" s="31"/>
      <c r="H24" s="31"/>
      <c r="I24" s="46">
        <v>5000.0</v>
      </c>
      <c r="J24" s="31"/>
      <c r="K24" s="31"/>
      <c r="L24" s="31"/>
      <c r="M24" s="31"/>
      <c r="N24" s="31"/>
      <c r="O24" s="31"/>
      <c r="P24" s="31">
        <v>5000.0</v>
      </c>
      <c r="Q24" s="25">
        <f t="shared" si="1"/>
        <v>0</v>
      </c>
      <c r="R24" s="50" t="s">
        <v>1429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45375.0</v>
      </c>
      <c r="C25" s="29" t="s">
        <v>1455</v>
      </c>
      <c r="D25" s="30">
        <v>74859.0</v>
      </c>
      <c r="E25" s="29" t="s">
        <v>1451</v>
      </c>
      <c r="F25" s="31">
        <v>300.0</v>
      </c>
      <c r="G25" s="31"/>
      <c r="H25" s="31"/>
      <c r="I25" s="46"/>
      <c r="J25" s="31"/>
      <c r="K25" s="31"/>
      <c r="L25" s="31"/>
      <c r="M25" s="31"/>
      <c r="N25" s="31"/>
      <c r="O25" s="31"/>
      <c r="P25" s="31">
        <v>300.0</v>
      </c>
      <c r="Q25" s="25">
        <f t="shared" si="1"/>
        <v>0</v>
      </c>
      <c r="R25" s="50" t="s">
        <v>1429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45375.0</v>
      </c>
      <c r="C26" s="29" t="s">
        <v>1456</v>
      </c>
      <c r="D26" s="30">
        <v>77582.0</v>
      </c>
      <c r="E26" s="29" t="s">
        <v>1219</v>
      </c>
      <c r="F26" s="31"/>
      <c r="G26" s="31"/>
      <c r="H26" s="31"/>
      <c r="I26" s="46"/>
      <c r="J26" s="31"/>
      <c r="K26" s="31"/>
      <c r="L26" s="31"/>
      <c r="M26" s="31">
        <v>855.0</v>
      </c>
      <c r="N26" s="31"/>
      <c r="O26" s="31"/>
      <c r="P26" s="31">
        <v>855.0</v>
      </c>
      <c r="Q26" s="25">
        <f t="shared" si="1"/>
        <v>0</v>
      </c>
      <c r="R26" s="50" t="s">
        <v>1447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45375.0</v>
      </c>
      <c r="C27" s="29" t="s">
        <v>1457</v>
      </c>
      <c r="D27" s="30">
        <v>46927.0</v>
      </c>
      <c r="E27" s="29" t="s">
        <v>66</v>
      </c>
      <c r="F27" s="31"/>
      <c r="G27" s="31"/>
      <c r="H27" s="31"/>
      <c r="I27" s="46"/>
      <c r="J27" s="31"/>
      <c r="K27" s="31"/>
      <c r="L27" s="31"/>
      <c r="M27" s="31">
        <v>3250.0</v>
      </c>
      <c r="N27" s="31"/>
      <c r="O27" s="31"/>
      <c r="P27" s="31">
        <v>3250.0</v>
      </c>
      <c r="Q27" s="25">
        <f t="shared" si="1"/>
        <v>0</v>
      </c>
      <c r="R27" s="50" t="s">
        <v>1447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45375.0</v>
      </c>
      <c r="C28" s="29" t="s">
        <v>1458</v>
      </c>
      <c r="D28" s="30">
        <v>10001.0</v>
      </c>
      <c r="E28" s="29" t="s">
        <v>1410</v>
      </c>
      <c r="F28" s="31"/>
      <c r="G28" s="31"/>
      <c r="H28" s="31"/>
      <c r="I28" s="46"/>
      <c r="J28" s="31"/>
      <c r="K28" s="31"/>
      <c r="L28" s="31"/>
      <c r="M28" s="31">
        <v>2565.0</v>
      </c>
      <c r="N28" s="31"/>
      <c r="O28" s="31"/>
      <c r="P28" s="31">
        <v>2565.0</v>
      </c>
      <c r="Q28" s="25">
        <f t="shared" si="1"/>
        <v>0</v>
      </c>
      <c r="R28" s="50" t="s">
        <v>1447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45375.0</v>
      </c>
      <c r="C29" s="29" t="s">
        <v>1459</v>
      </c>
      <c r="D29" s="30">
        <v>78342.0</v>
      </c>
      <c r="E29" s="29" t="s">
        <v>195</v>
      </c>
      <c r="F29" s="31"/>
      <c r="G29" s="31"/>
      <c r="H29" s="31"/>
      <c r="I29" s="46"/>
      <c r="J29" s="31"/>
      <c r="K29" s="31"/>
      <c r="L29" s="31"/>
      <c r="M29" s="31">
        <v>200.0</v>
      </c>
      <c r="N29" s="31"/>
      <c r="O29" s="31"/>
      <c r="P29" s="31">
        <v>200.0</v>
      </c>
      <c r="Q29" s="25">
        <f t="shared" si="1"/>
        <v>0</v>
      </c>
      <c r="R29" s="50" t="s">
        <v>1447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45375.0</v>
      </c>
      <c r="C30" s="29" t="s">
        <v>1460</v>
      </c>
      <c r="D30" s="30">
        <v>55992.0</v>
      </c>
      <c r="E30" s="29" t="s">
        <v>1461</v>
      </c>
      <c r="F30" s="31"/>
      <c r="G30" s="31"/>
      <c r="H30" s="31"/>
      <c r="I30" s="46"/>
      <c r="J30" s="31"/>
      <c r="K30" s="31"/>
      <c r="L30" s="31"/>
      <c r="M30" s="31">
        <v>5130.0</v>
      </c>
      <c r="N30" s="31"/>
      <c r="O30" s="31"/>
      <c r="P30" s="31">
        <v>5130.0</v>
      </c>
      <c r="Q30" s="25">
        <f t="shared" si="1"/>
        <v>0</v>
      </c>
      <c r="R30" s="50" t="s">
        <v>1447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45375.0</v>
      </c>
      <c r="C31" s="29" t="s">
        <v>1462</v>
      </c>
      <c r="D31" s="30">
        <v>10255.0</v>
      </c>
      <c r="E31" s="29" t="s">
        <v>34</v>
      </c>
      <c r="F31" s="31"/>
      <c r="G31" s="31"/>
      <c r="H31" s="31"/>
      <c r="I31" s="46"/>
      <c r="J31" s="31"/>
      <c r="K31" s="31"/>
      <c r="L31" s="31"/>
      <c r="M31" s="31">
        <v>855.0</v>
      </c>
      <c r="N31" s="31"/>
      <c r="O31" s="31"/>
      <c r="P31" s="31">
        <v>855.0</v>
      </c>
      <c r="Q31" s="25">
        <f t="shared" si="1"/>
        <v>0</v>
      </c>
      <c r="R31" s="50" t="s">
        <v>1447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45375.0</v>
      </c>
      <c r="C32" s="29" t="s">
        <v>1463</v>
      </c>
      <c r="D32" s="30">
        <v>36928.0</v>
      </c>
      <c r="E32" s="29" t="s">
        <v>386</v>
      </c>
      <c r="F32" s="31"/>
      <c r="G32" s="31"/>
      <c r="H32" s="31"/>
      <c r="I32" s="46"/>
      <c r="J32" s="31"/>
      <c r="K32" s="31"/>
      <c r="L32" s="31"/>
      <c r="M32" s="31">
        <v>600.0</v>
      </c>
      <c r="N32" s="31"/>
      <c r="O32" s="31"/>
      <c r="P32" s="31">
        <v>600.0</v>
      </c>
      <c r="Q32" s="25">
        <f t="shared" si="1"/>
        <v>0</v>
      </c>
      <c r="R32" s="50" t="s">
        <v>1447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45375.0</v>
      </c>
      <c r="C33" s="29" t="s">
        <v>1464</v>
      </c>
      <c r="D33" s="30">
        <v>47787.0</v>
      </c>
      <c r="E33" s="29" t="s">
        <v>736</v>
      </c>
      <c r="F33" s="31"/>
      <c r="G33" s="31"/>
      <c r="H33" s="31"/>
      <c r="I33" s="46"/>
      <c r="J33" s="31"/>
      <c r="K33" s="31"/>
      <c r="L33" s="31"/>
      <c r="M33" s="31">
        <v>855.0</v>
      </c>
      <c r="N33" s="31"/>
      <c r="O33" s="31"/>
      <c r="P33" s="31">
        <v>855.0</v>
      </c>
      <c r="Q33" s="25">
        <f t="shared" si="1"/>
        <v>0</v>
      </c>
      <c r="R33" s="50" t="s">
        <v>1447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45375.0</v>
      </c>
      <c r="C34" s="29" t="s">
        <v>1465</v>
      </c>
      <c r="D34" s="30">
        <v>82037.0</v>
      </c>
      <c r="E34" s="29" t="s">
        <v>800</v>
      </c>
      <c r="F34" s="31"/>
      <c r="G34" s="31"/>
      <c r="H34" s="31"/>
      <c r="I34" s="46"/>
      <c r="J34" s="31"/>
      <c r="K34" s="31"/>
      <c r="L34" s="31"/>
      <c r="M34" s="31">
        <v>675.0</v>
      </c>
      <c r="N34" s="31"/>
      <c r="O34" s="31"/>
      <c r="P34" s="31">
        <v>675.0</v>
      </c>
      <c r="Q34" s="25">
        <f t="shared" si="1"/>
        <v>0</v>
      </c>
      <c r="R34" s="50" t="s">
        <v>1447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45375.0</v>
      </c>
      <c r="C35" s="29" t="s">
        <v>1466</v>
      </c>
      <c r="D35" s="30">
        <v>40649.0</v>
      </c>
      <c r="E35" s="29" t="s">
        <v>1467</v>
      </c>
      <c r="F35" s="31"/>
      <c r="G35" s="31"/>
      <c r="H35" s="31"/>
      <c r="I35" s="46"/>
      <c r="J35" s="31">
        <v>200.0</v>
      </c>
      <c r="K35" s="31"/>
      <c r="L35" s="31"/>
      <c r="M35" s="31"/>
      <c r="N35" s="31"/>
      <c r="O35" s="31"/>
      <c r="P35" s="31">
        <v>200.0</v>
      </c>
      <c r="Q35" s="25">
        <f t="shared" si="1"/>
        <v>0</v>
      </c>
      <c r="R35" s="50" t="s">
        <v>1447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45375.0</v>
      </c>
      <c r="C36" s="29" t="s">
        <v>1468</v>
      </c>
      <c r="D36" s="30">
        <v>77372.0</v>
      </c>
      <c r="E36" s="29" t="s">
        <v>963</v>
      </c>
      <c r="F36" s="31"/>
      <c r="G36" s="31"/>
      <c r="H36" s="31"/>
      <c r="I36" s="46"/>
      <c r="J36" s="31">
        <v>1710.0</v>
      </c>
      <c r="K36" s="31"/>
      <c r="L36" s="31"/>
      <c r="M36" s="31"/>
      <c r="N36" s="31"/>
      <c r="O36" s="31"/>
      <c r="P36" s="31">
        <v>1710.0</v>
      </c>
      <c r="Q36" s="25">
        <f t="shared" si="1"/>
        <v>0</v>
      </c>
      <c r="R36" s="50" t="s">
        <v>1469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45375.0</v>
      </c>
      <c r="C37" s="29" t="s">
        <v>1470</v>
      </c>
      <c r="D37" s="30">
        <v>10255.0</v>
      </c>
      <c r="E37" s="29" t="s">
        <v>34</v>
      </c>
      <c r="F37" s="31">
        <v>600.0</v>
      </c>
      <c r="G37" s="31"/>
      <c r="H37" s="31"/>
      <c r="I37" s="46"/>
      <c r="J37" s="31"/>
      <c r="K37" s="31"/>
      <c r="L37" s="31"/>
      <c r="M37" s="31"/>
      <c r="N37" s="31"/>
      <c r="O37" s="31"/>
      <c r="P37" s="31">
        <v>600.0</v>
      </c>
      <c r="Q37" s="25">
        <f t="shared" si="1"/>
        <v>0</v>
      </c>
      <c r="R37" s="50" t="s">
        <v>1447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45375.0</v>
      </c>
      <c r="C38" s="29" t="s">
        <v>1471</v>
      </c>
      <c r="D38" s="30">
        <v>68284.0</v>
      </c>
      <c r="E38" s="29" t="s">
        <v>508</v>
      </c>
      <c r="F38" s="31"/>
      <c r="G38" s="31">
        <v>5800.0</v>
      </c>
      <c r="H38" s="31"/>
      <c r="I38" s="46"/>
      <c r="J38" s="31"/>
      <c r="K38" s="31"/>
      <c r="L38" s="31"/>
      <c r="M38" s="31"/>
      <c r="N38" s="31"/>
      <c r="O38" s="31"/>
      <c r="P38" s="31">
        <v>5800.0</v>
      </c>
      <c r="Q38" s="25">
        <f t="shared" si="1"/>
        <v>0</v>
      </c>
      <c r="R38" s="50" t="s">
        <v>1469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45375.0</v>
      </c>
      <c r="C39" s="29" t="s">
        <v>1472</v>
      </c>
      <c r="D39" s="30">
        <v>48649.0</v>
      </c>
      <c r="E39" s="29" t="s">
        <v>397</v>
      </c>
      <c r="F39" s="31">
        <v>100.0</v>
      </c>
      <c r="G39" s="31"/>
      <c r="H39" s="31"/>
      <c r="I39" s="46"/>
      <c r="J39" s="31"/>
      <c r="K39" s="31"/>
      <c r="L39" s="31"/>
      <c r="M39" s="31"/>
      <c r="N39" s="31"/>
      <c r="O39" s="31"/>
      <c r="P39" s="31">
        <v>100.0</v>
      </c>
      <c r="Q39" s="25">
        <f t="shared" si="1"/>
        <v>0</v>
      </c>
      <c r="R39" s="50" t="s">
        <v>1469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45375.0</v>
      </c>
      <c r="C40" s="29" t="s">
        <v>1473</v>
      </c>
      <c r="D40" s="30">
        <v>78342.0</v>
      </c>
      <c r="E40" s="29" t="s">
        <v>195</v>
      </c>
      <c r="F40" s="31"/>
      <c r="G40" s="31"/>
      <c r="H40" s="31"/>
      <c r="I40" s="46"/>
      <c r="J40" s="31"/>
      <c r="K40" s="31"/>
      <c r="L40" s="31"/>
      <c r="M40" s="31">
        <v>2565.0</v>
      </c>
      <c r="N40" s="31"/>
      <c r="O40" s="31"/>
      <c r="P40" s="31">
        <v>2565.0</v>
      </c>
      <c r="Q40" s="25">
        <f t="shared" si="1"/>
        <v>0</v>
      </c>
      <c r="R40" s="50" t="s">
        <v>1469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45375.0</v>
      </c>
      <c r="C41" s="29" t="s">
        <v>1474</v>
      </c>
      <c r="D41" s="30">
        <v>77368.0</v>
      </c>
      <c r="E41" s="29" t="s">
        <v>238</v>
      </c>
      <c r="F41" s="31">
        <v>550.0</v>
      </c>
      <c r="G41" s="31"/>
      <c r="H41" s="31"/>
      <c r="I41" s="46"/>
      <c r="J41" s="31"/>
      <c r="K41" s="31"/>
      <c r="L41" s="31"/>
      <c r="M41" s="31"/>
      <c r="N41" s="31"/>
      <c r="O41" s="31"/>
      <c r="P41" s="31">
        <v>550.0</v>
      </c>
      <c r="Q41" s="25">
        <f t="shared" si="1"/>
        <v>0</v>
      </c>
      <c r="R41" s="50" t="s">
        <v>1469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45375.0</v>
      </c>
      <c r="C42" s="29" t="s">
        <v>1475</v>
      </c>
      <c r="D42" s="30">
        <v>66962.0</v>
      </c>
      <c r="E42" s="29" t="s">
        <v>1476</v>
      </c>
      <c r="F42" s="31"/>
      <c r="G42" s="31">
        <v>10565.0</v>
      </c>
      <c r="H42" s="31"/>
      <c r="I42" s="46">
        <v>300.0</v>
      </c>
      <c r="J42" s="31"/>
      <c r="K42" s="31">
        <v>1200.0</v>
      </c>
      <c r="L42" s="31"/>
      <c r="M42" s="31"/>
      <c r="N42" s="31"/>
      <c r="O42" s="31"/>
      <c r="P42" s="31">
        <v>12065.0</v>
      </c>
      <c r="Q42" s="25">
        <f t="shared" si="1"/>
        <v>0</v>
      </c>
      <c r="R42" s="50" t="s">
        <v>1469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45375.0</v>
      </c>
      <c r="C43" s="29" t="s">
        <v>1477</v>
      </c>
      <c r="D43" s="30">
        <v>79702.0</v>
      </c>
      <c r="E43" s="29" t="s">
        <v>1478</v>
      </c>
      <c r="F43" s="31"/>
      <c r="G43" s="31">
        <v>7000.0</v>
      </c>
      <c r="H43" s="31"/>
      <c r="I43" s="46"/>
      <c r="J43" s="31"/>
      <c r="K43" s="31"/>
      <c r="L43" s="31"/>
      <c r="M43" s="31"/>
      <c r="N43" s="31"/>
      <c r="O43" s="31"/>
      <c r="P43" s="31">
        <v>7000.0</v>
      </c>
      <c r="Q43" s="25">
        <f t="shared" si="1"/>
        <v>0</v>
      </c>
      <c r="R43" s="50" t="s">
        <v>1469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45375.0</v>
      </c>
      <c r="C44" s="29" t="s">
        <v>1479</v>
      </c>
      <c r="D44" s="30">
        <v>80924.0</v>
      </c>
      <c r="E44" s="29" t="s">
        <v>1480</v>
      </c>
      <c r="F44" s="31"/>
      <c r="G44" s="31"/>
      <c r="H44" s="31"/>
      <c r="I44" s="46"/>
      <c r="J44" s="31"/>
      <c r="K44" s="31"/>
      <c r="L44" s="31"/>
      <c r="M44" s="31">
        <v>2565.0</v>
      </c>
      <c r="N44" s="31"/>
      <c r="O44" s="31"/>
      <c r="P44" s="31">
        <v>2565.0</v>
      </c>
      <c r="Q44" s="25">
        <f t="shared" si="1"/>
        <v>0</v>
      </c>
      <c r="R44" s="50" t="s">
        <v>1447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45375.0</v>
      </c>
      <c r="C45" s="29" t="s">
        <v>1481</v>
      </c>
      <c r="D45" s="30">
        <v>19688.0</v>
      </c>
      <c r="E45" s="29" t="s">
        <v>84</v>
      </c>
      <c r="F45" s="31"/>
      <c r="G45" s="31"/>
      <c r="H45" s="31"/>
      <c r="I45" s="46"/>
      <c r="J45" s="31">
        <v>5000.0</v>
      </c>
      <c r="K45" s="31"/>
      <c r="L45" s="31"/>
      <c r="M45" s="31"/>
      <c r="N45" s="31"/>
      <c r="O45" s="31"/>
      <c r="P45" s="31">
        <v>5000.0</v>
      </c>
      <c r="Q45" s="25">
        <f t="shared" si="1"/>
        <v>0</v>
      </c>
      <c r="R45" s="50" t="s">
        <v>1447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45375.0</v>
      </c>
      <c r="C46" s="29" t="s">
        <v>1482</v>
      </c>
      <c r="D46" s="30">
        <v>36918.0</v>
      </c>
      <c r="E46" s="29" t="s">
        <v>189</v>
      </c>
      <c r="F46" s="31"/>
      <c r="G46" s="31"/>
      <c r="H46" s="31"/>
      <c r="I46" s="46"/>
      <c r="J46" s="31"/>
      <c r="K46" s="31"/>
      <c r="L46" s="31"/>
      <c r="M46" s="31">
        <v>850.0</v>
      </c>
      <c r="N46" s="31"/>
      <c r="O46" s="31"/>
      <c r="P46" s="31">
        <v>850.0</v>
      </c>
      <c r="Q46" s="25">
        <f t="shared" si="1"/>
        <v>0</v>
      </c>
      <c r="R46" s="50" t="s">
        <v>1447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45375.0</v>
      </c>
      <c r="C47" s="29" t="s">
        <v>1483</v>
      </c>
      <c r="D47" s="30">
        <v>82222.0</v>
      </c>
      <c r="E47" s="29" t="s">
        <v>1484</v>
      </c>
      <c r="F47" s="31"/>
      <c r="G47" s="31"/>
      <c r="H47" s="31"/>
      <c r="I47" s="46">
        <v>4500.0</v>
      </c>
      <c r="J47" s="31"/>
      <c r="K47" s="31"/>
      <c r="L47" s="31"/>
      <c r="M47" s="31"/>
      <c r="N47" s="31"/>
      <c r="O47" s="31"/>
      <c r="P47" s="31">
        <v>4500.0</v>
      </c>
      <c r="Q47" s="25">
        <f t="shared" si="1"/>
        <v>0</v>
      </c>
      <c r="R47" s="50" t="s">
        <v>1447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45375.0</v>
      </c>
      <c r="C48" s="29" t="s">
        <v>1485</v>
      </c>
      <c r="D48" s="30">
        <v>40433.0</v>
      </c>
      <c r="E48" s="29" t="s">
        <v>710</v>
      </c>
      <c r="F48" s="31"/>
      <c r="G48" s="31"/>
      <c r="H48" s="31"/>
      <c r="I48" s="46"/>
      <c r="J48" s="31"/>
      <c r="K48" s="31"/>
      <c r="L48" s="31"/>
      <c r="M48" s="31">
        <v>240.0</v>
      </c>
      <c r="N48" s="31"/>
      <c r="O48" s="31"/>
      <c r="P48" s="31">
        <v>240.0</v>
      </c>
      <c r="Q48" s="25">
        <f t="shared" si="1"/>
        <v>0</v>
      </c>
      <c r="R48" s="50" t="s">
        <v>1447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45375.0</v>
      </c>
      <c r="C49" s="29" t="s">
        <v>1486</v>
      </c>
      <c r="D49" s="30">
        <v>35220.0</v>
      </c>
      <c r="E49" s="29" t="s">
        <v>763</v>
      </c>
      <c r="F49" s="31"/>
      <c r="G49" s="31"/>
      <c r="H49" s="31"/>
      <c r="I49" s="46">
        <v>6165.0</v>
      </c>
      <c r="J49" s="31"/>
      <c r="K49" s="31"/>
      <c r="L49" s="31"/>
      <c r="M49" s="31"/>
      <c r="N49" s="31"/>
      <c r="O49" s="31"/>
      <c r="P49" s="31">
        <v>6165.0</v>
      </c>
      <c r="Q49" s="25">
        <f t="shared" si="1"/>
        <v>0</v>
      </c>
      <c r="R49" s="50" t="s">
        <v>1447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46.0</v>
      </c>
      <c r="B50" s="45">
        <v>45375.0</v>
      </c>
      <c r="C50" s="29" t="s">
        <v>1487</v>
      </c>
      <c r="D50" s="30">
        <v>30894.0</v>
      </c>
      <c r="E50" s="29" t="s">
        <v>651</v>
      </c>
      <c r="F50" s="31"/>
      <c r="G50" s="31"/>
      <c r="H50" s="31"/>
      <c r="I50" s="46"/>
      <c r="J50" s="31"/>
      <c r="K50" s="31"/>
      <c r="L50" s="31"/>
      <c r="M50" s="31">
        <v>14555.0</v>
      </c>
      <c r="N50" s="31"/>
      <c r="O50" s="31"/>
      <c r="P50" s="31">
        <v>14555.0</v>
      </c>
      <c r="Q50" s="25">
        <f t="shared" si="1"/>
        <v>0</v>
      </c>
      <c r="R50" s="50" t="s">
        <v>1469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>
        <v>47.0</v>
      </c>
      <c r="B51" s="45">
        <v>45375.0</v>
      </c>
      <c r="C51" s="29" t="s">
        <v>1488</v>
      </c>
      <c r="D51" s="30">
        <v>40392.0</v>
      </c>
      <c r="E51" s="29" t="s">
        <v>1489</v>
      </c>
      <c r="F51" s="31"/>
      <c r="G51" s="31"/>
      <c r="H51" s="31"/>
      <c r="I51" s="46"/>
      <c r="J51" s="31"/>
      <c r="K51" s="31"/>
      <c r="L51" s="31"/>
      <c r="M51" s="31">
        <v>150.0</v>
      </c>
      <c r="N51" s="31"/>
      <c r="O51" s="31"/>
      <c r="P51" s="31">
        <v>150.0</v>
      </c>
      <c r="Q51" s="25">
        <f t="shared" si="1"/>
        <v>0</v>
      </c>
      <c r="R51" s="50" t="s">
        <v>1447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48.0</v>
      </c>
      <c r="B52" s="45">
        <v>45375.0</v>
      </c>
      <c r="C52" s="29" t="s">
        <v>1490</v>
      </c>
      <c r="D52" s="30">
        <v>25541.0</v>
      </c>
      <c r="E52" s="29" t="s">
        <v>621</v>
      </c>
      <c r="F52" s="31"/>
      <c r="G52" s="31">
        <v>16400.0</v>
      </c>
      <c r="H52" s="31"/>
      <c r="I52" s="46"/>
      <c r="J52" s="31"/>
      <c r="K52" s="31"/>
      <c r="L52" s="31"/>
      <c r="M52" s="31"/>
      <c r="N52" s="31"/>
      <c r="O52" s="31"/>
      <c r="P52" s="31">
        <v>16400.0</v>
      </c>
      <c r="Q52" s="25">
        <f t="shared" si="1"/>
        <v>0</v>
      </c>
      <c r="R52" s="50" t="s">
        <v>1469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47">
        <v>49.0</v>
      </c>
      <c r="B53" s="45">
        <v>45375.0</v>
      </c>
      <c r="C53" s="29" t="s">
        <v>1491</v>
      </c>
      <c r="D53" s="30">
        <v>70337.0</v>
      </c>
      <c r="E53" s="29" t="s">
        <v>367</v>
      </c>
      <c r="F53" s="31">
        <v>100.0</v>
      </c>
      <c r="G53" s="31"/>
      <c r="H53" s="31"/>
      <c r="I53" s="46"/>
      <c r="J53" s="31"/>
      <c r="K53" s="31"/>
      <c r="L53" s="31"/>
      <c r="M53" s="31"/>
      <c r="N53" s="31"/>
      <c r="O53" s="31"/>
      <c r="P53" s="31">
        <v>100.0</v>
      </c>
      <c r="Q53" s="25">
        <f t="shared" si="1"/>
        <v>0</v>
      </c>
      <c r="R53" s="50" t="s">
        <v>1469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47">
        <v>50.0</v>
      </c>
      <c r="B54" s="45">
        <v>45375.0</v>
      </c>
      <c r="C54" s="29" t="s">
        <v>1492</v>
      </c>
      <c r="D54" s="30">
        <v>13762.0</v>
      </c>
      <c r="E54" s="29" t="s">
        <v>558</v>
      </c>
      <c r="F54" s="31"/>
      <c r="G54" s="31"/>
      <c r="H54" s="31"/>
      <c r="I54" s="46"/>
      <c r="J54" s="31"/>
      <c r="K54" s="31"/>
      <c r="L54" s="31"/>
      <c r="M54" s="31">
        <v>2565.0</v>
      </c>
      <c r="N54" s="31"/>
      <c r="O54" s="31"/>
      <c r="P54" s="31">
        <v>2565.0</v>
      </c>
      <c r="Q54" s="25">
        <f t="shared" si="1"/>
        <v>0</v>
      </c>
      <c r="R54" s="50" t="s">
        <v>1447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51.0</v>
      </c>
      <c r="B55" s="45">
        <v>45375.0</v>
      </c>
      <c r="C55" s="29" t="s">
        <v>1493</v>
      </c>
      <c r="D55" s="30">
        <v>36903.0</v>
      </c>
      <c r="E55" s="29" t="s">
        <v>442</v>
      </c>
      <c r="F55" s="31"/>
      <c r="G55" s="31"/>
      <c r="H55" s="31"/>
      <c r="I55" s="46"/>
      <c r="J55" s="31">
        <v>8030.0</v>
      </c>
      <c r="K55" s="31"/>
      <c r="L55" s="31"/>
      <c r="M55" s="31"/>
      <c r="N55" s="31"/>
      <c r="O55" s="31"/>
      <c r="P55" s="31">
        <v>8030.0</v>
      </c>
      <c r="Q55" s="25">
        <f t="shared" si="1"/>
        <v>0</v>
      </c>
      <c r="R55" s="50" t="s">
        <v>1469</v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47">
        <v>52.0</v>
      </c>
      <c r="B56" s="45">
        <v>45375.0</v>
      </c>
      <c r="C56" s="29" t="s">
        <v>1494</v>
      </c>
      <c r="D56" s="30">
        <v>72839.0</v>
      </c>
      <c r="E56" s="29" t="s">
        <v>435</v>
      </c>
      <c r="F56" s="31"/>
      <c r="G56" s="31"/>
      <c r="H56" s="31"/>
      <c r="I56" s="46"/>
      <c r="J56" s="31"/>
      <c r="K56" s="31"/>
      <c r="L56" s="31"/>
      <c r="M56" s="31">
        <v>19055.0</v>
      </c>
      <c r="N56" s="31"/>
      <c r="O56" s="31"/>
      <c r="P56" s="31">
        <v>19055.0</v>
      </c>
      <c r="Q56" s="25">
        <f t="shared" si="1"/>
        <v>0</v>
      </c>
      <c r="R56" s="50" t="s">
        <v>1447</v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47">
        <v>53.0</v>
      </c>
      <c r="B57" s="45">
        <v>45375.0</v>
      </c>
      <c r="C57" s="29" t="s">
        <v>1495</v>
      </c>
      <c r="D57" s="30">
        <v>82033.0</v>
      </c>
      <c r="E57" s="29" t="s">
        <v>927</v>
      </c>
      <c r="F57" s="31"/>
      <c r="G57" s="31"/>
      <c r="H57" s="31"/>
      <c r="I57" s="46"/>
      <c r="J57" s="31"/>
      <c r="K57" s="31"/>
      <c r="L57" s="31"/>
      <c r="M57" s="31">
        <v>200.0</v>
      </c>
      <c r="N57" s="31"/>
      <c r="O57" s="31"/>
      <c r="P57" s="31">
        <v>200.0</v>
      </c>
      <c r="Q57" s="25">
        <f t="shared" si="1"/>
        <v>0</v>
      </c>
      <c r="R57" s="50" t="s">
        <v>1447</v>
      </c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47">
        <v>54.0</v>
      </c>
      <c r="B58" s="45">
        <v>45375.0</v>
      </c>
      <c r="C58" s="29" t="s">
        <v>1496</v>
      </c>
      <c r="D58" s="30">
        <v>80154.0</v>
      </c>
      <c r="E58" s="29" t="s">
        <v>1497</v>
      </c>
      <c r="F58" s="31"/>
      <c r="G58" s="31"/>
      <c r="H58" s="31"/>
      <c r="I58" s="46"/>
      <c r="J58" s="31"/>
      <c r="K58" s="31"/>
      <c r="L58" s="31"/>
      <c r="M58" s="31">
        <v>2565.0</v>
      </c>
      <c r="N58" s="31"/>
      <c r="O58" s="31"/>
      <c r="P58" s="31">
        <v>2565.0</v>
      </c>
      <c r="Q58" s="25">
        <f t="shared" si="1"/>
        <v>0</v>
      </c>
      <c r="R58" s="50" t="s">
        <v>1447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47">
        <v>55.0</v>
      </c>
      <c r="B59" s="45">
        <v>45375.0</v>
      </c>
      <c r="C59" s="29" t="s">
        <v>1498</v>
      </c>
      <c r="D59" s="30">
        <v>20541.0</v>
      </c>
      <c r="E59" s="29" t="s">
        <v>826</v>
      </c>
      <c r="F59" s="31"/>
      <c r="G59" s="31">
        <v>2565.0</v>
      </c>
      <c r="H59" s="31"/>
      <c r="I59" s="46"/>
      <c r="J59" s="31"/>
      <c r="K59" s="31"/>
      <c r="L59" s="31"/>
      <c r="M59" s="31"/>
      <c r="N59" s="31"/>
      <c r="O59" s="31"/>
      <c r="P59" s="31">
        <v>2565.0</v>
      </c>
      <c r="Q59" s="25">
        <f t="shared" si="1"/>
        <v>0</v>
      </c>
      <c r="R59" s="50" t="s">
        <v>1447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ht="36.0" customHeight="1">
      <c r="A60" s="47">
        <v>56.0</v>
      </c>
      <c r="B60" s="45">
        <v>45375.0</v>
      </c>
      <c r="C60" s="29" t="s">
        <v>1499</v>
      </c>
      <c r="D60" s="30">
        <v>58257.0</v>
      </c>
      <c r="E60" s="29" t="s">
        <v>244</v>
      </c>
      <c r="F60" s="31"/>
      <c r="G60" s="31"/>
      <c r="H60" s="31"/>
      <c r="I60" s="46">
        <v>8900.0</v>
      </c>
      <c r="J60" s="31"/>
      <c r="K60" s="31"/>
      <c r="L60" s="31"/>
      <c r="M60" s="31"/>
      <c r="N60" s="31"/>
      <c r="O60" s="31"/>
      <c r="P60" s="31">
        <v>8900.0</v>
      </c>
      <c r="Q60" s="25">
        <f t="shared" si="1"/>
        <v>0</v>
      </c>
      <c r="R60" s="50" t="s">
        <v>1469</v>
      </c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ht="36.0" customHeight="1">
      <c r="A61" s="47">
        <v>57.0</v>
      </c>
      <c r="B61" s="45">
        <v>45375.0</v>
      </c>
      <c r="C61" s="29" t="s">
        <v>1500</v>
      </c>
      <c r="D61" s="30">
        <v>48649.0</v>
      </c>
      <c r="E61" s="29" t="s">
        <v>397</v>
      </c>
      <c r="F61" s="31"/>
      <c r="G61" s="31"/>
      <c r="H61" s="31"/>
      <c r="I61" s="46"/>
      <c r="J61" s="31"/>
      <c r="K61" s="31"/>
      <c r="L61" s="31"/>
      <c r="M61" s="31">
        <v>855.0</v>
      </c>
      <c r="N61" s="31"/>
      <c r="O61" s="31"/>
      <c r="P61" s="31">
        <v>855.0</v>
      </c>
      <c r="Q61" s="25">
        <f t="shared" si="1"/>
        <v>0</v>
      </c>
      <c r="R61" s="50" t="s">
        <v>1469</v>
      </c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ht="36.0" customHeight="1">
      <c r="A62" s="47">
        <v>58.0</v>
      </c>
      <c r="B62" s="45">
        <v>45375.0</v>
      </c>
      <c r="C62" s="29" t="s">
        <v>1501</v>
      </c>
      <c r="D62" s="30">
        <v>10250.0</v>
      </c>
      <c r="E62" s="29" t="s">
        <v>55</v>
      </c>
      <c r="F62" s="31">
        <v>480.0</v>
      </c>
      <c r="G62" s="31"/>
      <c r="H62" s="31"/>
      <c r="I62" s="46"/>
      <c r="J62" s="31"/>
      <c r="K62" s="31"/>
      <c r="L62" s="31"/>
      <c r="M62" s="31"/>
      <c r="N62" s="31"/>
      <c r="O62" s="31"/>
      <c r="P62" s="31">
        <v>480.0</v>
      </c>
      <c r="Q62" s="25">
        <f t="shared" si="1"/>
        <v>0</v>
      </c>
      <c r="R62" s="50" t="s">
        <v>1447</v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ht="36.0" customHeight="1">
      <c r="A63" s="47">
        <v>59.0</v>
      </c>
      <c r="B63" s="45">
        <v>45375.0</v>
      </c>
      <c r="C63" s="29" t="s">
        <v>1502</v>
      </c>
      <c r="D63" s="30">
        <v>26831.0</v>
      </c>
      <c r="E63" s="29" t="s">
        <v>382</v>
      </c>
      <c r="F63" s="31">
        <v>5000.0</v>
      </c>
      <c r="G63" s="31"/>
      <c r="H63" s="31"/>
      <c r="I63" s="46"/>
      <c r="J63" s="31"/>
      <c r="K63" s="31"/>
      <c r="L63" s="31"/>
      <c r="M63" s="31"/>
      <c r="N63" s="31"/>
      <c r="O63" s="31"/>
      <c r="P63" s="31">
        <v>5000.0</v>
      </c>
      <c r="Q63" s="25">
        <f t="shared" si="1"/>
        <v>0</v>
      </c>
      <c r="R63" s="50" t="s">
        <v>1469</v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ht="36.0" customHeight="1">
      <c r="A64" s="47">
        <v>60.0</v>
      </c>
      <c r="B64" s="45">
        <v>45375.0</v>
      </c>
      <c r="C64" s="29" t="s">
        <v>1503</v>
      </c>
      <c r="D64" s="30">
        <v>63648.0</v>
      </c>
      <c r="E64" s="29" t="s">
        <v>1504</v>
      </c>
      <c r="F64" s="31">
        <v>2565.0</v>
      </c>
      <c r="G64" s="31"/>
      <c r="H64" s="31"/>
      <c r="I64" s="46"/>
      <c r="J64" s="31"/>
      <c r="K64" s="31"/>
      <c r="L64" s="31"/>
      <c r="M64" s="31"/>
      <c r="N64" s="31"/>
      <c r="O64" s="31"/>
      <c r="P64" s="31">
        <v>2565.0</v>
      </c>
      <c r="Q64" s="25">
        <f t="shared" si="1"/>
        <v>0</v>
      </c>
      <c r="R64" s="50" t="s">
        <v>1447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ht="36.0" customHeight="1">
      <c r="A65" s="47">
        <v>61.0</v>
      </c>
      <c r="B65" s="45">
        <v>45375.0</v>
      </c>
      <c r="C65" s="29" t="s">
        <v>1505</v>
      </c>
      <c r="D65" s="30">
        <v>75045.0</v>
      </c>
      <c r="E65" s="29" t="s">
        <v>182</v>
      </c>
      <c r="F65" s="31">
        <v>400.0</v>
      </c>
      <c r="G65" s="31"/>
      <c r="H65" s="31"/>
      <c r="I65" s="46"/>
      <c r="J65" s="31"/>
      <c r="K65" s="31"/>
      <c r="L65" s="31"/>
      <c r="M65" s="31"/>
      <c r="N65" s="31"/>
      <c r="O65" s="31"/>
      <c r="P65" s="31">
        <v>400.0</v>
      </c>
      <c r="Q65" s="25">
        <f t="shared" si="1"/>
        <v>0</v>
      </c>
      <c r="R65" s="50" t="s">
        <v>1469</v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ht="36.0" customHeight="1">
      <c r="A66" s="47">
        <v>62.0</v>
      </c>
      <c r="B66" s="45">
        <v>45375.0</v>
      </c>
      <c r="C66" s="29" t="s">
        <v>1506</v>
      </c>
      <c r="D66" s="30">
        <v>67621.0</v>
      </c>
      <c r="E66" s="29" t="s">
        <v>199</v>
      </c>
      <c r="F66" s="31">
        <v>435.0</v>
      </c>
      <c r="G66" s="31"/>
      <c r="H66" s="31"/>
      <c r="I66" s="46"/>
      <c r="J66" s="31"/>
      <c r="K66" s="31"/>
      <c r="L66" s="31"/>
      <c r="M66" s="31"/>
      <c r="N66" s="31"/>
      <c r="O66" s="31"/>
      <c r="P66" s="31">
        <v>435.0</v>
      </c>
      <c r="Q66" s="25">
        <f t="shared" si="1"/>
        <v>0</v>
      </c>
      <c r="R66" s="50" t="s">
        <v>1447</v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ht="36.0" customHeight="1">
      <c r="A67" s="47">
        <v>63.0</v>
      </c>
      <c r="B67" s="45">
        <v>45375.0</v>
      </c>
      <c r="C67" s="29" t="s">
        <v>1507</v>
      </c>
      <c r="D67" s="30">
        <v>21971.0</v>
      </c>
      <c r="E67" s="29" t="s">
        <v>1224</v>
      </c>
      <c r="F67" s="31">
        <v>280.0</v>
      </c>
      <c r="G67" s="31"/>
      <c r="H67" s="31"/>
      <c r="I67" s="46"/>
      <c r="J67" s="31"/>
      <c r="K67" s="31"/>
      <c r="L67" s="31"/>
      <c r="M67" s="31"/>
      <c r="N67" s="31"/>
      <c r="O67" s="31"/>
      <c r="P67" s="31">
        <v>280.0</v>
      </c>
      <c r="Q67" s="25">
        <f t="shared" si="1"/>
        <v>0</v>
      </c>
      <c r="R67" s="50" t="s">
        <v>1469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ht="36.0" customHeight="1">
      <c r="A68" s="47">
        <v>64.0</v>
      </c>
      <c r="B68" s="45">
        <v>45375.0</v>
      </c>
      <c r="C68" s="29" t="s">
        <v>1508</v>
      </c>
      <c r="D68" s="30">
        <v>67412.0</v>
      </c>
      <c r="E68" s="29" t="s">
        <v>1431</v>
      </c>
      <c r="F68" s="31">
        <v>2565.0</v>
      </c>
      <c r="G68" s="31"/>
      <c r="H68" s="31"/>
      <c r="I68" s="46"/>
      <c r="J68" s="31"/>
      <c r="K68" s="31"/>
      <c r="L68" s="31"/>
      <c r="M68" s="31"/>
      <c r="N68" s="31"/>
      <c r="O68" s="31"/>
      <c r="P68" s="31">
        <v>2565.0</v>
      </c>
      <c r="Q68" s="25">
        <f t="shared" si="1"/>
        <v>0</v>
      </c>
      <c r="R68" s="50" t="s">
        <v>1469</v>
      </c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ht="36.0" customHeight="1">
      <c r="A69" s="47">
        <v>65.0</v>
      </c>
      <c r="B69" s="45">
        <v>45375.0</v>
      </c>
      <c r="C69" s="29" t="s">
        <v>1509</v>
      </c>
      <c r="D69" s="30">
        <v>42339.0</v>
      </c>
      <c r="E69" s="29" t="s">
        <v>140</v>
      </c>
      <c r="F69" s="31">
        <v>3000.0</v>
      </c>
      <c r="G69" s="31"/>
      <c r="H69" s="31"/>
      <c r="I69" s="46"/>
      <c r="J69" s="31">
        <v>5355.0</v>
      </c>
      <c r="K69" s="31"/>
      <c r="L69" s="31"/>
      <c r="M69" s="31"/>
      <c r="N69" s="31"/>
      <c r="O69" s="31"/>
      <c r="P69" s="31">
        <v>8355.0</v>
      </c>
      <c r="Q69" s="25">
        <f t="shared" si="1"/>
        <v>0</v>
      </c>
      <c r="R69" s="50" t="s">
        <v>1469</v>
      </c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ht="36.0" customHeight="1">
      <c r="A70" s="47">
        <v>66.0</v>
      </c>
      <c r="B70" s="45">
        <v>45375.0</v>
      </c>
      <c r="C70" s="29" t="s">
        <v>1510</v>
      </c>
      <c r="D70" s="30">
        <v>40649.0</v>
      </c>
      <c r="E70" s="29" t="s">
        <v>1467</v>
      </c>
      <c r="F70" s="31"/>
      <c r="G70" s="31"/>
      <c r="H70" s="31"/>
      <c r="I70" s="46"/>
      <c r="J70" s="31"/>
      <c r="K70" s="31"/>
      <c r="L70" s="31"/>
      <c r="M70" s="31">
        <v>855.0</v>
      </c>
      <c r="N70" s="31"/>
      <c r="O70" s="31"/>
      <c r="P70" s="31">
        <v>855.0</v>
      </c>
      <c r="Q70" s="25">
        <f t="shared" si="1"/>
        <v>0</v>
      </c>
      <c r="R70" s="50" t="s">
        <v>1469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ht="36.0" customHeight="1">
      <c r="A71" s="47">
        <v>67.0</v>
      </c>
      <c r="B71" s="45">
        <v>45375.0</v>
      </c>
      <c r="C71" s="29" t="s">
        <v>1511</v>
      </c>
      <c r="D71" s="30">
        <v>82215.0</v>
      </c>
      <c r="E71" s="29" t="s">
        <v>1512</v>
      </c>
      <c r="F71" s="31"/>
      <c r="G71" s="31"/>
      <c r="H71" s="31"/>
      <c r="I71" s="46"/>
      <c r="J71" s="31"/>
      <c r="K71" s="31"/>
      <c r="L71" s="31"/>
      <c r="M71" s="31">
        <v>4500.0</v>
      </c>
      <c r="N71" s="31"/>
      <c r="O71" s="31"/>
      <c r="P71" s="31">
        <v>4500.0</v>
      </c>
      <c r="Q71" s="25">
        <f t="shared" si="1"/>
        <v>0</v>
      </c>
      <c r="R71" s="50" t="s">
        <v>1469</v>
      </c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ht="36.0" customHeight="1">
      <c r="A72" s="47">
        <v>68.0</v>
      </c>
      <c r="B72" s="45">
        <v>45375.0</v>
      </c>
      <c r="C72" s="29" t="s">
        <v>1513</v>
      </c>
      <c r="D72" s="30">
        <v>49943.0</v>
      </c>
      <c r="E72" s="29" t="s">
        <v>1514</v>
      </c>
      <c r="F72" s="31"/>
      <c r="G72" s="31"/>
      <c r="H72" s="31"/>
      <c r="I72" s="46"/>
      <c r="J72" s="31">
        <v>225.0</v>
      </c>
      <c r="K72" s="31"/>
      <c r="L72" s="31"/>
      <c r="M72" s="31"/>
      <c r="N72" s="31"/>
      <c r="O72" s="31"/>
      <c r="P72" s="31">
        <v>225.0</v>
      </c>
      <c r="Q72" s="25">
        <f t="shared" si="1"/>
        <v>0</v>
      </c>
      <c r="R72" s="50" t="s">
        <v>1469</v>
      </c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 ht="36.0" customHeight="1">
      <c r="A73" s="47">
        <v>69.0</v>
      </c>
      <c r="B73" s="45">
        <v>45375.0</v>
      </c>
      <c r="C73" s="29" t="s">
        <v>1515</v>
      </c>
      <c r="D73" s="30">
        <v>63648.0</v>
      </c>
      <c r="E73" s="29" t="s">
        <v>1504</v>
      </c>
      <c r="F73" s="31"/>
      <c r="G73" s="31"/>
      <c r="H73" s="31"/>
      <c r="I73" s="46">
        <v>240.0</v>
      </c>
      <c r="J73" s="31"/>
      <c r="K73" s="31"/>
      <c r="L73" s="31"/>
      <c r="M73" s="31"/>
      <c r="N73" s="31"/>
      <c r="O73" s="31"/>
      <c r="P73" s="31">
        <v>240.0</v>
      </c>
      <c r="Q73" s="25">
        <f t="shared" si="1"/>
        <v>0</v>
      </c>
      <c r="R73" s="50" t="s">
        <v>1447</v>
      </c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 ht="36.0" customHeight="1">
      <c r="A74" s="47">
        <v>70.0</v>
      </c>
      <c r="B74" s="45">
        <v>45375.0</v>
      </c>
      <c r="C74" s="29" t="s">
        <v>1516</v>
      </c>
      <c r="D74" s="30">
        <v>13781.0</v>
      </c>
      <c r="E74" s="29" t="s">
        <v>180</v>
      </c>
      <c r="F74" s="31">
        <v>960.0</v>
      </c>
      <c r="G74" s="31"/>
      <c r="H74" s="31"/>
      <c r="I74" s="46"/>
      <c r="J74" s="31"/>
      <c r="K74" s="31"/>
      <c r="L74" s="31"/>
      <c r="M74" s="31">
        <v>1200.0</v>
      </c>
      <c r="N74" s="31"/>
      <c r="O74" s="31"/>
      <c r="P74" s="31">
        <v>2160.0</v>
      </c>
      <c r="Q74" s="25">
        <f t="shared" si="1"/>
        <v>0</v>
      </c>
      <c r="R74" s="50" t="s">
        <v>1469</v>
      </c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ht="36.0" customHeight="1">
      <c r="A75" s="47">
        <v>71.0</v>
      </c>
      <c r="B75" s="45">
        <v>45375.0</v>
      </c>
      <c r="C75" s="29" t="s">
        <v>1517</v>
      </c>
      <c r="D75" s="30">
        <v>81133.0</v>
      </c>
      <c r="E75" s="29" t="s">
        <v>1518</v>
      </c>
      <c r="F75" s="31">
        <v>210.0</v>
      </c>
      <c r="G75" s="31"/>
      <c r="H75" s="31"/>
      <c r="I75" s="46"/>
      <c r="J75" s="31"/>
      <c r="K75" s="31"/>
      <c r="L75" s="31"/>
      <c r="M75" s="31"/>
      <c r="N75" s="31"/>
      <c r="O75" s="31"/>
      <c r="P75" s="31">
        <v>210.0</v>
      </c>
      <c r="Q75" s="25">
        <f t="shared" si="1"/>
        <v>0</v>
      </c>
      <c r="R75" s="50" t="s">
        <v>1447</v>
      </c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ht="36.0" customHeight="1">
      <c r="A76" s="47">
        <v>72.0</v>
      </c>
      <c r="B76" s="45">
        <v>45375.0</v>
      </c>
      <c r="C76" s="29" t="s">
        <v>1519</v>
      </c>
      <c r="D76" s="30">
        <v>36928.0</v>
      </c>
      <c r="E76" s="29" t="s">
        <v>386</v>
      </c>
      <c r="F76" s="31"/>
      <c r="G76" s="31"/>
      <c r="H76" s="31"/>
      <c r="I76" s="46"/>
      <c r="J76" s="31">
        <v>240.0</v>
      </c>
      <c r="K76" s="31"/>
      <c r="L76" s="31"/>
      <c r="M76" s="31"/>
      <c r="N76" s="31"/>
      <c r="O76" s="31"/>
      <c r="P76" s="31">
        <v>240.0</v>
      </c>
      <c r="Q76" s="25">
        <f t="shared" si="1"/>
        <v>0</v>
      </c>
      <c r="R76" s="50" t="s">
        <v>1447</v>
      </c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ht="36.0" customHeight="1">
      <c r="A77" s="47">
        <v>73.0</v>
      </c>
      <c r="B77" s="45">
        <v>45375.0</v>
      </c>
      <c r="C77" s="29" t="s">
        <v>1520</v>
      </c>
      <c r="D77" s="30">
        <v>68284.0</v>
      </c>
      <c r="E77" s="29" t="s">
        <v>508</v>
      </c>
      <c r="F77" s="31"/>
      <c r="G77" s="31"/>
      <c r="H77" s="31"/>
      <c r="I77" s="46"/>
      <c r="J77" s="31"/>
      <c r="K77" s="31"/>
      <c r="L77" s="31"/>
      <c r="M77" s="31">
        <v>240.0</v>
      </c>
      <c r="N77" s="31"/>
      <c r="O77" s="31"/>
      <c r="P77" s="31">
        <v>240.0</v>
      </c>
      <c r="Q77" s="25">
        <f t="shared" si="1"/>
        <v>0</v>
      </c>
      <c r="R77" s="50" t="s">
        <v>1447</v>
      </c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ht="36.0" customHeight="1">
      <c r="A78" s="47">
        <v>74.0</v>
      </c>
      <c r="B78" s="45">
        <v>45375.0</v>
      </c>
      <c r="C78" s="29" t="s">
        <v>1521</v>
      </c>
      <c r="D78" s="30">
        <v>78878.0</v>
      </c>
      <c r="E78" s="29" t="s">
        <v>1522</v>
      </c>
      <c r="F78" s="31">
        <v>3380.0</v>
      </c>
      <c r="G78" s="31"/>
      <c r="H78" s="31"/>
      <c r="I78" s="46"/>
      <c r="J78" s="31"/>
      <c r="K78" s="31"/>
      <c r="L78" s="31"/>
      <c r="M78" s="31"/>
      <c r="N78" s="31"/>
      <c r="O78" s="31"/>
      <c r="P78" s="31">
        <v>3380.0</v>
      </c>
      <c r="Q78" s="25">
        <f t="shared" si="1"/>
        <v>0</v>
      </c>
      <c r="R78" s="50" t="s">
        <v>1447</v>
      </c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ht="36.0" customHeight="1">
      <c r="A79" s="47">
        <v>75.0</v>
      </c>
      <c r="B79" s="45">
        <v>45375.0</v>
      </c>
      <c r="C79" s="29" t="s">
        <v>1523</v>
      </c>
      <c r="D79" s="30">
        <v>77368.0</v>
      </c>
      <c r="E79" s="29" t="s">
        <v>238</v>
      </c>
      <c r="F79" s="31">
        <v>400.0</v>
      </c>
      <c r="G79" s="31"/>
      <c r="H79" s="31"/>
      <c r="I79" s="46"/>
      <c r="J79" s="31"/>
      <c r="K79" s="31"/>
      <c r="L79" s="31"/>
      <c r="M79" s="31"/>
      <c r="N79" s="31"/>
      <c r="O79" s="31"/>
      <c r="P79" s="31">
        <v>400.0</v>
      </c>
      <c r="Q79" s="25">
        <f t="shared" si="1"/>
        <v>0</v>
      </c>
      <c r="R79" s="50" t="s">
        <v>1447</v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ht="36.0" customHeight="1">
      <c r="A80" s="47">
        <v>76.0</v>
      </c>
      <c r="B80" s="45">
        <v>45375.0</v>
      </c>
      <c r="C80" s="29" t="s">
        <v>1524</v>
      </c>
      <c r="D80" s="30">
        <v>81959.0</v>
      </c>
      <c r="E80" s="29" t="s">
        <v>1525</v>
      </c>
      <c r="F80" s="31">
        <v>7000.0</v>
      </c>
      <c r="G80" s="31"/>
      <c r="H80" s="31"/>
      <c r="I80" s="46"/>
      <c r="J80" s="31"/>
      <c r="K80" s="31"/>
      <c r="L80" s="31"/>
      <c r="M80" s="31"/>
      <c r="N80" s="31"/>
      <c r="O80" s="31"/>
      <c r="P80" s="31">
        <v>7000.0</v>
      </c>
      <c r="Q80" s="25">
        <f t="shared" si="1"/>
        <v>0</v>
      </c>
      <c r="R80" s="50" t="s">
        <v>1447</v>
      </c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ht="36.0" customHeight="1">
      <c r="A81" s="47">
        <v>77.0</v>
      </c>
      <c r="B81" s="45">
        <v>45375.0</v>
      </c>
      <c r="C81" s="29" t="s">
        <v>1526</v>
      </c>
      <c r="D81" s="30">
        <v>81198.0</v>
      </c>
      <c r="E81" s="29" t="s">
        <v>1527</v>
      </c>
      <c r="F81" s="31">
        <v>1200.0</v>
      </c>
      <c r="G81" s="31"/>
      <c r="H81" s="31"/>
      <c r="I81" s="46"/>
      <c r="J81" s="31"/>
      <c r="K81" s="31"/>
      <c r="L81" s="31"/>
      <c r="M81" s="31"/>
      <c r="N81" s="31"/>
      <c r="O81" s="31"/>
      <c r="P81" s="31">
        <v>1200.0</v>
      </c>
      <c r="Q81" s="25">
        <f t="shared" si="1"/>
        <v>0</v>
      </c>
      <c r="R81" s="50" t="s">
        <v>1447</v>
      </c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ht="36.0" customHeight="1">
      <c r="A82" s="47">
        <v>78.0</v>
      </c>
      <c r="B82" s="45">
        <v>45375.0</v>
      </c>
      <c r="C82" s="29" t="s">
        <v>1528</v>
      </c>
      <c r="D82" s="30">
        <v>78063.0</v>
      </c>
      <c r="E82" s="29" t="s">
        <v>1529</v>
      </c>
      <c r="F82" s="31">
        <v>955.0</v>
      </c>
      <c r="G82" s="31"/>
      <c r="H82" s="31"/>
      <c r="I82" s="46"/>
      <c r="J82" s="31"/>
      <c r="K82" s="31"/>
      <c r="L82" s="31"/>
      <c r="M82" s="31"/>
      <c r="N82" s="31"/>
      <c r="O82" s="31"/>
      <c r="P82" s="31">
        <v>955.0</v>
      </c>
      <c r="Q82" s="25">
        <f t="shared" si="1"/>
        <v>0</v>
      </c>
      <c r="R82" s="50" t="s">
        <v>1447</v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ht="36.0" customHeight="1">
      <c r="A83" s="47">
        <v>79.0</v>
      </c>
      <c r="B83" s="45">
        <v>45375.0</v>
      </c>
      <c r="C83" s="29" t="s">
        <v>1530</v>
      </c>
      <c r="D83" s="30">
        <v>10001.0</v>
      </c>
      <c r="E83" s="29" t="s">
        <v>1410</v>
      </c>
      <c r="F83" s="31">
        <v>240.0</v>
      </c>
      <c r="G83" s="31"/>
      <c r="H83" s="31"/>
      <c r="I83" s="46"/>
      <c r="J83" s="31"/>
      <c r="K83" s="31"/>
      <c r="L83" s="31"/>
      <c r="M83" s="31"/>
      <c r="N83" s="31"/>
      <c r="O83" s="31"/>
      <c r="P83" s="31">
        <v>240.0</v>
      </c>
      <c r="Q83" s="25">
        <f t="shared" si="1"/>
        <v>0</v>
      </c>
      <c r="R83" s="50" t="s">
        <v>1447</v>
      </c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ht="36.0" customHeight="1">
      <c r="A84" s="47">
        <v>80.0</v>
      </c>
      <c r="B84" s="45">
        <v>45375.0</v>
      </c>
      <c r="C84" s="29" t="s">
        <v>1531</v>
      </c>
      <c r="D84" s="30">
        <v>81711.0</v>
      </c>
      <c r="E84" s="29" t="s">
        <v>1532</v>
      </c>
      <c r="F84" s="31">
        <v>420.0</v>
      </c>
      <c r="G84" s="31"/>
      <c r="H84" s="31"/>
      <c r="I84" s="46"/>
      <c r="J84" s="31"/>
      <c r="K84" s="31"/>
      <c r="L84" s="31"/>
      <c r="M84" s="31"/>
      <c r="N84" s="31"/>
      <c r="O84" s="31"/>
      <c r="P84" s="31">
        <v>420.0</v>
      </c>
      <c r="Q84" s="25">
        <f t="shared" si="1"/>
        <v>0</v>
      </c>
      <c r="R84" s="50" t="s">
        <v>1447</v>
      </c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 ht="36.0" customHeight="1">
      <c r="A85" s="47">
        <v>81.0</v>
      </c>
      <c r="B85" s="45">
        <v>45375.0</v>
      </c>
      <c r="C85" s="29" t="s">
        <v>1533</v>
      </c>
      <c r="D85" s="30">
        <v>80715.0</v>
      </c>
      <c r="E85" s="29" t="s">
        <v>1534</v>
      </c>
      <c r="F85" s="31">
        <v>250.0</v>
      </c>
      <c r="G85" s="31"/>
      <c r="H85" s="31"/>
      <c r="I85" s="46"/>
      <c r="J85" s="31"/>
      <c r="K85" s="31"/>
      <c r="L85" s="31"/>
      <c r="M85" s="31"/>
      <c r="N85" s="31"/>
      <c r="O85" s="31"/>
      <c r="P85" s="31">
        <v>250.0</v>
      </c>
      <c r="Q85" s="25">
        <f t="shared" si="1"/>
        <v>0</v>
      </c>
      <c r="R85" s="50" t="s">
        <v>1447</v>
      </c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 ht="36.0" customHeight="1">
      <c r="A86" s="47">
        <v>82.0</v>
      </c>
      <c r="B86" s="45">
        <v>45375.0</v>
      </c>
      <c r="C86" s="29" t="s">
        <v>1535</v>
      </c>
      <c r="D86" s="30">
        <v>69979.0</v>
      </c>
      <c r="E86" s="29" t="s">
        <v>741</v>
      </c>
      <c r="F86" s="31">
        <v>240.0</v>
      </c>
      <c r="G86" s="31"/>
      <c r="H86" s="31"/>
      <c r="I86" s="46"/>
      <c r="J86" s="31"/>
      <c r="K86" s="31"/>
      <c r="L86" s="31"/>
      <c r="M86" s="31"/>
      <c r="N86" s="31"/>
      <c r="O86" s="31"/>
      <c r="P86" s="31">
        <v>240.0</v>
      </c>
      <c r="Q86" s="25">
        <f t="shared" si="1"/>
        <v>0</v>
      </c>
      <c r="R86" s="50" t="s">
        <v>1447</v>
      </c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 ht="36.0" customHeight="1">
      <c r="A87" s="47">
        <v>83.0</v>
      </c>
      <c r="B87" s="45">
        <v>45375.0</v>
      </c>
      <c r="C87" s="29" t="s">
        <v>1536</v>
      </c>
      <c r="D87" s="30">
        <v>82219.0</v>
      </c>
      <c r="E87" s="29" t="s">
        <v>1537</v>
      </c>
      <c r="F87" s="31"/>
      <c r="G87" s="31"/>
      <c r="H87" s="31"/>
      <c r="I87" s="46">
        <v>5200.0</v>
      </c>
      <c r="J87" s="31"/>
      <c r="K87" s="31"/>
      <c r="L87" s="31"/>
      <c r="M87" s="31"/>
      <c r="N87" s="31"/>
      <c r="O87" s="31"/>
      <c r="P87" s="31">
        <v>5200.0</v>
      </c>
      <c r="Q87" s="25">
        <f t="shared" si="1"/>
        <v>0</v>
      </c>
      <c r="R87" s="50" t="s">
        <v>1469</v>
      </c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ht="34.5" customHeight="1">
      <c r="A88" s="47">
        <v>84.0</v>
      </c>
      <c r="B88" s="45">
        <v>45375.0</v>
      </c>
      <c r="C88" s="29" t="s">
        <v>1538</v>
      </c>
      <c r="D88" s="30">
        <v>81198.0</v>
      </c>
      <c r="E88" s="29" t="s">
        <v>1527</v>
      </c>
      <c r="F88" s="31">
        <v>240.0</v>
      </c>
      <c r="G88" s="31"/>
      <c r="H88" s="31"/>
      <c r="I88" s="46"/>
      <c r="J88" s="31"/>
      <c r="K88" s="31"/>
      <c r="L88" s="31"/>
      <c r="M88" s="31"/>
      <c r="N88" s="31"/>
      <c r="O88" s="31"/>
      <c r="P88" s="31">
        <v>240.0</v>
      </c>
      <c r="Q88" s="25">
        <f t="shared" si="1"/>
        <v>0</v>
      </c>
      <c r="R88" s="50" t="s">
        <v>1447</v>
      </c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ht="36.0" customHeight="1">
      <c r="A89" s="47">
        <v>85.0</v>
      </c>
      <c r="B89" s="45">
        <v>45375.0</v>
      </c>
      <c r="C89" s="29" t="s">
        <v>1539</v>
      </c>
      <c r="D89" s="30">
        <v>80715.0</v>
      </c>
      <c r="E89" s="29" t="s">
        <v>1534</v>
      </c>
      <c r="F89" s="31">
        <v>200.0</v>
      </c>
      <c r="G89" s="31"/>
      <c r="H89" s="31"/>
      <c r="I89" s="46"/>
      <c r="J89" s="31"/>
      <c r="K89" s="31"/>
      <c r="L89" s="31"/>
      <c r="M89" s="31"/>
      <c r="N89" s="31"/>
      <c r="O89" s="31"/>
      <c r="P89" s="31">
        <v>200.0</v>
      </c>
      <c r="Q89" s="25">
        <f t="shared" si="1"/>
        <v>0</v>
      </c>
      <c r="R89" s="50" t="s">
        <v>1447</v>
      </c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ht="36.0" customHeight="1">
      <c r="A90" s="47">
        <v>86.0</v>
      </c>
      <c r="B90" s="45">
        <v>45375.0</v>
      </c>
      <c r="C90" s="29" t="s">
        <v>1540</v>
      </c>
      <c r="D90" s="30">
        <v>77368.0</v>
      </c>
      <c r="E90" s="29" t="s">
        <v>238</v>
      </c>
      <c r="F90" s="31">
        <v>1350.0</v>
      </c>
      <c r="G90" s="31"/>
      <c r="H90" s="31"/>
      <c r="I90" s="46"/>
      <c r="J90" s="31"/>
      <c r="K90" s="31"/>
      <c r="L90" s="31"/>
      <c r="M90" s="31"/>
      <c r="N90" s="31"/>
      <c r="O90" s="31"/>
      <c r="P90" s="31">
        <v>1350.0</v>
      </c>
      <c r="Q90" s="25">
        <f t="shared" si="1"/>
        <v>0</v>
      </c>
      <c r="R90" s="50" t="s">
        <v>1447</v>
      </c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 ht="36.0" customHeight="1">
      <c r="A91" s="47">
        <v>87.0</v>
      </c>
      <c r="B91" s="45">
        <v>45375.0</v>
      </c>
      <c r="C91" s="29" t="s">
        <v>1541</v>
      </c>
      <c r="D91" s="30">
        <v>58257.0</v>
      </c>
      <c r="E91" s="29" t="s">
        <v>244</v>
      </c>
      <c r="F91" s="31"/>
      <c r="G91" s="31"/>
      <c r="H91" s="31"/>
      <c r="I91" s="46">
        <v>300.0</v>
      </c>
      <c r="J91" s="31"/>
      <c r="K91" s="31"/>
      <c r="L91" s="31"/>
      <c r="M91" s="31"/>
      <c r="N91" s="31"/>
      <c r="O91" s="31"/>
      <c r="P91" s="31">
        <v>300.0</v>
      </c>
      <c r="Q91" s="25">
        <f t="shared" si="1"/>
        <v>0</v>
      </c>
      <c r="R91" s="50" t="s">
        <v>1469</v>
      </c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 ht="36.0" customHeight="1">
      <c r="A92" s="47">
        <v>88.0</v>
      </c>
      <c r="B92" s="45">
        <v>45375.0</v>
      </c>
      <c r="C92" s="29" t="s">
        <v>1542</v>
      </c>
      <c r="D92" s="30">
        <v>22341.0</v>
      </c>
      <c r="E92" s="29" t="s">
        <v>223</v>
      </c>
      <c r="F92" s="31">
        <v>500.0</v>
      </c>
      <c r="G92" s="31"/>
      <c r="H92" s="31"/>
      <c r="I92" s="46"/>
      <c r="J92" s="31"/>
      <c r="K92" s="31"/>
      <c r="L92" s="31"/>
      <c r="M92" s="31">
        <v>325.0</v>
      </c>
      <c r="N92" s="31"/>
      <c r="O92" s="31"/>
      <c r="P92" s="31">
        <v>825.0</v>
      </c>
      <c r="Q92" s="25">
        <f t="shared" si="1"/>
        <v>0</v>
      </c>
      <c r="R92" s="50" t="s">
        <v>1447</v>
      </c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ht="36.0" customHeight="1">
      <c r="A93" s="47">
        <v>89.0</v>
      </c>
      <c r="B93" s="45">
        <v>45375.0</v>
      </c>
      <c r="C93" s="29" t="s">
        <v>1543</v>
      </c>
      <c r="D93" s="30">
        <v>25541.0</v>
      </c>
      <c r="E93" s="29" t="s">
        <v>621</v>
      </c>
      <c r="F93" s="31">
        <v>240.0</v>
      </c>
      <c r="G93" s="31"/>
      <c r="H93" s="31"/>
      <c r="I93" s="46"/>
      <c r="J93" s="31"/>
      <c r="K93" s="31"/>
      <c r="L93" s="31"/>
      <c r="M93" s="31"/>
      <c r="N93" s="31"/>
      <c r="O93" s="31"/>
      <c r="P93" s="31">
        <v>240.0</v>
      </c>
      <c r="Q93" s="25">
        <f t="shared" si="1"/>
        <v>0</v>
      </c>
      <c r="R93" s="50" t="s">
        <v>1447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ht="36.0" customHeight="1">
      <c r="A94" s="47">
        <v>90.0</v>
      </c>
      <c r="B94" s="45">
        <v>45375.0</v>
      </c>
      <c r="C94" s="29" t="s">
        <v>1544</v>
      </c>
      <c r="D94" s="30">
        <v>74664.0</v>
      </c>
      <c r="E94" s="29" t="s">
        <v>323</v>
      </c>
      <c r="F94" s="31">
        <v>480.0</v>
      </c>
      <c r="G94" s="31"/>
      <c r="H94" s="31"/>
      <c r="I94" s="46"/>
      <c r="J94" s="31"/>
      <c r="K94" s="31"/>
      <c r="L94" s="31"/>
      <c r="M94" s="31"/>
      <c r="N94" s="31"/>
      <c r="O94" s="31"/>
      <c r="P94" s="31">
        <v>480.0</v>
      </c>
      <c r="Q94" s="25">
        <f t="shared" si="1"/>
        <v>0</v>
      </c>
      <c r="R94" s="50" t="s">
        <v>1447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ht="36.0" customHeight="1">
      <c r="A95" s="47">
        <v>91.0</v>
      </c>
      <c r="B95" s="45">
        <v>45375.0</v>
      </c>
      <c r="C95" s="29" t="s">
        <v>1545</v>
      </c>
      <c r="D95" s="30">
        <v>10684.0</v>
      </c>
      <c r="E95" s="29" t="s">
        <v>123</v>
      </c>
      <c r="F95" s="31">
        <v>480.0</v>
      </c>
      <c r="G95" s="31"/>
      <c r="H95" s="31"/>
      <c r="I95" s="46"/>
      <c r="J95" s="31"/>
      <c r="K95" s="31"/>
      <c r="L95" s="31"/>
      <c r="M95" s="31"/>
      <c r="N95" s="31"/>
      <c r="O95" s="31"/>
      <c r="P95" s="31">
        <v>480.0</v>
      </c>
      <c r="Q95" s="25">
        <f t="shared" si="1"/>
        <v>0</v>
      </c>
      <c r="R95" s="50" t="s">
        <v>1447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 ht="36.0" customHeight="1">
      <c r="A96" s="47">
        <v>92.0</v>
      </c>
      <c r="B96" s="45">
        <v>45375.0</v>
      </c>
      <c r="C96" s="29" t="s">
        <v>1546</v>
      </c>
      <c r="D96" s="30">
        <v>80715.0</v>
      </c>
      <c r="E96" s="29" t="s">
        <v>1534</v>
      </c>
      <c r="F96" s="31">
        <v>1355.0</v>
      </c>
      <c r="G96" s="31"/>
      <c r="H96" s="31"/>
      <c r="I96" s="46"/>
      <c r="J96" s="31"/>
      <c r="K96" s="31"/>
      <c r="L96" s="31"/>
      <c r="M96" s="31"/>
      <c r="N96" s="31"/>
      <c r="O96" s="31"/>
      <c r="P96" s="31">
        <v>1355.0</v>
      </c>
      <c r="Q96" s="25">
        <f t="shared" si="1"/>
        <v>0</v>
      </c>
      <c r="R96" s="50" t="s">
        <v>1447</v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ht="36.0" customHeight="1">
      <c r="A97" s="47">
        <v>93.0</v>
      </c>
      <c r="B97" s="45">
        <v>45375.0</v>
      </c>
      <c r="C97" s="29" t="s">
        <v>1547</v>
      </c>
      <c r="D97" s="30">
        <v>64461.0</v>
      </c>
      <c r="E97" s="29" t="s">
        <v>162</v>
      </c>
      <c r="F97" s="31">
        <v>5000.0</v>
      </c>
      <c r="G97" s="31"/>
      <c r="H97" s="31"/>
      <c r="I97" s="46"/>
      <c r="J97" s="31"/>
      <c r="K97" s="31"/>
      <c r="L97" s="31"/>
      <c r="M97" s="31"/>
      <c r="N97" s="31"/>
      <c r="O97" s="31"/>
      <c r="P97" s="31">
        <v>5000.0</v>
      </c>
      <c r="Q97" s="25">
        <f t="shared" si="1"/>
        <v>0</v>
      </c>
      <c r="R97" s="50" t="s">
        <v>1447</v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 ht="36.0" customHeight="1">
      <c r="A98" s="47">
        <v>94.0</v>
      </c>
      <c r="B98" s="45">
        <v>45375.0</v>
      </c>
      <c r="C98" s="29" t="s">
        <v>1548</v>
      </c>
      <c r="D98" s="30">
        <v>70337.0</v>
      </c>
      <c r="E98" s="29" t="s">
        <v>367</v>
      </c>
      <c r="F98" s="31">
        <v>7000.0</v>
      </c>
      <c r="G98" s="31"/>
      <c r="H98" s="31"/>
      <c r="I98" s="46"/>
      <c r="J98" s="31"/>
      <c r="K98" s="31"/>
      <c r="L98" s="31"/>
      <c r="M98" s="31">
        <v>2750.0</v>
      </c>
      <c r="N98" s="31"/>
      <c r="O98" s="31"/>
      <c r="P98" s="31">
        <v>9750.0</v>
      </c>
      <c r="Q98" s="25">
        <f t="shared" si="1"/>
        <v>0</v>
      </c>
      <c r="R98" s="50" t="s">
        <v>1447</v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 ht="36.0" customHeight="1">
      <c r="A99" s="47">
        <v>95.0</v>
      </c>
      <c r="B99" s="45">
        <v>45375.0</v>
      </c>
      <c r="C99" s="29" t="s">
        <v>1549</v>
      </c>
      <c r="D99" s="30">
        <v>38098.0</v>
      </c>
      <c r="E99" s="29" t="s">
        <v>294</v>
      </c>
      <c r="F99" s="31">
        <v>5245.0</v>
      </c>
      <c r="G99" s="31"/>
      <c r="H99" s="31"/>
      <c r="I99" s="46"/>
      <c r="J99" s="31"/>
      <c r="K99" s="31"/>
      <c r="L99" s="31"/>
      <c r="M99" s="31"/>
      <c r="N99" s="31"/>
      <c r="O99" s="31"/>
      <c r="P99" s="31">
        <v>5245.0</v>
      </c>
      <c r="Q99" s="25">
        <f t="shared" si="1"/>
        <v>0</v>
      </c>
      <c r="R99" s="50" t="s">
        <v>1447</v>
      </c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 ht="36.0" customHeight="1">
      <c r="A100" s="47">
        <v>96.0</v>
      </c>
      <c r="B100" s="45">
        <v>45375.0</v>
      </c>
      <c r="C100" s="29" t="s">
        <v>1550</v>
      </c>
      <c r="D100" s="30">
        <v>82115.0</v>
      </c>
      <c r="E100" s="29" t="s">
        <v>1551</v>
      </c>
      <c r="F100" s="31">
        <v>4500.0</v>
      </c>
      <c r="G100" s="31"/>
      <c r="H100" s="31"/>
      <c r="I100" s="46"/>
      <c r="J100" s="31"/>
      <c r="K100" s="31"/>
      <c r="L100" s="31"/>
      <c r="M100" s="31"/>
      <c r="N100" s="31"/>
      <c r="O100" s="31"/>
      <c r="P100" s="31">
        <v>4500.0</v>
      </c>
      <c r="Q100" s="25">
        <f t="shared" si="1"/>
        <v>0</v>
      </c>
      <c r="R100" s="50" t="s">
        <v>1447</v>
      </c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 ht="36.0" customHeight="1">
      <c r="A101" s="47">
        <v>97.0</v>
      </c>
      <c r="B101" s="45">
        <v>45375.0</v>
      </c>
      <c r="C101" s="29" t="s">
        <v>1552</v>
      </c>
      <c r="D101" s="30">
        <v>19688.0</v>
      </c>
      <c r="E101" s="29" t="s">
        <v>84</v>
      </c>
      <c r="F101" s="31">
        <v>1180.0</v>
      </c>
      <c r="G101" s="31"/>
      <c r="H101" s="31"/>
      <c r="I101" s="46"/>
      <c r="J101" s="31"/>
      <c r="K101" s="31"/>
      <c r="L101" s="31"/>
      <c r="M101" s="31"/>
      <c r="N101" s="31"/>
      <c r="O101" s="31"/>
      <c r="P101" s="31">
        <v>1180.0</v>
      </c>
      <c r="Q101" s="25">
        <f t="shared" si="1"/>
        <v>0</v>
      </c>
      <c r="R101" s="50" t="s">
        <v>1447</v>
      </c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 ht="36.0" customHeight="1">
      <c r="A102" s="47">
        <v>98.0</v>
      </c>
      <c r="B102" s="45">
        <v>45375.0</v>
      </c>
      <c r="C102" s="29" t="s">
        <v>1553</v>
      </c>
      <c r="D102" s="30">
        <v>80154.0</v>
      </c>
      <c r="E102" s="29" t="s">
        <v>1497</v>
      </c>
      <c r="F102" s="31">
        <v>900.0</v>
      </c>
      <c r="G102" s="31"/>
      <c r="H102" s="31"/>
      <c r="I102" s="46"/>
      <c r="J102" s="31"/>
      <c r="K102" s="31"/>
      <c r="L102" s="31"/>
      <c r="M102" s="31"/>
      <c r="N102" s="31"/>
      <c r="O102" s="31"/>
      <c r="P102" s="31">
        <v>900.0</v>
      </c>
      <c r="Q102" s="25">
        <f t="shared" si="1"/>
        <v>0</v>
      </c>
      <c r="R102" s="50" t="s">
        <v>1447</v>
      </c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 ht="36.0" customHeight="1">
      <c r="A103" s="47">
        <v>99.0</v>
      </c>
      <c r="B103" s="45">
        <v>45375.0</v>
      </c>
      <c r="C103" s="29" t="s">
        <v>1554</v>
      </c>
      <c r="D103" s="30">
        <v>68643.0</v>
      </c>
      <c r="E103" s="29" t="s">
        <v>1555</v>
      </c>
      <c r="F103" s="31">
        <v>3800.0</v>
      </c>
      <c r="G103" s="31"/>
      <c r="H103" s="31"/>
      <c r="I103" s="46"/>
      <c r="J103" s="31"/>
      <c r="K103" s="31"/>
      <c r="L103" s="31"/>
      <c r="M103" s="31"/>
      <c r="N103" s="31"/>
      <c r="O103" s="31"/>
      <c r="P103" s="31">
        <v>3800.0</v>
      </c>
      <c r="Q103" s="25">
        <f t="shared" si="1"/>
        <v>0</v>
      </c>
      <c r="R103" s="50" t="s">
        <v>1447</v>
      </c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 ht="36.0" customHeight="1">
      <c r="A104" s="47">
        <v>100.0</v>
      </c>
      <c r="B104" s="45">
        <v>45375.0</v>
      </c>
      <c r="C104" s="29" t="s">
        <v>1556</v>
      </c>
      <c r="D104" s="30">
        <v>74752.0</v>
      </c>
      <c r="E104" s="29" t="s">
        <v>1557</v>
      </c>
      <c r="F104" s="31">
        <v>2910.0</v>
      </c>
      <c r="G104" s="31"/>
      <c r="H104" s="31"/>
      <c r="I104" s="46"/>
      <c r="J104" s="31"/>
      <c r="K104" s="31"/>
      <c r="L104" s="31"/>
      <c r="M104" s="31"/>
      <c r="N104" s="31"/>
      <c r="O104" s="31"/>
      <c r="P104" s="31">
        <v>2910.0</v>
      </c>
      <c r="Q104" s="25">
        <f t="shared" si="1"/>
        <v>0</v>
      </c>
      <c r="R104" s="50" t="s">
        <v>1447</v>
      </c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 ht="36.0" customHeight="1">
      <c r="A105" s="47">
        <v>101.0</v>
      </c>
      <c r="B105" s="45">
        <v>45375.0</v>
      </c>
      <c r="C105" s="29" t="s">
        <v>1558</v>
      </c>
      <c r="D105" s="30">
        <v>79493.0</v>
      </c>
      <c r="E105" s="29" t="s">
        <v>1559</v>
      </c>
      <c r="F105" s="31">
        <v>125.0</v>
      </c>
      <c r="G105" s="31"/>
      <c r="H105" s="31"/>
      <c r="I105" s="46"/>
      <c r="J105" s="31"/>
      <c r="K105" s="31"/>
      <c r="L105" s="31"/>
      <c r="M105" s="31"/>
      <c r="N105" s="31"/>
      <c r="O105" s="31"/>
      <c r="P105" s="31">
        <v>125.0</v>
      </c>
      <c r="Q105" s="25">
        <f t="shared" si="1"/>
        <v>0</v>
      </c>
      <c r="R105" s="50" t="s">
        <v>1447</v>
      </c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</row>
    <row r="106" ht="36.0" customHeight="1">
      <c r="A106" s="47">
        <v>102.0</v>
      </c>
      <c r="B106" s="45">
        <v>45375.0</v>
      </c>
      <c r="C106" s="29" t="s">
        <v>1560</v>
      </c>
      <c r="D106" s="30">
        <v>70184.0</v>
      </c>
      <c r="E106" s="29" t="s">
        <v>1561</v>
      </c>
      <c r="F106" s="31">
        <v>100.0</v>
      </c>
      <c r="G106" s="31"/>
      <c r="H106" s="31"/>
      <c r="I106" s="46"/>
      <c r="J106" s="31"/>
      <c r="K106" s="31"/>
      <c r="L106" s="31"/>
      <c r="M106" s="31"/>
      <c r="N106" s="31"/>
      <c r="O106" s="31"/>
      <c r="P106" s="31">
        <v>100.0</v>
      </c>
      <c r="Q106" s="25">
        <f t="shared" si="1"/>
        <v>0</v>
      </c>
      <c r="R106" s="50" t="s">
        <v>1447</v>
      </c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</row>
    <row r="107" ht="36.0" customHeight="1">
      <c r="A107" s="47">
        <v>103.0</v>
      </c>
      <c r="B107" s="45">
        <v>45375.0</v>
      </c>
      <c r="C107" s="29" t="s">
        <v>1562</v>
      </c>
      <c r="D107" s="30">
        <v>81001.0</v>
      </c>
      <c r="E107" s="29" t="s">
        <v>1563</v>
      </c>
      <c r="F107" s="31">
        <v>240.0</v>
      </c>
      <c r="G107" s="31"/>
      <c r="H107" s="31"/>
      <c r="I107" s="46"/>
      <c r="J107" s="31"/>
      <c r="K107" s="31"/>
      <c r="L107" s="31"/>
      <c r="M107" s="31"/>
      <c r="N107" s="31"/>
      <c r="O107" s="31"/>
      <c r="P107" s="31">
        <v>240.0</v>
      </c>
      <c r="Q107" s="25">
        <f t="shared" si="1"/>
        <v>0</v>
      </c>
      <c r="R107" s="50" t="s">
        <v>1447</v>
      </c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</row>
    <row r="108" ht="36.0" customHeight="1">
      <c r="A108" s="47">
        <v>104.0</v>
      </c>
      <c r="B108" s="45">
        <v>45375.0</v>
      </c>
      <c r="C108" s="29" t="s">
        <v>1564</v>
      </c>
      <c r="D108" s="30">
        <v>35245.0</v>
      </c>
      <c r="E108" s="29" t="s">
        <v>911</v>
      </c>
      <c r="F108" s="31">
        <v>240.0</v>
      </c>
      <c r="G108" s="31"/>
      <c r="H108" s="31"/>
      <c r="I108" s="46"/>
      <c r="J108" s="31"/>
      <c r="K108" s="31"/>
      <c r="L108" s="31"/>
      <c r="M108" s="31"/>
      <c r="N108" s="31"/>
      <c r="O108" s="31"/>
      <c r="P108" s="31">
        <v>240.0</v>
      </c>
      <c r="Q108" s="25">
        <f t="shared" si="1"/>
        <v>0</v>
      </c>
      <c r="R108" s="50" t="s">
        <v>1447</v>
      </c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</row>
    <row r="109" ht="36.0" customHeight="1">
      <c r="A109" s="47">
        <v>105.0</v>
      </c>
      <c r="B109" s="45">
        <v>45375.0</v>
      </c>
      <c r="C109" s="29" t="s">
        <v>1565</v>
      </c>
      <c r="D109" s="30">
        <v>26831.0</v>
      </c>
      <c r="E109" s="29" t="s">
        <v>382</v>
      </c>
      <c r="F109" s="31"/>
      <c r="G109" s="31"/>
      <c r="H109" s="31"/>
      <c r="I109" s="46"/>
      <c r="J109" s="31"/>
      <c r="K109" s="31"/>
      <c r="L109" s="31">
        <v>4880.0</v>
      </c>
      <c r="M109" s="31"/>
      <c r="N109" s="31"/>
      <c r="O109" s="31"/>
      <c r="P109" s="31">
        <v>4880.0</v>
      </c>
      <c r="Q109" s="25">
        <f t="shared" si="1"/>
        <v>0</v>
      </c>
      <c r="R109" s="50" t="s">
        <v>1447</v>
      </c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</row>
    <row r="110" ht="36.0" customHeight="1">
      <c r="A110" s="47">
        <v>106.0</v>
      </c>
      <c r="B110" s="45">
        <v>45375.0</v>
      </c>
      <c r="C110" s="29" t="s">
        <v>1566</v>
      </c>
      <c r="D110" s="30">
        <v>19688.0</v>
      </c>
      <c r="E110" s="29" t="s">
        <v>84</v>
      </c>
      <c r="F110" s="31"/>
      <c r="G110" s="31"/>
      <c r="H110" s="31"/>
      <c r="I110" s="46"/>
      <c r="J110" s="31"/>
      <c r="K110" s="31"/>
      <c r="L110" s="31">
        <v>4990.0</v>
      </c>
      <c r="M110" s="31"/>
      <c r="N110" s="31"/>
      <c r="O110" s="31"/>
      <c r="P110" s="31">
        <v>4990.0</v>
      </c>
      <c r="Q110" s="25">
        <f t="shared" si="1"/>
        <v>0</v>
      </c>
      <c r="R110" s="50" t="s">
        <v>1447</v>
      </c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</row>
    <row r="111" ht="36.0" customHeight="1">
      <c r="A111" s="47">
        <v>107.0</v>
      </c>
      <c r="B111" s="45">
        <v>45375.0</v>
      </c>
      <c r="C111" s="29" t="s">
        <v>1567</v>
      </c>
      <c r="D111" s="30">
        <v>48854.0</v>
      </c>
      <c r="E111" s="29" t="s">
        <v>838</v>
      </c>
      <c r="F111" s="31">
        <v>60.0</v>
      </c>
      <c r="G111" s="31"/>
      <c r="H111" s="31"/>
      <c r="I111" s="46"/>
      <c r="J111" s="31"/>
      <c r="K111" s="31"/>
      <c r="L111" s="31">
        <v>5000.0</v>
      </c>
      <c r="M111" s="31"/>
      <c r="N111" s="31"/>
      <c r="O111" s="31"/>
      <c r="P111" s="31">
        <v>5060.0</v>
      </c>
      <c r="Q111" s="25">
        <f t="shared" si="1"/>
        <v>0</v>
      </c>
      <c r="R111" s="50" t="s">
        <v>1447</v>
      </c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</row>
    <row r="112" ht="36.0" customHeight="1">
      <c r="A112" s="47">
        <v>108.0</v>
      </c>
      <c r="B112" s="45">
        <v>45375.0</v>
      </c>
      <c r="C112" s="29" t="s">
        <v>1568</v>
      </c>
      <c r="D112" s="30">
        <v>74550.0</v>
      </c>
      <c r="E112" s="29" t="s">
        <v>1569</v>
      </c>
      <c r="F112" s="31"/>
      <c r="G112" s="31"/>
      <c r="H112" s="31"/>
      <c r="I112" s="46"/>
      <c r="J112" s="31"/>
      <c r="K112" s="31"/>
      <c r="L112" s="31">
        <v>5000.0</v>
      </c>
      <c r="M112" s="31"/>
      <c r="N112" s="31"/>
      <c r="O112" s="31"/>
      <c r="P112" s="31">
        <v>5000.0</v>
      </c>
      <c r="Q112" s="25">
        <f t="shared" si="1"/>
        <v>0</v>
      </c>
      <c r="R112" s="50" t="s">
        <v>1447</v>
      </c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</row>
    <row r="113" ht="36.0" customHeight="1">
      <c r="A113" s="47">
        <v>109.0</v>
      </c>
      <c r="B113" s="45">
        <v>45375.0</v>
      </c>
      <c r="C113" s="29" t="s">
        <v>1570</v>
      </c>
      <c r="D113" s="30">
        <v>46927.0</v>
      </c>
      <c r="E113" s="29" t="s">
        <v>66</v>
      </c>
      <c r="F113" s="31"/>
      <c r="G113" s="31"/>
      <c r="H113" s="31"/>
      <c r="I113" s="46"/>
      <c r="J113" s="31"/>
      <c r="K113" s="31"/>
      <c r="L113" s="31">
        <v>4900.0</v>
      </c>
      <c r="M113" s="31"/>
      <c r="N113" s="31"/>
      <c r="O113" s="31"/>
      <c r="P113" s="31">
        <v>4900.0</v>
      </c>
      <c r="Q113" s="25">
        <f t="shared" si="1"/>
        <v>0</v>
      </c>
      <c r="R113" s="50" t="s">
        <v>1447</v>
      </c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</row>
    <row r="114" ht="36.0" customHeight="1">
      <c r="A114" s="47">
        <v>110.0</v>
      </c>
      <c r="B114" s="45">
        <v>45375.0</v>
      </c>
      <c r="C114" s="29" t="s">
        <v>1571</v>
      </c>
      <c r="D114" s="30">
        <v>80138.0</v>
      </c>
      <c r="E114" s="29" t="s">
        <v>1572</v>
      </c>
      <c r="F114" s="31"/>
      <c r="G114" s="31"/>
      <c r="H114" s="31"/>
      <c r="I114" s="46"/>
      <c r="J114" s="31"/>
      <c r="K114" s="31"/>
      <c r="L114" s="31">
        <v>4990.0</v>
      </c>
      <c r="M114" s="31"/>
      <c r="N114" s="31"/>
      <c r="O114" s="31"/>
      <c r="P114" s="31">
        <v>4990.0</v>
      </c>
      <c r="Q114" s="25">
        <f t="shared" si="1"/>
        <v>0</v>
      </c>
      <c r="R114" s="50" t="s">
        <v>1447</v>
      </c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</row>
    <row r="115" ht="36.0" customHeight="1">
      <c r="A115" s="47">
        <v>111.0</v>
      </c>
      <c r="B115" s="45">
        <v>45375.0</v>
      </c>
      <c r="C115" s="29" t="s">
        <v>1573</v>
      </c>
      <c r="D115" s="30">
        <v>80210.0</v>
      </c>
      <c r="E115" s="29" t="s">
        <v>1574</v>
      </c>
      <c r="F115" s="31"/>
      <c r="G115" s="31"/>
      <c r="H115" s="31"/>
      <c r="I115" s="46"/>
      <c r="J115" s="31"/>
      <c r="K115" s="31"/>
      <c r="L115" s="31">
        <v>4960.0</v>
      </c>
      <c r="M115" s="31"/>
      <c r="N115" s="31"/>
      <c r="O115" s="31"/>
      <c r="P115" s="31">
        <v>4960.0</v>
      </c>
      <c r="Q115" s="25">
        <f t="shared" si="1"/>
        <v>0</v>
      </c>
      <c r="R115" s="50" t="s">
        <v>1447</v>
      </c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ht="36.0" customHeight="1">
      <c r="A116" s="47">
        <v>112.0</v>
      </c>
      <c r="B116" s="45">
        <v>45375.0</v>
      </c>
      <c r="C116" s="29" t="s">
        <v>1575</v>
      </c>
      <c r="D116" s="30">
        <v>15102.0</v>
      </c>
      <c r="E116" s="29" t="s">
        <v>1576</v>
      </c>
      <c r="F116" s="31"/>
      <c r="G116" s="31"/>
      <c r="H116" s="31"/>
      <c r="I116" s="46"/>
      <c r="J116" s="31"/>
      <c r="K116" s="31"/>
      <c r="L116" s="31"/>
      <c r="M116" s="31">
        <v>2565.0</v>
      </c>
      <c r="N116" s="31"/>
      <c r="O116" s="31"/>
      <c r="P116" s="31">
        <v>2565.0</v>
      </c>
      <c r="Q116" s="25">
        <f t="shared" si="1"/>
        <v>0</v>
      </c>
      <c r="R116" s="50" t="s">
        <v>1447</v>
      </c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</row>
    <row r="117" ht="36.0" customHeight="1">
      <c r="A117" s="47">
        <v>113.0</v>
      </c>
      <c r="B117" s="45">
        <v>45375.0</v>
      </c>
      <c r="C117" s="29" t="s">
        <v>1577</v>
      </c>
      <c r="D117" s="30">
        <v>82033.0</v>
      </c>
      <c r="E117" s="29" t="s">
        <v>927</v>
      </c>
      <c r="F117" s="31">
        <v>300.0</v>
      </c>
      <c r="G117" s="31"/>
      <c r="H117" s="31"/>
      <c r="I117" s="46"/>
      <c r="J117" s="31"/>
      <c r="K117" s="31"/>
      <c r="L117" s="31"/>
      <c r="M117" s="31"/>
      <c r="N117" s="31"/>
      <c r="O117" s="31"/>
      <c r="P117" s="31">
        <v>300.0</v>
      </c>
      <c r="Q117" s="25">
        <f t="shared" si="1"/>
        <v>0</v>
      </c>
      <c r="R117" s="50" t="s">
        <v>1469</v>
      </c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</row>
    <row r="118" ht="36.0" customHeight="1">
      <c r="A118" s="47">
        <v>114.0</v>
      </c>
      <c r="B118" s="52">
        <v>45376.0</v>
      </c>
      <c r="C118" s="29" t="s">
        <v>1578</v>
      </c>
      <c r="D118" s="30">
        <v>82229.0</v>
      </c>
      <c r="E118" s="29" t="s">
        <v>1579</v>
      </c>
      <c r="F118" s="31">
        <v>5150.0</v>
      </c>
      <c r="G118" s="31"/>
      <c r="H118" s="31"/>
      <c r="I118" s="46"/>
      <c r="J118" s="31"/>
      <c r="K118" s="31"/>
      <c r="L118" s="31"/>
      <c r="M118" s="31"/>
      <c r="N118" s="31"/>
      <c r="O118" s="31"/>
      <c r="P118" s="31">
        <v>5200.0</v>
      </c>
      <c r="Q118" s="25">
        <f t="shared" si="1"/>
        <v>-50</v>
      </c>
      <c r="R118" s="50" t="s">
        <v>1469</v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</row>
    <row r="119" ht="36.0" customHeight="1">
      <c r="A119" s="47"/>
      <c r="B119" s="45"/>
      <c r="C119" s="29"/>
      <c r="D119" s="30"/>
      <c r="E119" s="29"/>
      <c r="F119" s="31">
        <f t="shared" ref="F119:P119" si="2">SUM(F5:F118)</f>
        <v>87930</v>
      </c>
      <c r="G119" s="31">
        <f t="shared" si="2"/>
        <v>236670</v>
      </c>
      <c r="H119" s="31">
        <f t="shared" si="2"/>
        <v>0</v>
      </c>
      <c r="I119" s="31">
        <f t="shared" si="2"/>
        <v>30605</v>
      </c>
      <c r="J119" s="31">
        <f t="shared" si="2"/>
        <v>23325</v>
      </c>
      <c r="K119" s="31">
        <f t="shared" si="2"/>
        <v>1200</v>
      </c>
      <c r="L119" s="31">
        <f t="shared" si="2"/>
        <v>34720</v>
      </c>
      <c r="M119" s="31">
        <f t="shared" si="2"/>
        <v>100365</v>
      </c>
      <c r="N119" s="31">
        <f t="shared" si="2"/>
        <v>0</v>
      </c>
      <c r="O119" s="31">
        <f t="shared" si="2"/>
        <v>0</v>
      </c>
      <c r="P119" s="31">
        <f t="shared" si="2"/>
        <v>514865</v>
      </c>
      <c r="Q119" s="25">
        <f t="shared" si="1"/>
        <v>-50</v>
      </c>
      <c r="R119" s="35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</row>
    <row r="120" ht="36.0" customHeight="1">
      <c r="A120" s="36"/>
      <c r="B120" s="36"/>
      <c r="C120" s="36"/>
      <c r="D120" s="36"/>
      <c r="E120" s="36"/>
      <c r="F120" s="38">
        <f>F119+G119+H119+I119+J119+K119+L119+M119+N119+O119</f>
        <v>514815</v>
      </c>
      <c r="P120" s="38"/>
      <c r="Q120" s="38"/>
      <c r="R120" s="36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</row>
    <row r="121">
      <c r="A121" s="4"/>
      <c r="B121" s="4"/>
      <c r="C121" s="4"/>
      <c r="D121" s="4"/>
      <c r="E121" s="4"/>
      <c r="F121" s="4"/>
      <c r="G121" s="4"/>
      <c r="H121" s="40" t="s">
        <v>159</v>
      </c>
      <c r="I121" s="4"/>
      <c r="J121" s="4"/>
      <c r="K121" s="4"/>
      <c r="L121" s="4"/>
      <c r="M121" s="4"/>
      <c r="N121" s="4"/>
      <c r="O121" s="4"/>
      <c r="P121" s="40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0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39" t="s">
        <v>147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0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1" t="s">
        <v>148</v>
      </c>
      <c r="F124" s="42" t="s">
        <v>267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1" t="s">
        <v>150</v>
      </c>
      <c r="F125" s="42" t="s">
        <v>226</v>
      </c>
      <c r="G125" s="4"/>
      <c r="H125" s="4"/>
      <c r="I125" s="4"/>
      <c r="J125" s="4"/>
      <c r="K125" s="4"/>
      <c r="L125" s="4"/>
      <c r="M125" s="4"/>
      <c r="N125" s="4"/>
      <c r="O125" s="4" t="s">
        <v>147</v>
      </c>
      <c r="P125" s="40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1" t="s">
        <v>151</v>
      </c>
      <c r="F126" s="42" t="s">
        <v>267</v>
      </c>
      <c r="G126" s="4"/>
      <c r="H126" s="4"/>
      <c r="I126" s="4"/>
      <c r="J126" s="4"/>
      <c r="K126" s="4"/>
      <c r="L126" s="4"/>
      <c r="M126" s="4"/>
      <c r="N126" s="4"/>
      <c r="O126" s="4"/>
      <c r="P126" s="40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1" t="s">
        <v>153</v>
      </c>
      <c r="F127" s="42" t="s">
        <v>226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1" t="s">
        <v>154</v>
      </c>
      <c r="F128" s="42" t="s">
        <v>226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27.0" customHeight="1">
      <c r="A129" s="4"/>
      <c r="B129" s="4"/>
      <c r="C129" s="4"/>
      <c r="D129" s="4"/>
      <c r="E129" s="41" t="s">
        <v>1580</v>
      </c>
      <c r="F129" s="42" t="s">
        <v>226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30.0" customHeight="1">
      <c r="A130" s="4"/>
      <c r="B130" s="4"/>
      <c r="C130" s="4"/>
      <c r="D130" s="4"/>
      <c r="E130" s="43" t="s">
        <v>157</v>
      </c>
      <c r="F130" s="42" t="s">
        <v>152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1" t="s">
        <v>158</v>
      </c>
      <c r="F131" s="42" t="s">
        <v>152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 t="s">
        <v>147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 t="s">
        <v>159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</sheetData>
  <mergeCells count="16">
    <mergeCell ref="E2:E4"/>
    <mergeCell ref="F3:F4"/>
    <mergeCell ref="G3:H3"/>
    <mergeCell ref="I3:J3"/>
    <mergeCell ref="K3:K4"/>
    <mergeCell ref="O3:O4"/>
    <mergeCell ref="F120:O12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25"/>
    <col customWidth="1" min="2" max="2" width="16.38"/>
    <col customWidth="1" min="3" max="3" width="34.13"/>
    <col customWidth="1" min="4" max="4" width="14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4.75"/>
    <col customWidth="1" min="15" max="15" width="14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1581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45375.0</v>
      </c>
      <c r="C5" s="29" t="s">
        <v>1582</v>
      </c>
      <c r="D5" s="30">
        <v>80636.0</v>
      </c>
      <c r="E5" s="29" t="s">
        <v>1583</v>
      </c>
      <c r="F5" s="31"/>
      <c r="G5" s="31">
        <v>5000.0</v>
      </c>
      <c r="H5" s="31"/>
      <c r="I5" s="46"/>
      <c r="J5" s="31"/>
      <c r="K5" s="31"/>
      <c r="L5" s="31"/>
      <c r="M5" s="31"/>
      <c r="N5" s="31"/>
      <c r="O5" s="31"/>
      <c r="P5" s="31">
        <v>5000.0</v>
      </c>
      <c r="Q5" s="25">
        <f t="shared" ref="Q5:Q10" si="1">F5+G5+H5+I5+J5+K5+L5+M5+N5+O5-P5</f>
        <v>0</v>
      </c>
      <c r="R5" s="50" t="s">
        <v>29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45375.0</v>
      </c>
      <c r="C6" s="29" t="s">
        <v>1584</v>
      </c>
      <c r="D6" s="30">
        <v>74798.0</v>
      </c>
      <c r="E6" s="29" t="s">
        <v>1585</v>
      </c>
      <c r="F6" s="31"/>
      <c r="G6" s="31"/>
      <c r="H6" s="31"/>
      <c r="I6" s="46"/>
      <c r="J6" s="31"/>
      <c r="K6" s="31"/>
      <c r="L6" s="31"/>
      <c r="M6" s="31">
        <v>5000.0</v>
      </c>
      <c r="N6" s="31"/>
      <c r="O6" s="31"/>
      <c r="P6" s="32">
        <v>5000.0</v>
      </c>
      <c r="Q6" s="25">
        <f t="shared" si="1"/>
        <v>0</v>
      </c>
      <c r="R6" s="50" t="s">
        <v>29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45375.0</v>
      </c>
      <c r="C7" s="29" t="s">
        <v>1586</v>
      </c>
      <c r="D7" s="30">
        <v>58257.0</v>
      </c>
      <c r="E7" s="29" t="s">
        <v>244</v>
      </c>
      <c r="F7" s="31">
        <v>12500.0</v>
      </c>
      <c r="G7" s="31"/>
      <c r="H7" s="31"/>
      <c r="I7" s="46"/>
      <c r="J7" s="31"/>
      <c r="K7" s="31"/>
      <c r="L7" s="31"/>
      <c r="M7" s="31"/>
      <c r="N7" s="31"/>
      <c r="O7" s="31"/>
      <c r="P7" s="31">
        <v>12500.0</v>
      </c>
      <c r="Q7" s="25">
        <f t="shared" si="1"/>
        <v>0</v>
      </c>
      <c r="R7" s="50" t="s">
        <v>29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45375.0</v>
      </c>
      <c r="C8" s="29" t="s">
        <v>1587</v>
      </c>
      <c r="D8" s="30">
        <v>10250.0</v>
      </c>
      <c r="E8" s="29" t="s">
        <v>55</v>
      </c>
      <c r="F8" s="31"/>
      <c r="G8" s="31"/>
      <c r="H8" s="31"/>
      <c r="I8" s="46">
        <v>2500.0</v>
      </c>
      <c r="J8" s="31"/>
      <c r="K8" s="31"/>
      <c r="L8" s="31"/>
      <c r="M8" s="31"/>
      <c r="N8" s="31"/>
      <c r="O8" s="31"/>
      <c r="P8" s="31">
        <v>2500.0</v>
      </c>
      <c r="Q8" s="25">
        <f t="shared" si="1"/>
        <v>0</v>
      </c>
      <c r="R8" s="50" t="s">
        <v>29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45375.0</v>
      </c>
      <c r="C9" s="29" t="s">
        <v>1588</v>
      </c>
      <c r="D9" s="30">
        <v>50436.0</v>
      </c>
      <c r="E9" s="29" t="s">
        <v>233</v>
      </c>
      <c r="F9" s="31"/>
      <c r="G9" s="31"/>
      <c r="H9" s="31"/>
      <c r="I9" s="46"/>
      <c r="J9" s="31"/>
      <c r="K9" s="31"/>
      <c r="L9" s="31"/>
      <c r="M9" s="31">
        <v>2500.0</v>
      </c>
      <c r="N9" s="31"/>
      <c r="O9" s="31"/>
      <c r="P9" s="31">
        <v>2500.0</v>
      </c>
      <c r="Q9" s="25">
        <f t="shared" si="1"/>
        <v>0</v>
      </c>
      <c r="R9" s="50" t="s">
        <v>29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/>
      <c r="B10" s="45"/>
      <c r="C10" s="29"/>
      <c r="D10" s="30"/>
      <c r="E10" s="29"/>
      <c r="F10" s="31">
        <f t="shared" ref="F10:P10" si="2">SUM(F5:F9)</f>
        <v>12500</v>
      </c>
      <c r="G10" s="31">
        <f t="shared" si="2"/>
        <v>5000</v>
      </c>
      <c r="H10" s="31">
        <f t="shared" si="2"/>
        <v>0</v>
      </c>
      <c r="I10" s="31">
        <f t="shared" si="2"/>
        <v>2500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7500</v>
      </c>
      <c r="N10" s="31">
        <f t="shared" si="2"/>
        <v>0</v>
      </c>
      <c r="O10" s="31">
        <f t="shared" si="2"/>
        <v>0</v>
      </c>
      <c r="P10" s="31">
        <f t="shared" si="2"/>
        <v>27500</v>
      </c>
      <c r="Q10" s="25">
        <f t="shared" si="1"/>
        <v>0</v>
      </c>
      <c r="R10" s="35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36"/>
      <c r="B11" s="36"/>
      <c r="C11" s="36"/>
      <c r="D11" s="36"/>
      <c r="E11" s="36"/>
      <c r="F11" s="38">
        <f>F10+G10+H10+I10+J10+K10+L10+M10+N10+O10</f>
        <v>27500</v>
      </c>
      <c r="P11" s="38"/>
      <c r="Q11" s="38"/>
      <c r="R11" s="36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>
      <c r="A12" s="4"/>
      <c r="B12" s="4"/>
      <c r="C12" s="4"/>
      <c r="D12" s="4"/>
      <c r="E12" s="4"/>
      <c r="F12" s="4"/>
      <c r="G12" s="4"/>
      <c r="H12" s="40" t="s">
        <v>159</v>
      </c>
      <c r="I12" s="4"/>
      <c r="J12" s="4"/>
      <c r="K12" s="4"/>
      <c r="L12" s="4"/>
      <c r="M12" s="4"/>
      <c r="N12" s="4"/>
      <c r="O12" s="4"/>
      <c r="P12" s="40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0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39" t="s">
        <v>147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0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4"/>
      <c r="E15" s="41" t="s">
        <v>148</v>
      </c>
      <c r="F15" s="42" t="s">
        <v>268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4"/>
      <c r="E16" s="41" t="s">
        <v>150</v>
      </c>
      <c r="F16" s="42" t="s">
        <v>268</v>
      </c>
      <c r="G16" s="4"/>
      <c r="H16" s="4"/>
      <c r="I16" s="4"/>
      <c r="J16" s="4"/>
      <c r="K16" s="4"/>
      <c r="L16" s="4"/>
      <c r="M16" s="4"/>
      <c r="N16" s="4"/>
      <c r="O16" s="4" t="s">
        <v>147</v>
      </c>
      <c r="P16" s="40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1" t="s">
        <v>151</v>
      </c>
      <c r="F17" s="42" t="s">
        <v>268</v>
      </c>
      <c r="G17" s="4"/>
      <c r="H17" s="4"/>
      <c r="I17" s="4"/>
      <c r="J17" s="4"/>
      <c r="K17" s="4"/>
      <c r="L17" s="4"/>
      <c r="M17" s="4"/>
      <c r="N17" s="4"/>
      <c r="O17" s="4"/>
      <c r="P17" s="40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1" t="s">
        <v>153</v>
      </c>
      <c r="F18" s="42" t="s">
        <v>268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1" t="s">
        <v>154</v>
      </c>
      <c r="F19" s="42" t="s">
        <v>268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7.0" customHeight="1">
      <c r="A20" s="4"/>
      <c r="B20" s="4"/>
      <c r="C20" s="4"/>
      <c r="D20" s="4"/>
      <c r="E20" s="41" t="s">
        <v>1589</v>
      </c>
      <c r="F20" s="42" t="s">
        <v>268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0.0" customHeight="1">
      <c r="A21" s="4"/>
      <c r="B21" s="4"/>
      <c r="C21" s="4"/>
      <c r="D21" s="4"/>
      <c r="E21" s="43" t="s">
        <v>157</v>
      </c>
      <c r="F21" s="42" t="s">
        <v>268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1" t="s">
        <v>158</v>
      </c>
      <c r="F22" s="42" t="s">
        <v>268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s">
        <v>147</v>
      </c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4"/>
      <c r="G30" s="4"/>
      <c r="H30" s="4"/>
      <c r="I30" s="4" t="s">
        <v>159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</sheetData>
  <mergeCells count="16">
    <mergeCell ref="E2:E4"/>
    <mergeCell ref="F3:F4"/>
    <mergeCell ref="G3:H3"/>
    <mergeCell ref="I3:J3"/>
    <mergeCell ref="K3:K4"/>
    <mergeCell ref="O3:O4"/>
    <mergeCell ref="F11:O1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17.8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1590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45375.0</v>
      </c>
      <c r="C5" s="29" t="s">
        <v>1591</v>
      </c>
      <c r="D5" s="30">
        <v>75872.0</v>
      </c>
      <c r="E5" s="29" t="s">
        <v>1010</v>
      </c>
      <c r="F5" s="31"/>
      <c r="G5" s="31"/>
      <c r="H5" s="31"/>
      <c r="I5" s="46">
        <v>2650.0</v>
      </c>
      <c r="J5" s="31"/>
      <c r="K5" s="31"/>
      <c r="L5" s="31"/>
      <c r="M5" s="31"/>
      <c r="N5" s="31"/>
      <c r="O5" s="31"/>
      <c r="P5" s="31">
        <v>2650.0</v>
      </c>
      <c r="Q5" s="25">
        <f t="shared" ref="Q5:Q39" si="1">F5+G5+H5+I5+J5+K5+L5+M5+N5+O5-P5</f>
        <v>0</v>
      </c>
      <c r="R5" s="50" t="s">
        <v>48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45376.0</v>
      </c>
      <c r="C6" s="29" t="s">
        <v>1592</v>
      </c>
      <c r="D6" s="30">
        <v>51946.0</v>
      </c>
      <c r="E6" s="29" t="s">
        <v>1350</v>
      </c>
      <c r="F6" s="31"/>
      <c r="G6" s="31"/>
      <c r="H6" s="31"/>
      <c r="I6" s="46">
        <v>10000.0</v>
      </c>
      <c r="J6" s="31"/>
      <c r="K6" s="31"/>
      <c r="L6" s="31"/>
      <c r="M6" s="31"/>
      <c r="N6" s="31"/>
      <c r="O6" s="31"/>
      <c r="P6" s="31">
        <v>10000.0</v>
      </c>
      <c r="Q6" s="25">
        <f t="shared" si="1"/>
        <v>0</v>
      </c>
      <c r="R6" s="50" t="s">
        <v>43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45376.0</v>
      </c>
      <c r="C7" s="29" t="s">
        <v>1593</v>
      </c>
      <c r="D7" s="30">
        <v>52509.0</v>
      </c>
      <c r="E7" s="29" t="s">
        <v>1328</v>
      </c>
      <c r="F7" s="31"/>
      <c r="G7" s="31"/>
      <c r="H7" s="31"/>
      <c r="I7" s="46"/>
      <c r="J7" s="31">
        <v>2650.0</v>
      </c>
      <c r="K7" s="31"/>
      <c r="L7" s="31"/>
      <c r="M7" s="31"/>
      <c r="N7" s="31"/>
      <c r="O7" s="31"/>
      <c r="P7" s="32">
        <v>2650.0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45376.0</v>
      </c>
      <c r="C8" s="29" t="s">
        <v>1594</v>
      </c>
      <c r="D8" s="30">
        <v>10250.0</v>
      </c>
      <c r="E8" s="29" t="s">
        <v>55</v>
      </c>
      <c r="F8" s="31"/>
      <c r="G8" s="31"/>
      <c r="H8" s="31"/>
      <c r="I8" s="46">
        <v>1000.0</v>
      </c>
      <c r="J8" s="31"/>
      <c r="K8" s="31"/>
      <c r="L8" s="31"/>
      <c r="M8" s="31"/>
      <c r="N8" s="31"/>
      <c r="O8" s="31"/>
      <c r="P8" s="31">
        <v>1000.0</v>
      </c>
      <c r="Q8" s="25">
        <f t="shared" si="1"/>
        <v>0</v>
      </c>
      <c r="R8" s="50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45376.0</v>
      </c>
      <c r="C9" s="29" t="s">
        <v>1595</v>
      </c>
      <c r="D9" s="30">
        <v>55895.0</v>
      </c>
      <c r="E9" s="29" t="s">
        <v>1596</v>
      </c>
      <c r="F9" s="31"/>
      <c r="G9" s="31"/>
      <c r="H9" s="31"/>
      <c r="I9" s="46">
        <v>5150.0</v>
      </c>
      <c r="J9" s="31"/>
      <c r="K9" s="31"/>
      <c r="L9" s="31"/>
      <c r="M9" s="31"/>
      <c r="N9" s="31"/>
      <c r="O9" s="31"/>
      <c r="P9" s="31">
        <v>5150.0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45376.0</v>
      </c>
      <c r="C10" s="29" t="s">
        <v>1597</v>
      </c>
      <c r="D10" s="30">
        <v>72208.0</v>
      </c>
      <c r="E10" s="29" t="s">
        <v>1598</v>
      </c>
      <c r="F10" s="31"/>
      <c r="G10" s="31"/>
      <c r="H10" s="31"/>
      <c r="I10" s="46"/>
      <c r="J10" s="31">
        <v>2650.0</v>
      </c>
      <c r="K10" s="31"/>
      <c r="L10" s="31"/>
      <c r="M10" s="31"/>
      <c r="N10" s="31"/>
      <c r="O10" s="31"/>
      <c r="P10" s="31">
        <v>2650.0</v>
      </c>
      <c r="Q10" s="25">
        <f t="shared" si="1"/>
        <v>0</v>
      </c>
      <c r="R10" s="50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45376.0</v>
      </c>
      <c r="C11" s="29" t="s">
        <v>1599</v>
      </c>
      <c r="D11" s="30">
        <v>58050.0</v>
      </c>
      <c r="E11" s="29" t="s">
        <v>231</v>
      </c>
      <c r="F11" s="31"/>
      <c r="G11" s="31"/>
      <c r="H11" s="31"/>
      <c r="I11" s="46">
        <v>6150.0</v>
      </c>
      <c r="J11" s="31"/>
      <c r="K11" s="31"/>
      <c r="L11" s="31"/>
      <c r="M11" s="31"/>
      <c r="N11" s="31"/>
      <c r="O11" s="31"/>
      <c r="P11" s="31">
        <v>6150.0</v>
      </c>
      <c r="Q11" s="25">
        <f t="shared" si="1"/>
        <v>0</v>
      </c>
      <c r="R11" s="50" t="s">
        <v>43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45376.0</v>
      </c>
      <c r="C12" s="29" t="s">
        <v>1600</v>
      </c>
      <c r="D12" s="30">
        <v>76736.0</v>
      </c>
      <c r="E12" s="29" t="s">
        <v>1601</v>
      </c>
      <c r="F12" s="31"/>
      <c r="G12" s="31"/>
      <c r="H12" s="31"/>
      <c r="I12" s="46"/>
      <c r="J12" s="31">
        <v>10000.0</v>
      </c>
      <c r="K12" s="31"/>
      <c r="L12" s="31"/>
      <c r="M12" s="31"/>
      <c r="N12" s="31"/>
      <c r="O12" s="31"/>
      <c r="P12" s="31">
        <v>10000.0</v>
      </c>
      <c r="Q12" s="25">
        <f t="shared" si="1"/>
        <v>0</v>
      </c>
      <c r="R12" s="50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45376.0</v>
      </c>
      <c r="C13" s="29" t="s">
        <v>1602</v>
      </c>
      <c r="D13" s="30">
        <v>62146.0</v>
      </c>
      <c r="E13" s="29" t="s">
        <v>197</v>
      </c>
      <c r="F13" s="31"/>
      <c r="G13" s="31"/>
      <c r="H13" s="31"/>
      <c r="I13" s="46">
        <v>1700.0</v>
      </c>
      <c r="J13" s="31"/>
      <c r="K13" s="31"/>
      <c r="L13" s="31"/>
      <c r="M13" s="31"/>
      <c r="N13" s="31"/>
      <c r="O13" s="31"/>
      <c r="P13" s="31">
        <v>1700.0</v>
      </c>
      <c r="Q13" s="25">
        <f t="shared" si="1"/>
        <v>0</v>
      </c>
      <c r="R13" s="50" t="s">
        <v>43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45376.0</v>
      </c>
      <c r="C14" s="29" t="s">
        <v>1603</v>
      </c>
      <c r="D14" s="30">
        <v>78454.0</v>
      </c>
      <c r="E14" s="29" t="s">
        <v>1376</v>
      </c>
      <c r="F14" s="31"/>
      <c r="G14" s="31"/>
      <c r="H14" s="31"/>
      <c r="I14" s="46">
        <v>2650.0</v>
      </c>
      <c r="J14" s="31"/>
      <c r="K14" s="31"/>
      <c r="L14" s="31"/>
      <c r="M14" s="31"/>
      <c r="N14" s="31"/>
      <c r="O14" s="31"/>
      <c r="P14" s="31">
        <v>2650.0</v>
      </c>
      <c r="Q14" s="25">
        <f t="shared" si="1"/>
        <v>0</v>
      </c>
      <c r="R14" s="50" t="s">
        <v>51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45376.0</v>
      </c>
      <c r="C15" s="29" t="s">
        <v>1604</v>
      </c>
      <c r="D15" s="30">
        <v>69346.0</v>
      </c>
      <c r="E15" s="29" t="s">
        <v>812</v>
      </c>
      <c r="F15" s="31"/>
      <c r="G15" s="31"/>
      <c r="H15" s="31"/>
      <c r="I15" s="46">
        <v>32500.0</v>
      </c>
      <c r="J15" s="31"/>
      <c r="K15" s="31"/>
      <c r="L15" s="31"/>
      <c r="M15" s="31"/>
      <c r="N15" s="31"/>
      <c r="O15" s="31"/>
      <c r="P15" s="31">
        <v>32500.0</v>
      </c>
      <c r="Q15" s="25">
        <f t="shared" si="1"/>
        <v>0</v>
      </c>
      <c r="R15" s="50" t="s">
        <v>48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45376.0</v>
      </c>
      <c r="C16" s="29" t="s">
        <v>1605</v>
      </c>
      <c r="D16" s="30">
        <v>80815.0</v>
      </c>
      <c r="E16" s="29" t="s">
        <v>1441</v>
      </c>
      <c r="F16" s="31">
        <v>6395.0</v>
      </c>
      <c r="G16" s="31"/>
      <c r="H16" s="31"/>
      <c r="I16" s="46"/>
      <c r="J16" s="31"/>
      <c r="K16" s="31"/>
      <c r="L16" s="31"/>
      <c r="M16" s="31"/>
      <c r="N16" s="31"/>
      <c r="O16" s="31"/>
      <c r="P16" s="31">
        <v>6395.0</v>
      </c>
      <c r="Q16" s="25">
        <f t="shared" si="1"/>
        <v>0</v>
      </c>
      <c r="R16" s="50" t="s">
        <v>29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45376.0</v>
      </c>
      <c r="C17" s="29" t="s">
        <v>1606</v>
      </c>
      <c r="D17" s="30">
        <v>31738.0</v>
      </c>
      <c r="E17" s="29" t="s">
        <v>247</v>
      </c>
      <c r="F17" s="31"/>
      <c r="G17" s="31"/>
      <c r="H17" s="31"/>
      <c r="I17" s="46">
        <v>800.0</v>
      </c>
      <c r="J17" s="31"/>
      <c r="K17" s="31"/>
      <c r="L17" s="31"/>
      <c r="M17" s="31"/>
      <c r="N17" s="31"/>
      <c r="O17" s="31"/>
      <c r="P17" s="31">
        <v>800.0</v>
      </c>
      <c r="Q17" s="25">
        <f t="shared" si="1"/>
        <v>0</v>
      </c>
      <c r="R17" s="50" t="s">
        <v>29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45376.0</v>
      </c>
      <c r="C18" s="29" t="s">
        <v>1607</v>
      </c>
      <c r="D18" s="30">
        <v>65340.0</v>
      </c>
      <c r="E18" s="29" t="s">
        <v>1335</v>
      </c>
      <c r="F18" s="31"/>
      <c r="G18" s="31"/>
      <c r="H18" s="31"/>
      <c r="I18" s="46">
        <v>15000.0</v>
      </c>
      <c r="J18" s="31"/>
      <c r="K18" s="31"/>
      <c r="L18" s="31"/>
      <c r="M18" s="31"/>
      <c r="N18" s="31"/>
      <c r="O18" s="31"/>
      <c r="P18" s="31">
        <v>15000.0</v>
      </c>
      <c r="Q18" s="25">
        <f t="shared" si="1"/>
        <v>0</v>
      </c>
      <c r="R18" s="50" t="s">
        <v>48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45376.0</v>
      </c>
      <c r="C19" s="29" t="s">
        <v>1608</v>
      </c>
      <c r="D19" s="30">
        <v>31738.0</v>
      </c>
      <c r="E19" s="29" t="s">
        <v>247</v>
      </c>
      <c r="F19" s="31"/>
      <c r="G19" s="31"/>
      <c r="H19" s="31"/>
      <c r="I19" s="46">
        <v>365.0</v>
      </c>
      <c r="J19" s="31"/>
      <c r="K19" s="31"/>
      <c r="L19" s="31"/>
      <c r="M19" s="31"/>
      <c r="N19" s="31"/>
      <c r="O19" s="31"/>
      <c r="P19" s="31">
        <v>365.0</v>
      </c>
      <c r="Q19" s="25">
        <f t="shared" si="1"/>
        <v>0</v>
      </c>
      <c r="R19" s="50" t="s">
        <v>29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45376.0</v>
      </c>
      <c r="C20" s="29" t="s">
        <v>1609</v>
      </c>
      <c r="D20" s="30">
        <v>63406.0</v>
      </c>
      <c r="E20" s="29" t="s">
        <v>440</v>
      </c>
      <c r="F20" s="31"/>
      <c r="G20" s="31"/>
      <c r="H20" s="31"/>
      <c r="I20" s="46">
        <v>5150.0</v>
      </c>
      <c r="J20" s="31"/>
      <c r="K20" s="31"/>
      <c r="L20" s="31"/>
      <c r="M20" s="31"/>
      <c r="N20" s="31"/>
      <c r="O20" s="31"/>
      <c r="P20" s="31">
        <v>5150.0</v>
      </c>
      <c r="Q20" s="25">
        <f t="shared" si="1"/>
        <v>0</v>
      </c>
      <c r="R20" s="50" t="s">
        <v>51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45376.0</v>
      </c>
      <c r="C21" s="29" t="s">
        <v>1610</v>
      </c>
      <c r="D21" s="30">
        <v>82237.0</v>
      </c>
      <c r="E21" s="29" t="s">
        <v>1611</v>
      </c>
      <c r="F21" s="31"/>
      <c r="G21" s="31"/>
      <c r="H21" s="31"/>
      <c r="I21" s="46">
        <v>6050.0</v>
      </c>
      <c r="J21" s="31"/>
      <c r="K21" s="31"/>
      <c r="L21" s="31"/>
      <c r="M21" s="31"/>
      <c r="N21" s="31"/>
      <c r="O21" s="31"/>
      <c r="P21" s="31">
        <v>6050.0</v>
      </c>
      <c r="Q21" s="25">
        <f t="shared" si="1"/>
        <v>0</v>
      </c>
      <c r="R21" s="50" t="s">
        <v>48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45376.0</v>
      </c>
      <c r="C22" s="29" t="s">
        <v>1612</v>
      </c>
      <c r="D22" s="30">
        <v>82237.0</v>
      </c>
      <c r="E22" s="29" t="s">
        <v>1611</v>
      </c>
      <c r="F22" s="31"/>
      <c r="G22" s="31"/>
      <c r="H22" s="31"/>
      <c r="I22" s="46">
        <v>15000.0</v>
      </c>
      <c r="J22" s="31"/>
      <c r="K22" s="31"/>
      <c r="L22" s="31"/>
      <c r="M22" s="31"/>
      <c r="N22" s="31"/>
      <c r="O22" s="31"/>
      <c r="P22" s="31">
        <v>15000.0</v>
      </c>
      <c r="Q22" s="25">
        <f t="shared" si="1"/>
        <v>0</v>
      </c>
      <c r="R22" s="50" t="s">
        <v>48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45376.0</v>
      </c>
      <c r="C23" s="29" t="s">
        <v>1613</v>
      </c>
      <c r="D23" s="30">
        <v>82238.0</v>
      </c>
      <c r="E23" s="29" t="s">
        <v>1614</v>
      </c>
      <c r="F23" s="31"/>
      <c r="G23" s="31"/>
      <c r="H23" s="31"/>
      <c r="I23" s="46"/>
      <c r="J23" s="31"/>
      <c r="K23" s="31"/>
      <c r="L23" s="31"/>
      <c r="M23" s="31">
        <v>300.0</v>
      </c>
      <c r="N23" s="31"/>
      <c r="O23" s="31"/>
      <c r="P23" s="31">
        <v>300.0</v>
      </c>
      <c r="Q23" s="25">
        <f t="shared" si="1"/>
        <v>0</v>
      </c>
      <c r="R23" s="50" t="s">
        <v>48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45376.0</v>
      </c>
      <c r="C24" s="29" t="s">
        <v>1615</v>
      </c>
      <c r="D24" s="30">
        <v>57499.0</v>
      </c>
      <c r="E24" s="29" t="s">
        <v>750</v>
      </c>
      <c r="F24" s="31"/>
      <c r="G24" s="31"/>
      <c r="H24" s="31"/>
      <c r="I24" s="46">
        <v>1250.0</v>
      </c>
      <c r="J24" s="31"/>
      <c r="K24" s="31"/>
      <c r="L24" s="31"/>
      <c r="M24" s="31"/>
      <c r="N24" s="31"/>
      <c r="O24" s="31"/>
      <c r="P24" s="31">
        <v>1250.0</v>
      </c>
      <c r="Q24" s="25">
        <f t="shared" si="1"/>
        <v>0</v>
      </c>
      <c r="R24" s="50" t="s">
        <v>51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45376.0</v>
      </c>
      <c r="C25" s="29" t="s">
        <v>1616</v>
      </c>
      <c r="D25" s="30">
        <v>54764.0</v>
      </c>
      <c r="E25" s="29" t="s">
        <v>136</v>
      </c>
      <c r="F25" s="31"/>
      <c r="G25" s="31"/>
      <c r="H25" s="31"/>
      <c r="I25" s="46"/>
      <c r="J25" s="31"/>
      <c r="K25" s="31"/>
      <c r="L25" s="31">
        <v>4990.0</v>
      </c>
      <c r="M25" s="31"/>
      <c r="N25" s="31"/>
      <c r="O25" s="31"/>
      <c r="P25" s="31">
        <v>4990.0</v>
      </c>
      <c r="Q25" s="25">
        <f t="shared" si="1"/>
        <v>0</v>
      </c>
      <c r="R25" s="50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45376.0</v>
      </c>
      <c r="C26" s="29" t="s">
        <v>1617</v>
      </c>
      <c r="D26" s="30">
        <v>29621.0</v>
      </c>
      <c r="E26" s="29" t="s">
        <v>302</v>
      </c>
      <c r="F26" s="31"/>
      <c r="G26" s="31"/>
      <c r="H26" s="31"/>
      <c r="I26" s="46">
        <v>1400.0</v>
      </c>
      <c r="J26" s="31"/>
      <c r="K26" s="31"/>
      <c r="L26" s="31"/>
      <c r="M26" s="31"/>
      <c r="N26" s="31"/>
      <c r="O26" s="31"/>
      <c r="P26" s="31">
        <v>1400.0</v>
      </c>
      <c r="Q26" s="25">
        <f t="shared" si="1"/>
        <v>0</v>
      </c>
      <c r="R26" s="50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45376.0</v>
      </c>
      <c r="C27" s="29" t="s">
        <v>1618</v>
      </c>
      <c r="D27" s="30">
        <v>13762.0</v>
      </c>
      <c r="E27" s="29" t="s">
        <v>558</v>
      </c>
      <c r="F27" s="31"/>
      <c r="G27" s="31"/>
      <c r="H27" s="31"/>
      <c r="I27" s="46"/>
      <c r="J27" s="31"/>
      <c r="K27" s="31"/>
      <c r="L27" s="31">
        <v>30000.0</v>
      </c>
      <c r="M27" s="31"/>
      <c r="N27" s="31"/>
      <c r="O27" s="31"/>
      <c r="P27" s="31">
        <v>30000.0</v>
      </c>
      <c r="Q27" s="25">
        <f t="shared" si="1"/>
        <v>0</v>
      </c>
      <c r="R27" s="50" t="s">
        <v>48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45376.0</v>
      </c>
      <c r="C28" s="29" t="s">
        <v>1619</v>
      </c>
      <c r="D28" s="30">
        <v>31738.0</v>
      </c>
      <c r="E28" s="29" t="s">
        <v>247</v>
      </c>
      <c r="F28" s="31">
        <v>300.0</v>
      </c>
      <c r="G28" s="31"/>
      <c r="H28" s="31"/>
      <c r="I28" s="46"/>
      <c r="J28" s="31"/>
      <c r="K28" s="31"/>
      <c r="L28" s="31"/>
      <c r="M28" s="31"/>
      <c r="N28" s="31"/>
      <c r="O28" s="31"/>
      <c r="P28" s="31">
        <v>300.0</v>
      </c>
      <c r="Q28" s="25">
        <f t="shared" si="1"/>
        <v>0</v>
      </c>
      <c r="R28" s="50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25.0</v>
      </c>
      <c r="B29" s="45">
        <v>45376.0</v>
      </c>
      <c r="C29" s="29" t="s">
        <v>1620</v>
      </c>
      <c r="D29" s="30">
        <v>80597.0</v>
      </c>
      <c r="E29" s="29" t="s">
        <v>1435</v>
      </c>
      <c r="F29" s="31">
        <v>1450.0</v>
      </c>
      <c r="G29" s="31"/>
      <c r="H29" s="31"/>
      <c r="I29" s="46"/>
      <c r="J29" s="31"/>
      <c r="K29" s="31"/>
      <c r="L29" s="31"/>
      <c r="M29" s="31"/>
      <c r="N29" s="31"/>
      <c r="O29" s="31"/>
      <c r="P29" s="31">
        <v>1450.0</v>
      </c>
      <c r="Q29" s="25">
        <f t="shared" si="1"/>
        <v>0</v>
      </c>
      <c r="R29" s="50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45376.0</v>
      </c>
      <c r="C30" s="29" t="s">
        <v>1621</v>
      </c>
      <c r="D30" s="30">
        <v>44406.0</v>
      </c>
      <c r="E30" s="29" t="s">
        <v>1622</v>
      </c>
      <c r="F30" s="31"/>
      <c r="G30" s="31"/>
      <c r="H30" s="31"/>
      <c r="I30" s="46">
        <v>5150.0</v>
      </c>
      <c r="J30" s="31"/>
      <c r="K30" s="31"/>
      <c r="L30" s="31"/>
      <c r="M30" s="31"/>
      <c r="N30" s="31"/>
      <c r="O30" s="31"/>
      <c r="P30" s="31">
        <v>5150.0</v>
      </c>
      <c r="Q30" s="25">
        <f t="shared" si="1"/>
        <v>0</v>
      </c>
      <c r="R30" s="50" t="s">
        <v>43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45376.0</v>
      </c>
      <c r="C31" s="29" t="s">
        <v>1623</v>
      </c>
      <c r="D31" s="30">
        <v>81915.0</v>
      </c>
      <c r="E31" s="29" t="s">
        <v>1624</v>
      </c>
      <c r="F31" s="31">
        <v>1260.0</v>
      </c>
      <c r="G31" s="31"/>
      <c r="H31" s="31"/>
      <c r="I31" s="46"/>
      <c r="J31" s="31"/>
      <c r="K31" s="31"/>
      <c r="L31" s="31"/>
      <c r="M31" s="31"/>
      <c r="N31" s="31"/>
      <c r="O31" s="31"/>
      <c r="P31" s="31">
        <v>1260.0</v>
      </c>
      <c r="Q31" s="25">
        <f t="shared" si="1"/>
        <v>0</v>
      </c>
      <c r="R31" s="50" t="s">
        <v>48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4.5" customHeight="1">
      <c r="A32" s="47">
        <v>28.0</v>
      </c>
      <c r="B32" s="45">
        <v>45376.0</v>
      </c>
      <c r="C32" s="29" t="s">
        <v>1625</v>
      </c>
      <c r="D32" s="30">
        <v>82239.0</v>
      </c>
      <c r="E32" s="29" t="s">
        <v>1626</v>
      </c>
      <c r="F32" s="31"/>
      <c r="G32" s="31"/>
      <c r="H32" s="31"/>
      <c r="I32" s="46">
        <v>6050.0</v>
      </c>
      <c r="J32" s="31"/>
      <c r="K32" s="31"/>
      <c r="L32" s="31"/>
      <c r="M32" s="31"/>
      <c r="N32" s="31"/>
      <c r="O32" s="31"/>
      <c r="P32" s="31">
        <v>6050.0</v>
      </c>
      <c r="Q32" s="25">
        <f t="shared" si="1"/>
        <v>0</v>
      </c>
      <c r="R32" s="50" t="s">
        <v>48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45376.0</v>
      </c>
      <c r="C33" s="29" t="s">
        <v>1627</v>
      </c>
      <c r="D33" s="30">
        <v>51876.0</v>
      </c>
      <c r="E33" s="29" t="s">
        <v>1100</v>
      </c>
      <c r="F33" s="31"/>
      <c r="G33" s="31"/>
      <c r="H33" s="31"/>
      <c r="I33" s="46">
        <v>15900.0</v>
      </c>
      <c r="J33" s="31"/>
      <c r="K33" s="31"/>
      <c r="L33" s="31"/>
      <c r="M33" s="31"/>
      <c r="N33" s="31"/>
      <c r="O33" s="31"/>
      <c r="P33" s="31">
        <v>15900.0</v>
      </c>
      <c r="Q33" s="25">
        <f t="shared" si="1"/>
        <v>0</v>
      </c>
      <c r="R33" s="50" t="s">
        <v>48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45376.0</v>
      </c>
      <c r="C34" s="29" t="s">
        <v>1628</v>
      </c>
      <c r="D34" s="30">
        <v>48306.0</v>
      </c>
      <c r="E34" s="29" t="s">
        <v>1629</v>
      </c>
      <c r="F34" s="31"/>
      <c r="G34" s="31">
        <v>10140.0</v>
      </c>
      <c r="H34" s="31"/>
      <c r="I34" s="46"/>
      <c r="J34" s="31"/>
      <c r="K34" s="31"/>
      <c r="L34" s="31"/>
      <c r="M34" s="31"/>
      <c r="N34" s="31"/>
      <c r="O34" s="31"/>
      <c r="P34" s="31">
        <v>10140.0</v>
      </c>
      <c r="Q34" s="25">
        <f t="shared" si="1"/>
        <v>0</v>
      </c>
      <c r="R34" s="50" t="s">
        <v>48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45376.0</v>
      </c>
      <c r="C35" s="29" t="s">
        <v>1630</v>
      </c>
      <c r="D35" s="30">
        <v>39317.0</v>
      </c>
      <c r="E35" s="29" t="s">
        <v>107</v>
      </c>
      <c r="F35" s="31"/>
      <c r="G35" s="31"/>
      <c r="H35" s="31"/>
      <c r="I35" s="46">
        <v>4950.0</v>
      </c>
      <c r="J35" s="31"/>
      <c r="K35" s="31"/>
      <c r="L35" s="31"/>
      <c r="M35" s="31"/>
      <c r="N35" s="31"/>
      <c r="O35" s="31"/>
      <c r="P35" s="31">
        <v>4950.0</v>
      </c>
      <c r="Q35" s="25">
        <f t="shared" si="1"/>
        <v>0</v>
      </c>
      <c r="R35" s="50" t="s">
        <v>48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45375.0</v>
      </c>
      <c r="C36" s="29" t="s">
        <v>1631</v>
      </c>
      <c r="D36" s="30">
        <v>82234.0</v>
      </c>
      <c r="E36" s="29" t="s">
        <v>1632</v>
      </c>
      <c r="F36" s="31"/>
      <c r="G36" s="31"/>
      <c r="H36" s="31">
        <v>7000.0</v>
      </c>
      <c r="I36" s="46"/>
      <c r="J36" s="31"/>
      <c r="K36" s="31"/>
      <c r="L36" s="31"/>
      <c r="M36" s="31"/>
      <c r="N36" s="31"/>
      <c r="O36" s="31"/>
      <c r="P36" s="31">
        <v>7000.0</v>
      </c>
      <c r="Q36" s="25">
        <f t="shared" si="1"/>
        <v>0</v>
      </c>
      <c r="R36" s="50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45376.0</v>
      </c>
      <c r="C37" s="29" t="s">
        <v>1633</v>
      </c>
      <c r="D37" s="30">
        <v>50595.0</v>
      </c>
      <c r="E37" s="29" t="s">
        <v>213</v>
      </c>
      <c r="F37" s="31"/>
      <c r="G37" s="31"/>
      <c r="H37" s="31">
        <v>11250.0</v>
      </c>
      <c r="I37" s="46"/>
      <c r="J37" s="31"/>
      <c r="K37" s="31"/>
      <c r="L37" s="31"/>
      <c r="M37" s="31"/>
      <c r="N37" s="31"/>
      <c r="O37" s="31"/>
      <c r="P37" s="31">
        <v>11250.0</v>
      </c>
      <c r="Q37" s="25">
        <f t="shared" si="1"/>
        <v>0</v>
      </c>
      <c r="R37" s="50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45376.0</v>
      </c>
      <c r="C38" s="29" t="s">
        <v>1634</v>
      </c>
      <c r="D38" s="30">
        <v>50148.0</v>
      </c>
      <c r="E38" s="29" t="s">
        <v>219</v>
      </c>
      <c r="F38" s="31"/>
      <c r="G38" s="31"/>
      <c r="H38" s="31">
        <v>2500.0</v>
      </c>
      <c r="I38" s="46"/>
      <c r="J38" s="31"/>
      <c r="K38" s="31"/>
      <c r="L38" s="31"/>
      <c r="M38" s="31"/>
      <c r="N38" s="31"/>
      <c r="O38" s="31"/>
      <c r="P38" s="31">
        <v>2500.0</v>
      </c>
      <c r="Q38" s="25">
        <f t="shared" si="1"/>
        <v>0</v>
      </c>
      <c r="R38" s="50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/>
      <c r="B39" s="45"/>
      <c r="C39" s="29"/>
      <c r="D39" s="30"/>
      <c r="E39" s="29"/>
      <c r="F39" s="31">
        <f t="shared" ref="F39:P39" si="2">SUM(F5:F38)</f>
        <v>9405</v>
      </c>
      <c r="G39" s="31">
        <f t="shared" si="2"/>
        <v>10140</v>
      </c>
      <c r="H39" s="31">
        <f t="shared" si="2"/>
        <v>20750</v>
      </c>
      <c r="I39" s="31">
        <f t="shared" si="2"/>
        <v>138865</v>
      </c>
      <c r="J39" s="31">
        <f t="shared" si="2"/>
        <v>15300</v>
      </c>
      <c r="K39" s="31">
        <f t="shared" si="2"/>
        <v>0</v>
      </c>
      <c r="L39" s="31">
        <f t="shared" si="2"/>
        <v>34990</v>
      </c>
      <c r="M39" s="31">
        <f t="shared" si="2"/>
        <v>300</v>
      </c>
      <c r="N39" s="31">
        <f t="shared" si="2"/>
        <v>0</v>
      </c>
      <c r="O39" s="31">
        <f t="shared" si="2"/>
        <v>0</v>
      </c>
      <c r="P39" s="31">
        <f t="shared" si="2"/>
        <v>229750</v>
      </c>
      <c r="Q39" s="25">
        <f t="shared" si="1"/>
        <v>0</v>
      </c>
      <c r="R39" s="35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36"/>
      <c r="B40" s="36"/>
      <c r="C40" s="36"/>
      <c r="D40" s="36"/>
      <c r="E40" s="36"/>
      <c r="F40" s="38">
        <f>F39+G39+H39+I39+J39+K39+L39+M39+N39+O39</f>
        <v>229750</v>
      </c>
      <c r="P40" s="38"/>
      <c r="Q40" s="38"/>
      <c r="R40" s="36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>
      <c r="A41" s="4"/>
      <c r="B41" s="4"/>
      <c r="C41" s="4"/>
      <c r="D41" s="4"/>
      <c r="E41" s="4"/>
      <c r="F41" s="4"/>
      <c r="G41" s="4"/>
      <c r="H41" s="40" t="s">
        <v>159</v>
      </c>
      <c r="I41" s="4"/>
      <c r="J41" s="4"/>
      <c r="K41" s="4"/>
      <c r="L41" s="4"/>
      <c r="M41" s="4"/>
      <c r="N41" s="4"/>
      <c r="O41" s="4"/>
      <c r="P41" s="40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0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39" t="s">
        <v>147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0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1" t="s">
        <v>148</v>
      </c>
      <c r="F44" s="42" t="s">
        <v>1635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1" t="s">
        <v>150</v>
      </c>
      <c r="F45" s="42" t="s">
        <v>1635</v>
      </c>
      <c r="G45" s="4"/>
      <c r="H45" s="4"/>
      <c r="I45" s="4"/>
      <c r="J45" s="4"/>
      <c r="K45" s="4"/>
      <c r="L45" s="4"/>
      <c r="M45" s="4"/>
      <c r="N45" s="4"/>
      <c r="O45" s="4" t="s">
        <v>147</v>
      </c>
      <c r="P45" s="40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1" t="s">
        <v>151</v>
      </c>
      <c r="F46" s="42" t="s">
        <v>1635</v>
      </c>
      <c r="G46" s="4"/>
      <c r="H46" s="4"/>
      <c r="I46" s="4"/>
      <c r="J46" s="4"/>
      <c r="K46" s="4"/>
      <c r="L46" s="4"/>
      <c r="M46" s="4"/>
      <c r="N46" s="4"/>
      <c r="O46" s="4"/>
      <c r="P46" s="40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1" t="s">
        <v>153</v>
      </c>
      <c r="F47" s="42" t="s">
        <v>268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1" t="s">
        <v>154</v>
      </c>
      <c r="F48" s="42" t="s">
        <v>268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7.0" customHeight="1">
      <c r="A49" s="4"/>
      <c r="B49" s="4"/>
      <c r="C49" s="4"/>
      <c r="D49" s="4"/>
      <c r="E49" s="41" t="s">
        <v>1636</v>
      </c>
      <c r="F49" s="42" t="s">
        <v>268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0.0" customHeight="1">
      <c r="A50" s="4"/>
      <c r="B50" s="4"/>
      <c r="C50" s="4"/>
      <c r="D50" s="4"/>
      <c r="E50" s="43" t="s">
        <v>157</v>
      </c>
      <c r="F50" s="42" t="s">
        <v>152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1" t="s">
        <v>158</v>
      </c>
      <c r="F51" s="42" t="s">
        <v>152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 t="s">
        <v>147</v>
      </c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 t="s">
        <v>159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</sheetData>
  <mergeCells count="16">
    <mergeCell ref="E2:E4"/>
    <mergeCell ref="F3:F4"/>
    <mergeCell ref="G3:H3"/>
    <mergeCell ref="I3:J3"/>
    <mergeCell ref="K3:K4"/>
    <mergeCell ref="O3:O4"/>
    <mergeCell ref="F40:O4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17.8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1637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45376.0</v>
      </c>
      <c r="C5" s="29" t="s">
        <v>1638</v>
      </c>
      <c r="D5" s="30">
        <v>59576.0</v>
      </c>
      <c r="E5" s="29" t="s">
        <v>1639</v>
      </c>
      <c r="F5" s="31"/>
      <c r="G5" s="31"/>
      <c r="H5" s="31"/>
      <c r="I5" s="46"/>
      <c r="J5" s="31">
        <v>11450.0</v>
      </c>
      <c r="K5" s="31"/>
      <c r="L5" s="31"/>
      <c r="M5" s="31"/>
      <c r="N5" s="31"/>
      <c r="O5" s="31"/>
      <c r="P5" s="31">
        <v>11450.0</v>
      </c>
      <c r="Q5" s="25">
        <f t="shared" ref="Q5:Q48" si="1">F5+G5+H5+I5+J5+K5+L5+M5+N5+O5-P5</f>
        <v>0</v>
      </c>
      <c r="R5" s="50" t="s">
        <v>51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45376.0</v>
      </c>
      <c r="C6" s="29" t="s">
        <v>1640</v>
      </c>
      <c r="D6" s="30">
        <v>81724.0</v>
      </c>
      <c r="E6" s="29" t="s">
        <v>1641</v>
      </c>
      <c r="F6" s="31"/>
      <c r="G6" s="31"/>
      <c r="H6" s="31"/>
      <c r="I6" s="46"/>
      <c r="J6" s="31">
        <v>1400.0</v>
      </c>
      <c r="K6" s="31"/>
      <c r="L6" s="31"/>
      <c r="M6" s="31"/>
      <c r="N6" s="31"/>
      <c r="O6" s="31"/>
      <c r="P6" s="31">
        <v>1400.0</v>
      </c>
      <c r="Q6" s="25">
        <f t="shared" si="1"/>
        <v>0</v>
      </c>
      <c r="R6" s="50" t="s">
        <v>51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45376.0</v>
      </c>
      <c r="C7" s="29" t="s">
        <v>1642</v>
      </c>
      <c r="D7" s="30">
        <v>25650.0</v>
      </c>
      <c r="E7" s="29" t="s">
        <v>1036</v>
      </c>
      <c r="F7" s="31"/>
      <c r="G7" s="31"/>
      <c r="H7" s="31"/>
      <c r="I7" s="46"/>
      <c r="J7" s="31"/>
      <c r="K7" s="31">
        <v>150.0</v>
      </c>
      <c r="L7" s="31"/>
      <c r="M7" s="31"/>
      <c r="N7" s="31"/>
      <c r="O7" s="31"/>
      <c r="P7" s="32">
        <v>150.0</v>
      </c>
      <c r="Q7" s="25">
        <f t="shared" si="1"/>
        <v>0</v>
      </c>
      <c r="R7" s="50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45377.0</v>
      </c>
      <c r="C8" s="29" t="s">
        <v>1643</v>
      </c>
      <c r="D8" s="30">
        <v>78587.0</v>
      </c>
      <c r="E8" s="29" t="s">
        <v>99</v>
      </c>
      <c r="F8" s="31"/>
      <c r="G8" s="31"/>
      <c r="H8" s="31"/>
      <c r="I8" s="46">
        <v>2650.0</v>
      </c>
      <c r="J8" s="31"/>
      <c r="K8" s="31"/>
      <c r="L8" s="31"/>
      <c r="M8" s="31"/>
      <c r="N8" s="31"/>
      <c r="O8" s="31"/>
      <c r="P8" s="31">
        <v>2650.0</v>
      </c>
      <c r="Q8" s="25">
        <f t="shared" si="1"/>
        <v>0</v>
      </c>
      <c r="R8" s="50" t="s">
        <v>37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45377.0</v>
      </c>
      <c r="C9" s="29" t="s">
        <v>1644</v>
      </c>
      <c r="D9" s="30">
        <v>47126.0</v>
      </c>
      <c r="E9" s="29" t="s">
        <v>453</v>
      </c>
      <c r="F9" s="31"/>
      <c r="G9" s="31"/>
      <c r="H9" s="31"/>
      <c r="I9" s="46"/>
      <c r="J9" s="31">
        <v>2650.0</v>
      </c>
      <c r="K9" s="31"/>
      <c r="L9" s="31"/>
      <c r="M9" s="31"/>
      <c r="N9" s="31"/>
      <c r="O9" s="31"/>
      <c r="P9" s="31">
        <v>2650.0</v>
      </c>
      <c r="Q9" s="25">
        <f t="shared" si="1"/>
        <v>0</v>
      </c>
      <c r="R9" s="50" t="s">
        <v>51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45377.0</v>
      </c>
      <c r="C10" s="29" t="s">
        <v>1645</v>
      </c>
      <c r="D10" s="30">
        <v>30248.0</v>
      </c>
      <c r="E10" s="29" t="s">
        <v>1646</v>
      </c>
      <c r="F10" s="31"/>
      <c r="G10" s="31"/>
      <c r="H10" s="31"/>
      <c r="I10" s="46"/>
      <c r="J10" s="31"/>
      <c r="K10" s="31"/>
      <c r="L10" s="31"/>
      <c r="M10" s="31">
        <v>5150.0</v>
      </c>
      <c r="N10" s="31"/>
      <c r="O10" s="31"/>
      <c r="P10" s="31">
        <v>5150.0</v>
      </c>
      <c r="Q10" s="25">
        <f t="shared" si="1"/>
        <v>0</v>
      </c>
      <c r="R10" s="50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45377.0</v>
      </c>
      <c r="C11" s="29" t="s">
        <v>1647</v>
      </c>
      <c r="D11" s="30">
        <v>82240.0</v>
      </c>
      <c r="E11" s="29" t="s">
        <v>1648</v>
      </c>
      <c r="F11" s="31"/>
      <c r="G11" s="31"/>
      <c r="H11" s="31"/>
      <c r="I11" s="46"/>
      <c r="J11" s="31">
        <v>7300.0</v>
      </c>
      <c r="K11" s="31"/>
      <c r="L11" s="31"/>
      <c r="M11" s="31"/>
      <c r="N11" s="31"/>
      <c r="O11" s="31"/>
      <c r="P11" s="31">
        <v>7300.0</v>
      </c>
      <c r="Q11" s="25">
        <f t="shared" si="1"/>
        <v>0</v>
      </c>
      <c r="R11" s="50" t="s">
        <v>37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45377.0</v>
      </c>
      <c r="C12" s="29" t="s">
        <v>1649</v>
      </c>
      <c r="D12" s="30">
        <v>70887.0</v>
      </c>
      <c r="E12" s="29" t="s">
        <v>1650</v>
      </c>
      <c r="F12" s="31"/>
      <c r="G12" s="31"/>
      <c r="H12" s="31"/>
      <c r="I12" s="46"/>
      <c r="J12" s="31">
        <v>2250.0</v>
      </c>
      <c r="K12" s="31"/>
      <c r="L12" s="31"/>
      <c r="M12" s="31"/>
      <c r="N12" s="31"/>
      <c r="O12" s="31"/>
      <c r="P12" s="31">
        <v>2250.0</v>
      </c>
      <c r="Q12" s="25">
        <f t="shared" si="1"/>
        <v>0</v>
      </c>
      <c r="R12" s="50" t="s">
        <v>37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45377.0</v>
      </c>
      <c r="C13" s="29" t="s">
        <v>1651</v>
      </c>
      <c r="D13" s="30">
        <v>80924.0</v>
      </c>
      <c r="E13" s="29" t="s">
        <v>1480</v>
      </c>
      <c r="F13" s="31"/>
      <c r="G13" s="31"/>
      <c r="H13" s="31"/>
      <c r="I13" s="46"/>
      <c r="J13" s="31">
        <v>12500.0</v>
      </c>
      <c r="K13" s="31"/>
      <c r="L13" s="31"/>
      <c r="M13" s="31"/>
      <c r="N13" s="31"/>
      <c r="O13" s="31"/>
      <c r="P13" s="31">
        <v>12500.0</v>
      </c>
      <c r="Q13" s="25">
        <f t="shared" si="1"/>
        <v>0</v>
      </c>
      <c r="R13" s="50" t="s">
        <v>24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45377.0</v>
      </c>
      <c r="C14" s="29" t="s">
        <v>1652</v>
      </c>
      <c r="D14" s="30">
        <v>58257.0</v>
      </c>
      <c r="E14" s="29" t="s">
        <v>244</v>
      </c>
      <c r="F14" s="31"/>
      <c r="G14" s="31"/>
      <c r="H14" s="31"/>
      <c r="I14" s="46">
        <v>32500.0</v>
      </c>
      <c r="J14" s="31"/>
      <c r="K14" s="31"/>
      <c r="L14" s="31"/>
      <c r="M14" s="31"/>
      <c r="N14" s="31"/>
      <c r="O14" s="31"/>
      <c r="P14" s="31">
        <v>32500.0</v>
      </c>
      <c r="Q14" s="25">
        <f t="shared" si="1"/>
        <v>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45377.0</v>
      </c>
      <c r="C15" s="29" t="s">
        <v>1653</v>
      </c>
      <c r="D15" s="30">
        <v>54917.0</v>
      </c>
      <c r="E15" s="29" t="s">
        <v>1654</v>
      </c>
      <c r="F15" s="31"/>
      <c r="G15" s="31"/>
      <c r="H15" s="31"/>
      <c r="I15" s="46">
        <v>32500.0</v>
      </c>
      <c r="J15" s="31"/>
      <c r="K15" s="31"/>
      <c r="L15" s="31"/>
      <c r="M15" s="31"/>
      <c r="N15" s="31"/>
      <c r="O15" s="31"/>
      <c r="P15" s="31">
        <v>32500.0</v>
      </c>
      <c r="Q15" s="25">
        <f t="shared" si="1"/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45377.0</v>
      </c>
      <c r="C16" s="29" t="s">
        <v>1655</v>
      </c>
      <c r="D16" s="30">
        <v>79800.0</v>
      </c>
      <c r="E16" s="29" t="s">
        <v>1656</v>
      </c>
      <c r="F16" s="31"/>
      <c r="G16" s="31"/>
      <c r="H16" s="31">
        <v>11700.0</v>
      </c>
      <c r="I16" s="46"/>
      <c r="J16" s="31"/>
      <c r="K16" s="31"/>
      <c r="L16" s="31"/>
      <c r="M16" s="31"/>
      <c r="N16" s="31"/>
      <c r="O16" s="31"/>
      <c r="P16" s="31">
        <v>11700.0</v>
      </c>
      <c r="Q16" s="25">
        <f t="shared" si="1"/>
        <v>0</v>
      </c>
      <c r="R16" s="50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45377.0</v>
      </c>
      <c r="C17" s="29" t="s">
        <v>1657</v>
      </c>
      <c r="D17" s="30">
        <v>72839.0</v>
      </c>
      <c r="E17" s="29" t="s">
        <v>435</v>
      </c>
      <c r="F17" s="31"/>
      <c r="G17" s="31"/>
      <c r="H17" s="31"/>
      <c r="I17" s="46">
        <v>400.0</v>
      </c>
      <c r="J17" s="31"/>
      <c r="K17" s="31"/>
      <c r="L17" s="31"/>
      <c r="M17" s="31"/>
      <c r="N17" s="31"/>
      <c r="O17" s="31"/>
      <c r="P17" s="31">
        <v>400.0</v>
      </c>
      <c r="Q17" s="25">
        <f t="shared" si="1"/>
        <v>0</v>
      </c>
      <c r="R17" s="50" t="s">
        <v>37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45377.0</v>
      </c>
      <c r="C18" s="29" t="s">
        <v>1658</v>
      </c>
      <c r="D18" s="30">
        <v>14329.0</v>
      </c>
      <c r="E18" s="29" t="s">
        <v>554</v>
      </c>
      <c r="F18" s="31"/>
      <c r="G18" s="31"/>
      <c r="H18" s="31"/>
      <c r="I18" s="46">
        <v>1250.0</v>
      </c>
      <c r="J18" s="31"/>
      <c r="K18" s="31"/>
      <c r="L18" s="31"/>
      <c r="M18" s="31"/>
      <c r="N18" s="31"/>
      <c r="O18" s="31"/>
      <c r="P18" s="31">
        <v>1250.0</v>
      </c>
      <c r="Q18" s="25">
        <f t="shared" si="1"/>
        <v>0</v>
      </c>
      <c r="R18" s="50" t="s">
        <v>51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45377.0</v>
      </c>
      <c r="C19" s="29" t="s">
        <v>1659</v>
      </c>
      <c r="D19" s="30">
        <v>82243.0</v>
      </c>
      <c r="E19" s="29" t="s">
        <v>1660</v>
      </c>
      <c r="F19" s="31"/>
      <c r="G19" s="31"/>
      <c r="H19" s="31"/>
      <c r="I19" s="46">
        <v>6050.0</v>
      </c>
      <c r="J19" s="31"/>
      <c r="K19" s="31"/>
      <c r="L19" s="31"/>
      <c r="M19" s="31"/>
      <c r="N19" s="31"/>
      <c r="O19" s="31"/>
      <c r="P19" s="31">
        <v>6050.0</v>
      </c>
      <c r="Q19" s="25">
        <f t="shared" si="1"/>
        <v>0</v>
      </c>
      <c r="R19" s="50" t="s">
        <v>37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45377.0</v>
      </c>
      <c r="C20" s="29" t="s">
        <v>1661</v>
      </c>
      <c r="D20" s="30">
        <v>52240.0</v>
      </c>
      <c r="E20" s="29" t="s">
        <v>967</v>
      </c>
      <c r="F20" s="31"/>
      <c r="G20" s="31"/>
      <c r="H20" s="31"/>
      <c r="I20" s="46"/>
      <c r="J20" s="31">
        <v>15890.0</v>
      </c>
      <c r="K20" s="31"/>
      <c r="L20" s="31"/>
      <c r="M20" s="31"/>
      <c r="N20" s="31"/>
      <c r="O20" s="31"/>
      <c r="P20" s="31">
        <v>15890.0</v>
      </c>
      <c r="Q20" s="25">
        <f t="shared" si="1"/>
        <v>0</v>
      </c>
      <c r="R20" s="50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45377.0</v>
      </c>
      <c r="C21" s="29" t="s">
        <v>1662</v>
      </c>
      <c r="D21" s="30">
        <v>59904.0</v>
      </c>
      <c r="E21" s="29" t="s">
        <v>178</v>
      </c>
      <c r="F21" s="31"/>
      <c r="G21" s="31"/>
      <c r="H21" s="31"/>
      <c r="I21" s="46">
        <v>2500.0</v>
      </c>
      <c r="J21" s="31"/>
      <c r="K21" s="31"/>
      <c r="L21" s="31"/>
      <c r="M21" s="31"/>
      <c r="N21" s="31"/>
      <c r="O21" s="31"/>
      <c r="P21" s="31">
        <v>2500.0</v>
      </c>
      <c r="Q21" s="25">
        <f t="shared" si="1"/>
        <v>0</v>
      </c>
      <c r="R21" s="50" t="s">
        <v>51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45377.0</v>
      </c>
      <c r="C22" s="29" t="s">
        <v>1663</v>
      </c>
      <c r="D22" s="30">
        <v>55409.0</v>
      </c>
      <c r="E22" s="29" t="s">
        <v>656</v>
      </c>
      <c r="F22" s="31"/>
      <c r="G22" s="31"/>
      <c r="H22" s="31"/>
      <c r="I22" s="46">
        <v>11250.0</v>
      </c>
      <c r="J22" s="31"/>
      <c r="K22" s="31"/>
      <c r="L22" s="31"/>
      <c r="M22" s="31"/>
      <c r="N22" s="31"/>
      <c r="O22" s="31"/>
      <c r="P22" s="31">
        <v>11250.0</v>
      </c>
      <c r="Q22" s="25">
        <f t="shared" si="1"/>
        <v>0</v>
      </c>
      <c r="R22" s="50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45377.0</v>
      </c>
      <c r="C23" s="29" t="s">
        <v>1664</v>
      </c>
      <c r="D23" s="30">
        <v>13781.0</v>
      </c>
      <c r="E23" s="29" t="s">
        <v>180</v>
      </c>
      <c r="F23" s="31"/>
      <c r="G23" s="31">
        <v>9500.0</v>
      </c>
      <c r="H23" s="31"/>
      <c r="I23" s="46"/>
      <c r="J23" s="31"/>
      <c r="K23" s="31"/>
      <c r="L23" s="31"/>
      <c r="M23" s="31"/>
      <c r="N23" s="31"/>
      <c r="O23" s="31"/>
      <c r="P23" s="31">
        <v>9500.0</v>
      </c>
      <c r="Q23" s="25">
        <f t="shared" si="1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45377.0</v>
      </c>
      <c r="C24" s="29" t="s">
        <v>1665</v>
      </c>
      <c r="D24" s="30">
        <v>74610.0</v>
      </c>
      <c r="E24" s="29" t="s">
        <v>1666</v>
      </c>
      <c r="F24" s="31"/>
      <c r="G24" s="31"/>
      <c r="H24" s="31"/>
      <c r="I24" s="46">
        <v>10000.0</v>
      </c>
      <c r="J24" s="31"/>
      <c r="K24" s="31"/>
      <c r="L24" s="31"/>
      <c r="M24" s="31"/>
      <c r="N24" s="31"/>
      <c r="O24" s="31"/>
      <c r="P24" s="31">
        <v>10000.0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45377.0</v>
      </c>
      <c r="C25" s="29" t="s">
        <v>1667</v>
      </c>
      <c r="D25" s="30">
        <v>22341.0</v>
      </c>
      <c r="E25" s="29" t="s">
        <v>223</v>
      </c>
      <c r="F25" s="31"/>
      <c r="G25" s="31"/>
      <c r="H25" s="31"/>
      <c r="I25" s="46">
        <v>1000.0</v>
      </c>
      <c r="J25" s="31"/>
      <c r="K25" s="31"/>
      <c r="L25" s="31"/>
      <c r="M25" s="31"/>
      <c r="N25" s="31"/>
      <c r="O25" s="31"/>
      <c r="P25" s="31">
        <v>1000.0</v>
      </c>
      <c r="Q25" s="25">
        <f t="shared" si="1"/>
        <v>0</v>
      </c>
      <c r="R25" s="50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45377.0</v>
      </c>
      <c r="C26" s="29" t="s">
        <v>1668</v>
      </c>
      <c r="D26" s="30">
        <v>77191.0</v>
      </c>
      <c r="E26" s="29" t="s">
        <v>1669</v>
      </c>
      <c r="F26" s="31"/>
      <c r="G26" s="31"/>
      <c r="H26" s="31"/>
      <c r="I26" s="46">
        <v>2650.0</v>
      </c>
      <c r="J26" s="31"/>
      <c r="K26" s="31"/>
      <c r="L26" s="31"/>
      <c r="M26" s="31"/>
      <c r="N26" s="31"/>
      <c r="O26" s="31"/>
      <c r="P26" s="31">
        <v>2650.0</v>
      </c>
      <c r="Q26" s="25">
        <f t="shared" si="1"/>
        <v>0</v>
      </c>
      <c r="R26" s="50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45377.0</v>
      </c>
      <c r="C27" s="29" t="s">
        <v>1670</v>
      </c>
      <c r="D27" s="30">
        <v>80700.0</v>
      </c>
      <c r="E27" s="29" t="s">
        <v>1671</v>
      </c>
      <c r="F27" s="31"/>
      <c r="G27" s="31"/>
      <c r="H27" s="31"/>
      <c r="I27" s="46"/>
      <c r="J27" s="31">
        <v>10000.0</v>
      </c>
      <c r="K27" s="31"/>
      <c r="L27" s="31"/>
      <c r="M27" s="31"/>
      <c r="N27" s="31"/>
      <c r="O27" s="31"/>
      <c r="P27" s="31">
        <v>10000.0</v>
      </c>
      <c r="Q27" s="25">
        <f t="shared" si="1"/>
        <v>0</v>
      </c>
      <c r="R27" s="50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45377.0</v>
      </c>
      <c r="C28" s="29" t="s">
        <v>1672</v>
      </c>
      <c r="D28" s="30">
        <v>79412.0</v>
      </c>
      <c r="E28" s="29" t="s">
        <v>1673</v>
      </c>
      <c r="F28" s="31"/>
      <c r="G28" s="31"/>
      <c r="H28" s="31"/>
      <c r="I28" s="46">
        <v>7000.0</v>
      </c>
      <c r="J28" s="31"/>
      <c r="K28" s="31"/>
      <c r="L28" s="31"/>
      <c r="M28" s="31"/>
      <c r="N28" s="31"/>
      <c r="O28" s="31"/>
      <c r="P28" s="31">
        <v>7000.0</v>
      </c>
      <c r="Q28" s="25">
        <f t="shared" si="1"/>
        <v>0</v>
      </c>
      <c r="R28" s="50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4.5" customHeight="1">
      <c r="A29" s="47">
        <v>25.0</v>
      </c>
      <c r="B29" s="45">
        <v>45377.0</v>
      </c>
      <c r="C29" s="29" t="s">
        <v>1674</v>
      </c>
      <c r="D29" s="30">
        <v>82184.0</v>
      </c>
      <c r="E29" s="29" t="s">
        <v>1675</v>
      </c>
      <c r="F29" s="31"/>
      <c r="G29" s="31"/>
      <c r="H29" s="31"/>
      <c r="I29" s="46">
        <v>7000.0</v>
      </c>
      <c r="J29" s="31"/>
      <c r="K29" s="31"/>
      <c r="L29" s="31"/>
      <c r="M29" s="31"/>
      <c r="N29" s="31"/>
      <c r="O29" s="31"/>
      <c r="P29" s="31">
        <v>7000.0</v>
      </c>
      <c r="Q29" s="25">
        <f t="shared" si="1"/>
        <v>0</v>
      </c>
      <c r="R29" s="50" t="s">
        <v>37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45377.0</v>
      </c>
      <c r="C30" s="29" t="s">
        <v>1676</v>
      </c>
      <c r="D30" s="30">
        <v>82206.0</v>
      </c>
      <c r="E30" s="29" t="s">
        <v>1677</v>
      </c>
      <c r="F30" s="31"/>
      <c r="G30" s="31"/>
      <c r="H30" s="31"/>
      <c r="I30" s="46">
        <v>7000.0</v>
      </c>
      <c r="J30" s="31"/>
      <c r="K30" s="31"/>
      <c r="L30" s="31"/>
      <c r="M30" s="31"/>
      <c r="N30" s="31"/>
      <c r="O30" s="31"/>
      <c r="P30" s="31">
        <v>7000.0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45377.0</v>
      </c>
      <c r="C31" s="29" t="s">
        <v>1678</v>
      </c>
      <c r="D31" s="30">
        <v>82023.0</v>
      </c>
      <c r="E31" s="29" t="s">
        <v>1679</v>
      </c>
      <c r="F31" s="31"/>
      <c r="G31" s="31"/>
      <c r="H31" s="31"/>
      <c r="I31" s="46">
        <v>7000.0</v>
      </c>
      <c r="J31" s="31"/>
      <c r="K31" s="31"/>
      <c r="L31" s="31"/>
      <c r="M31" s="31"/>
      <c r="N31" s="31"/>
      <c r="O31" s="31"/>
      <c r="P31" s="31">
        <v>7000.0</v>
      </c>
      <c r="Q31" s="25">
        <f t="shared" si="1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45377.0</v>
      </c>
      <c r="C32" s="29" t="s">
        <v>1680</v>
      </c>
      <c r="D32" s="30">
        <v>10006.0</v>
      </c>
      <c r="E32" s="29" t="s">
        <v>114</v>
      </c>
      <c r="F32" s="31"/>
      <c r="G32" s="31"/>
      <c r="H32" s="31"/>
      <c r="I32" s="46">
        <v>290.0</v>
      </c>
      <c r="J32" s="31"/>
      <c r="K32" s="31"/>
      <c r="L32" s="31"/>
      <c r="M32" s="31"/>
      <c r="N32" s="31"/>
      <c r="O32" s="31"/>
      <c r="P32" s="31">
        <v>290.0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45377.0</v>
      </c>
      <c r="C33" s="29" t="s">
        <v>1681</v>
      </c>
      <c r="D33" s="30">
        <v>10006.0</v>
      </c>
      <c r="E33" s="29" t="s">
        <v>114</v>
      </c>
      <c r="F33" s="31"/>
      <c r="G33" s="31"/>
      <c r="H33" s="31"/>
      <c r="I33" s="46"/>
      <c r="J33" s="31"/>
      <c r="K33" s="31">
        <v>15000.0</v>
      </c>
      <c r="L33" s="31"/>
      <c r="M33" s="31"/>
      <c r="N33" s="31"/>
      <c r="O33" s="31"/>
      <c r="P33" s="31">
        <v>15000.0</v>
      </c>
      <c r="Q33" s="25">
        <f t="shared" si="1"/>
        <v>0</v>
      </c>
      <c r="R33" s="50" t="s">
        <v>37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45377.0</v>
      </c>
      <c r="C34" s="29" t="s">
        <v>1682</v>
      </c>
      <c r="D34" s="30">
        <v>82247.0</v>
      </c>
      <c r="E34" s="29" t="s">
        <v>1683</v>
      </c>
      <c r="F34" s="31"/>
      <c r="G34" s="31"/>
      <c r="H34" s="31"/>
      <c r="I34" s="46">
        <v>300.0</v>
      </c>
      <c r="J34" s="31"/>
      <c r="K34" s="31"/>
      <c r="L34" s="31"/>
      <c r="M34" s="31"/>
      <c r="N34" s="31"/>
      <c r="O34" s="31"/>
      <c r="P34" s="31">
        <v>300.0</v>
      </c>
      <c r="Q34" s="25">
        <f t="shared" si="1"/>
        <v>0</v>
      </c>
      <c r="R34" s="50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45377.0</v>
      </c>
      <c r="C35" s="29" t="s">
        <v>1684</v>
      </c>
      <c r="D35" s="30">
        <v>28414.0</v>
      </c>
      <c r="E35" s="29" t="s">
        <v>497</v>
      </c>
      <c r="F35" s="31"/>
      <c r="G35" s="31"/>
      <c r="H35" s="31"/>
      <c r="I35" s="46"/>
      <c r="J35" s="31"/>
      <c r="K35" s="31">
        <v>1050.0</v>
      </c>
      <c r="L35" s="31"/>
      <c r="M35" s="31"/>
      <c r="N35" s="31"/>
      <c r="O35" s="31"/>
      <c r="P35" s="31">
        <v>1050.0</v>
      </c>
      <c r="Q35" s="25">
        <f t="shared" si="1"/>
        <v>0</v>
      </c>
      <c r="R35" s="50" t="s">
        <v>37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45377.0</v>
      </c>
      <c r="C36" s="29" t="s">
        <v>1685</v>
      </c>
      <c r="D36" s="30">
        <v>51017.0</v>
      </c>
      <c r="E36" s="29" t="s">
        <v>78</v>
      </c>
      <c r="F36" s="31"/>
      <c r="G36" s="31"/>
      <c r="H36" s="31">
        <v>30000.0</v>
      </c>
      <c r="I36" s="46"/>
      <c r="J36" s="31"/>
      <c r="K36" s="31"/>
      <c r="L36" s="31"/>
      <c r="M36" s="31"/>
      <c r="N36" s="31"/>
      <c r="O36" s="31"/>
      <c r="P36" s="31">
        <v>30000.0</v>
      </c>
      <c r="Q36" s="25">
        <f t="shared" si="1"/>
        <v>0</v>
      </c>
      <c r="R36" s="50" t="s">
        <v>29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45377.0</v>
      </c>
      <c r="C37" s="29" t="s">
        <v>1686</v>
      </c>
      <c r="D37" s="30">
        <v>10001.0</v>
      </c>
      <c r="E37" s="29" t="s">
        <v>1410</v>
      </c>
      <c r="F37" s="31"/>
      <c r="G37" s="31"/>
      <c r="H37" s="31"/>
      <c r="I37" s="46">
        <v>3110.0</v>
      </c>
      <c r="J37" s="31"/>
      <c r="K37" s="31"/>
      <c r="L37" s="31"/>
      <c r="M37" s="31"/>
      <c r="N37" s="31"/>
      <c r="O37" s="31"/>
      <c r="P37" s="31">
        <v>3110.0</v>
      </c>
      <c r="Q37" s="25">
        <f t="shared" si="1"/>
        <v>0</v>
      </c>
      <c r="R37" s="50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45377.0</v>
      </c>
      <c r="C38" s="29" t="s">
        <v>1687</v>
      </c>
      <c r="D38" s="30">
        <v>53249.0</v>
      </c>
      <c r="E38" s="29" t="s">
        <v>487</v>
      </c>
      <c r="F38" s="31"/>
      <c r="G38" s="31"/>
      <c r="H38" s="31"/>
      <c r="I38" s="46"/>
      <c r="J38" s="31">
        <v>15000.0</v>
      </c>
      <c r="K38" s="31"/>
      <c r="L38" s="31"/>
      <c r="M38" s="31"/>
      <c r="N38" s="31"/>
      <c r="O38" s="31"/>
      <c r="P38" s="31">
        <v>15000.0</v>
      </c>
      <c r="Q38" s="25">
        <f t="shared" si="1"/>
        <v>0</v>
      </c>
      <c r="R38" s="50" t="s">
        <v>37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45377.0</v>
      </c>
      <c r="C39" s="29" t="s">
        <v>1688</v>
      </c>
      <c r="D39" s="30">
        <v>53249.0</v>
      </c>
      <c r="E39" s="29" t="s">
        <v>487</v>
      </c>
      <c r="F39" s="31"/>
      <c r="G39" s="31"/>
      <c r="H39" s="31"/>
      <c r="I39" s="46"/>
      <c r="J39" s="31">
        <v>2650.0</v>
      </c>
      <c r="K39" s="31"/>
      <c r="L39" s="31"/>
      <c r="M39" s="31"/>
      <c r="N39" s="31"/>
      <c r="O39" s="31"/>
      <c r="P39" s="31">
        <v>2650.0</v>
      </c>
      <c r="Q39" s="25">
        <f t="shared" si="1"/>
        <v>0</v>
      </c>
      <c r="R39" s="50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45377.0</v>
      </c>
      <c r="C40" s="29" t="s">
        <v>1689</v>
      </c>
      <c r="D40" s="30">
        <v>67621.0</v>
      </c>
      <c r="E40" s="29" t="s">
        <v>199</v>
      </c>
      <c r="F40" s="31"/>
      <c r="G40" s="31"/>
      <c r="H40" s="31"/>
      <c r="I40" s="46">
        <v>350.0</v>
      </c>
      <c r="J40" s="31"/>
      <c r="K40" s="31"/>
      <c r="L40" s="31"/>
      <c r="M40" s="31"/>
      <c r="N40" s="31"/>
      <c r="O40" s="31"/>
      <c r="P40" s="31">
        <v>350.0</v>
      </c>
      <c r="Q40" s="25">
        <f t="shared" si="1"/>
        <v>0</v>
      </c>
      <c r="R40" s="50" t="s">
        <v>51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45377.0</v>
      </c>
      <c r="C41" s="29" t="s">
        <v>1690</v>
      </c>
      <c r="D41" s="30">
        <v>59377.0</v>
      </c>
      <c r="E41" s="29" t="s">
        <v>1159</v>
      </c>
      <c r="F41" s="31"/>
      <c r="G41" s="31"/>
      <c r="H41" s="31"/>
      <c r="I41" s="46">
        <v>5150.0</v>
      </c>
      <c r="J41" s="31"/>
      <c r="K41" s="31"/>
      <c r="L41" s="31"/>
      <c r="M41" s="31"/>
      <c r="N41" s="31"/>
      <c r="O41" s="31"/>
      <c r="P41" s="31">
        <v>5150.0</v>
      </c>
      <c r="Q41" s="25">
        <f t="shared" si="1"/>
        <v>0</v>
      </c>
      <c r="R41" s="50" t="s">
        <v>24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45377.0</v>
      </c>
      <c r="C42" s="29" t="s">
        <v>1691</v>
      </c>
      <c r="D42" s="30">
        <v>21828.0</v>
      </c>
      <c r="E42" s="29" t="s">
        <v>996</v>
      </c>
      <c r="F42" s="31"/>
      <c r="G42" s="31"/>
      <c r="H42" s="31">
        <v>4500.0</v>
      </c>
      <c r="I42" s="46"/>
      <c r="J42" s="31"/>
      <c r="K42" s="31"/>
      <c r="L42" s="31"/>
      <c r="M42" s="31"/>
      <c r="N42" s="31"/>
      <c r="O42" s="31"/>
      <c r="P42" s="31">
        <v>4500.0</v>
      </c>
      <c r="Q42" s="25">
        <f t="shared" si="1"/>
        <v>0</v>
      </c>
      <c r="R42" s="50" t="s">
        <v>37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45377.0</v>
      </c>
      <c r="C43" s="29" t="s">
        <v>1692</v>
      </c>
      <c r="D43" s="30">
        <v>52083.0</v>
      </c>
      <c r="E43" s="29" t="s">
        <v>185</v>
      </c>
      <c r="F43" s="31"/>
      <c r="G43" s="31"/>
      <c r="H43" s="31"/>
      <c r="I43" s="46">
        <v>3200.0</v>
      </c>
      <c r="J43" s="31"/>
      <c r="K43" s="31"/>
      <c r="L43" s="31"/>
      <c r="M43" s="31"/>
      <c r="N43" s="31"/>
      <c r="O43" s="31"/>
      <c r="P43" s="31">
        <v>3200.0</v>
      </c>
      <c r="Q43" s="25">
        <f t="shared" si="1"/>
        <v>0</v>
      </c>
      <c r="R43" s="50" t="s">
        <v>37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45377.0</v>
      </c>
      <c r="C44" s="29" t="s">
        <v>1693</v>
      </c>
      <c r="D44" s="30">
        <v>52430.0</v>
      </c>
      <c r="E44" s="29" t="s">
        <v>1694</v>
      </c>
      <c r="F44" s="31">
        <v>7500.0</v>
      </c>
      <c r="G44" s="31"/>
      <c r="H44" s="31"/>
      <c r="I44" s="46"/>
      <c r="J44" s="31"/>
      <c r="K44" s="31"/>
      <c r="L44" s="31"/>
      <c r="M44" s="31"/>
      <c r="N44" s="31"/>
      <c r="O44" s="31"/>
      <c r="P44" s="31">
        <v>7500.0</v>
      </c>
      <c r="Q44" s="25">
        <f t="shared" si="1"/>
        <v>0</v>
      </c>
      <c r="R44" s="50" t="s">
        <v>24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45377.0</v>
      </c>
      <c r="C45" s="29" t="s">
        <v>1695</v>
      </c>
      <c r="D45" s="30">
        <v>43380.0</v>
      </c>
      <c r="E45" s="29" t="s">
        <v>506</v>
      </c>
      <c r="F45" s="31"/>
      <c r="G45" s="31"/>
      <c r="H45" s="31">
        <v>10000.0</v>
      </c>
      <c r="I45" s="46"/>
      <c r="J45" s="31"/>
      <c r="K45" s="31"/>
      <c r="L45" s="31"/>
      <c r="M45" s="31"/>
      <c r="N45" s="31"/>
      <c r="O45" s="31"/>
      <c r="P45" s="31">
        <v>10000.0</v>
      </c>
      <c r="Q45" s="25">
        <f t="shared" si="1"/>
        <v>0</v>
      </c>
      <c r="R45" s="50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45377.0</v>
      </c>
      <c r="C46" s="29" t="s">
        <v>1696</v>
      </c>
      <c r="D46" s="30">
        <v>72839.0</v>
      </c>
      <c r="E46" s="29" t="s">
        <v>435</v>
      </c>
      <c r="F46" s="31"/>
      <c r="G46" s="31"/>
      <c r="H46" s="31">
        <v>94500.0</v>
      </c>
      <c r="I46" s="46"/>
      <c r="J46" s="31"/>
      <c r="K46" s="31"/>
      <c r="L46" s="31"/>
      <c r="M46" s="31"/>
      <c r="N46" s="31"/>
      <c r="O46" s="31"/>
      <c r="P46" s="31">
        <v>94500.0</v>
      </c>
      <c r="Q46" s="25">
        <f t="shared" si="1"/>
        <v>0</v>
      </c>
      <c r="R46" s="50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45377.0</v>
      </c>
      <c r="C47" s="29" t="s">
        <v>1697</v>
      </c>
      <c r="D47" s="30">
        <v>21828.0</v>
      </c>
      <c r="E47" s="29" t="s">
        <v>996</v>
      </c>
      <c r="F47" s="31"/>
      <c r="G47" s="31"/>
      <c r="H47" s="31"/>
      <c r="I47" s="46"/>
      <c r="J47" s="31"/>
      <c r="K47" s="31">
        <v>2500.0</v>
      </c>
      <c r="L47" s="31"/>
      <c r="M47" s="31"/>
      <c r="N47" s="31"/>
      <c r="O47" s="31"/>
      <c r="P47" s="31">
        <v>2500.0</v>
      </c>
      <c r="Q47" s="25">
        <f t="shared" si="1"/>
        <v>0</v>
      </c>
      <c r="R47" s="50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45377.0</v>
      </c>
      <c r="C48" s="29" t="s">
        <v>1698</v>
      </c>
      <c r="D48" s="30">
        <v>37642.0</v>
      </c>
      <c r="E48" s="29" t="s">
        <v>338</v>
      </c>
      <c r="F48" s="31"/>
      <c r="G48" s="31"/>
      <c r="H48" s="31">
        <v>10000.0</v>
      </c>
      <c r="I48" s="46"/>
      <c r="J48" s="31"/>
      <c r="K48" s="31"/>
      <c r="L48" s="31"/>
      <c r="M48" s="31"/>
      <c r="N48" s="31"/>
      <c r="O48" s="31"/>
      <c r="P48" s="31">
        <v>10000.0</v>
      </c>
      <c r="Q48" s="25">
        <f t="shared" si="1"/>
        <v>0</v>
      </c>
      <c r="R48" s="50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/>
      <c r="B49" s="45"/>
      <c r="C49" s="29"/>
      <c r="D49" s="30"/>
      <c r="E49" s="29"/>
      <c r="F49" s="31">
        <f t="shared" ref="F49:Q49" si="2">SUM(F5:F48)</f>
        <v>7500</v>
      </c>
      <c r="G49" s="31">
        <f t="shared" si="2"/>
        <v>9500</v>
      </c>
      <c r="H49" s="31">
        <f t="shared" si="2"/>
        <v>160700</v>
      </c>
      <c r="I49" s="31">
        <f t="shared" si="2"/>
        <v>143150</v>
      </c>
      <c r="J49" s="31">
        <f t="shared" si="2"/>
        <v>81090</v>
      </c>
      <c r="K49" s="31">
        <f t="shared" si="2"/>
        <v>18700</v>
      </c>
      <c r="L49" s="31">
        <f t="shared" si="2"/>
        <v>0</v>
      </c>
      <c r="M49" s="31">
        <f t="shared" si="2"/>
        <v>5150</v>
      </c>
      <c r="N49" s="31">
        <f t="shared" si="2"/>
        <v>0</v>
      </c>
      <c r="O49" s="31">
        <f t="shared" si="2"/>
        <v>0</v>
      </c>
      <c r="P49" s="31">
        <f t="shared" si="2"/>
        <v>425790</v>
      </c>
      <c r="Q49" s="25">
        <f t="shared" si="2"/>
        <v>0</v>
      </c>
      <c r="R49" s="35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36"/>
      <c r="B50" s="36"/>
      <c r="C50" s="36"/>
      <c r="D50" s="36"/>
      <c r="E50" s="36"/>
      <c r="F50" s="38">
        <f>F49+G49+H49+I49+J49+K49+L49+M49+N49+O49</f>
        <v>425790</v>
      </c>
      <c r="P50" s="38"/>
      <c r="Q50" s="38"/>
      <c r="R50" s="36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>
      <c r="A51" s="4"/>
      <c r="B51" s="4"/>
      <c r="C51" s="4"/>
      <c r="D51" s="4"/>
      <c r="E51" s="4"/>
      <c r="F51" s="4"/>
      <c r="G51" s="4"/>
      <c r="H51" s="40" t="s">
        <v>159</v>
      </c>
      <c r="I51" s="4"/>
      <c r="J51" s="4"/>
      <c r="K51" s="4"/>
      <c r="L51" s="4"/>
      <c r="M51" s="4"/>
      <c r="N51" s="4"/>
      <c r="O51" s="4"/>
      <c r="P51" s="40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39" t="s">
        <v>147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1" t="s">
        <v>148</v>
      </c>
      <c r="F54" s="42" t="s">
        <v>226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150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 t="s">
        <v>147</v>
      </c>
      <c r="P55" s="40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1" t="s">
        <v>151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/>
      <c r="P56" s="40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1" t="s">
        <v>153</v>
      </c>
      <c r="F57" s="42" t="s">
        <v>226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1" t="s">
        <v>154</v>
      </c>
      <c r="F58" s="42" t="s">
        <v>226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7.0" customHeight="1">
      <c r="A59" s="4"/>
      <c r="B59" s="4"/>
      <c r="C59" s="4"/>
      <c r="D59" s="4"/>
      <c r="E59" s="41" t="s">
        <v>1699</v>
      </c>
      <c r="F59" s="42" t="s">
        <v>226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0.0" customHeight="1">
      <c r="A60" s="4"/>
      <c r="B60" s="4"/>
      <c r="C60" s="4"/>
      <c r="D60" s="4"/>
      <c r="E60" s="43" t="s">
        <v>157</v>
      </c>
      <c r="F60" s="42" t="s">
        <v>152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1" t="s">
        <v>158</v>
      </c>
      <c r="F61" s="42" t="s">
        <v>152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147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 t="s">
        <v>159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16">
    <mergeCell ref="E2:E4"/>
    <mergeCell ref="F3:F4"/>
    <mergeCell ref="G3:H3"/>
    <mergeCell ref="I3:J3"/>
    <mergeCell ref="K3:K4"/>
    <mergeCell ref="O3:O4"/>
    <mergeCell ref="F50:O5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17.8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1700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45378.0</v>
      </c>
      <c r="C5" s="29" t="s">
        <v>1701</v>
      </c>
      <c r="D5" s="30">
        <v>10250.0</v>
      </c>
      <c r="E5" s="29" t="s">
        <v>55</v>
      </c>
      <c r="F5" s="31"/>
      <c r="G5" s="31"/>
      <c r="H5" s="31"/>
      <c r="I5" s="46">
        <v>9625.0</v>
      </c>
      <c r="J5" s="31"/>
      <c r="K5" s="31"/>
      <c r="L5" s="31"/>
      <c r="M5" s="31"/>
      <c r="N5" s="31"/>
      <c r="O5" s="31"/>
      <c r="P5" s="31">
        <v>9625.0</v>
      </c>
      <c r="Q5" s="25">
        <f t="shared" ref="Q5:Q48" si="1">F5+G5+H5+I5+J5+K5+L5+M5+N5+O5-P5</f>
        <v>0</v>
      </c>
      <c r="R5" s="50" t="s">
        <v>51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45378.0</v>
      </c>
      <c r="C6" s="29" t="s">
        <v>1702</v>
      </c>
      <c r="D6" s="30">
        <v>57976.0</v>
      </c>
      <c r="E6" s="29" t="s">
        <v>1703</v>
      </c>
      <c r="F6" s="31"/>
      <c r="G6" s="31"/>
      <c r="H6" s="31"/>
      <c r="I6" s="46">
        <v>2650.0</v>
      </c>
      <c r="J6" s="31"/>
      <c r="K6" s="31"/>
      <c r="L6" s="31"/>
      <c r="M6" s="31"/>
      <c r="N6" s="31"/>
      <c r="O6" s="31"/>
      <c r="P6" s="31">
        <v>2650.0</v>
      </c>
      <c r="Q6" s="25">
        <f t="shared" si="1"/>
        <v>0</v>
      </c>
      <c r="R6" s="50" t="s">
        <v>51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45378.0</v>
      </c>
      <c r="C7" s="29" t="s">
        <v>1704</v>
      </c>
      <c r="D7" s="30">
        <v>53249.0</v>
      </c>
      <c r="E7" s="29" t="s">
        <v>487</v>
      </c>
      <c r="F7" s="31"/>
      <c r="G7" s="31"/>
      <c r="H7" s="31"/>
      <c r="I7" s="46"/>
      <c r="J7" s="31">
        <v>15200.0</v>
      </c>
      <c r="K7" s="31"/>
      <c r="L7" s="31"/>
      <c r="M7" s="31"/>
      <c r="N7" s="31"/>
      <c r="O7" s="31"/>
      <c r="P7" s="32">
        <v>15200.0</v>
      </c>
      <c r="Q7" s="25">
        <f t="shared" si="1"/>
        <v>0</v>
      </c>
      <c r="R7" s="50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45378.0</v>
      </c>
      <c r="C8" s="29" t="s">
        <v>1705</v>
      </c>
      <c r="D8" s="30">
        <v>62508.0</v>
      </c>
      <c r="E8" s="29" t="s">
        <v>90</v>
      </c>
      <c r="F8" s="31"/>
      <c r="G8" s="31"/>
      <c r="H8" s="31"/>
      <c r="I8" s="46"/>
      <c r="J8" s="31"/>
      <c r="K8" s="31"/>
      <c r="L8" s="31"/>
      <c r="M8" s="31">
        <v>300.0</v>
      </c>
      <c r="N8" s="31"/>
      <c r="O8" s="31"/>
      <c r="P8" s="31">
        <v>300.0</v>
      </c>
      <c r="Q8" s="25">
        <f t="shared" si="1"/>
        <v>0</v>
      </c>
      <c r="R8" s="50" t="s">
        <v>24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45378.0</v>
      </c>
      <c r="C9" s="29" t="s">
        <v>1706</v>
      </c>
      <c r="D9" s="30">
        <v>74492.0</v>
      </c>
      <c r="E9" s="29" t="s">
        <v>94</v>
      </c>
      <c r="F9" s="31"/>
      <c r="G9" s="31"/>
      <c r="H9" s="31"/>
      <c r="I9" s="46">
        <v>10250.0</v>
      </c>
      <c r="J9" s="31"/>
      <c r="K9" s="31"/>
      <c r="L9" s="31"/>
      <c r="M9" s="31"/>
      <c r="N9" s="31"/>
      <c r="O9" s="31"/>
      <c r="P9" s="31">
        <v>10250.0</v>
      </c>
      <c r="Q9" s="25">
        <f t="shared" si="1"/>
        <v>0</v>
      </c>
      <c r="R9" s="50" t="s">
        <v>51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45378.0</v>
      </c>
      <c r="C10" s="29" t="s">
        <v>1707</v>
      </c>
      <c r="D10" s="30">
        <v>73639.0</v>
      </c>
      <c r="E10" s="29" t="s">
        <v>1708</v>
      </c>
      <c r="F10" s="31"/>
      <c r="G10" s="31"/>
      <c r="H10" s="31"/>
      <c r="I10" s="46"/>
      <c r="J10" s="31">
        <v>10000.0</v>
      </c>
      <c r="K10" s="31"/>
      <c r="L10" s="31"/>
      <c r="M10" s="31"/>
      <c r="N10" s="31"/>
      <c r="O10" s="31"/>
      <c r="P10" s="31">
        <v>10000.0</v>
      </c>
      <c r="Q10" s="25">
        <f t="shared" si="1"/>
        <v>0</v>
      </c>
      <c r="R10" s="50" t="s">
        <v>37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45378.0</v>
      </c>
      <c r="C11" s="29" t="s">
        <v>1709</v>
      </c>
      <c r="D11" s="30">
        <v>48910.0</v>
      </c>
      <c r="E11" s="29" t="s">
        <v>86</v>
      </c>
      <c r="F11" s="31"/>
      <c r="G11" s="31"/>
      <c r="H11" s="31"/>
      <c r="I11" s="46"/>
      <c r="J11" s="31">
        <v>15000.0</v>
      </c>
      <c r="K11" s="31"/>
      <c r="L11" s="31"/>
      <c r="M11" s="31"/>
      <c r="N11" s="31"/>
      <c r="O11" s="31"/>
      <c r="P11" s="31">
        <v>15000.0</v>
      </c>
      <c r="Q11" s="25">
        <f t="shared" si="1"/>
        <v>0</v>
      </c>
      <c r="R11" s="50" t="s">
        <v>24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45378.0</v>
      </c>
      <c r="C12" s="29" t="s">
        <v>1710</v>
      </c>
      <c r="D12" s="30">
        <v>45227.0</v>
      </c>
      <c r="E12" s="29" t="s">
        <v>1711</v>
      </c>
      <c r="F12" s="31"/>
      <c r="G12" s="31"/>
      <c r="H12" s="31"/>
      <c r="I12" s="46">
        <v>4500.0</v>
      </c>
      <c r="J12" s="31"/>
      <c r="K12" s="31"/>
      <c r="L12" s="31"/>
      <c r="M12" s="31"/>
      <c r="N12" s="31"/>
      <c r="O12" s="31"/>
      <c r="P12" s="31">
        <v>4500.0</v>
      </c>
      <c r="Q12" s="25">
        <f t="shared" si="1"/>
        <v>0</v>
      </c>
      <c r="R12" s="50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45378.0</v>
      </c>
      <c r="C13" s="29" t="s">
        <v>1712</v>
      </c>
      <c r="D13" s="30">
        <v>32590.0</v>
      </c>
      <c r="E13" s="29" t="s">
        <v>1713</v>
      </c>
      <c r="F13" s="31"/>
      <c r="G13" s="31"/>
      <c r="H13" s="31"/>
      <c r="I13" s="46"/>
      <c r="J13" s="31">
        <v>14000.0</v>
      </c>
      <c r="K13" s="31"/>
      <c r="L13" s="31"/>
      <c r="M13" s="31"/>
      <c r="N13" s="31"/>
      <c r="O13" s="31"/>
      <c r="P13" s="31">
        <v>14000.0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45378.0</v>
      </c>
      <c r="C14" s="29" t="s">
        <v>1714</v>
      </c>
      <c r="D14" s="30">
        <v>82254.0</v>
      </c>
      <c r="E14" s="29" t="s">
        <v>1715</v>
      </c>
      <c r="F14" s="31"/>
      <c r="G14" s="31"/>
      <c r="H14" s="31"/>
      <c r="I14" s="46"/>
      <c r="J14" s="31"/>
      <c r="K14" s="31"/>
      <c r="L14" s="31"/>
      <c r="M14" s="31">
        <v>7000.0</v>
      </c>
      <c r="N14" s="31"/>
      <c r="O14" s="31"/>
      <c r="P14" s="31">
        <v>7000.0</v>
      </c>
      <c r="Q14" s="25">
        <f t="shared" si="1"/>
        <v>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45378.0</v>
      </c>
      <c r="C15" s="29" t="s">
        <v>1716</v>
      </c>
      <c r="D15" s="30">
        <v>80775.0</v>
      </c>
      <c r="E15" s="29" t="s">
        <v>1717</v>
      </c>
      <c r="F15" s="31"/>
      <c r="G15" s="31"/>
      <c r="H15" s="31"/>
      <c r="I15" s="46"/>
      <c r="J15" s="31">
        <v>3550.0</v>
      </c>
      <c r="K15" s="31"/>
      <c r="L15" s="31"/>
      <c r="M15" s="31"/>
      <c r="N15" s="31"/>
      <c r="O15" s="31"/>
      <c r="P15" s="31">
        <v>3550.0</v>
      </c>
      <c r="Q15" s="25">
        <f t="shared" si="1"/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45378.0</v>
      </c>
      <c r="C16" s="29" t="s">
        <v>1718</v>
      </c>
      <c r="D16" s="30">
        <v>82257.0</v>
      </c>
      <c r="E16" s="29" t="s">
        <v>1719</v>
      </c>
      <c r="F16" s="31"/>
      <c r="G16" s="31"/>
      <c r="H16" s="31"/>
      <c r="I16" s="46">
        <v>300.0</v>
      </c>
      <c r="J16" s="31"/>
      <c r="K16" s="31"/>
      <c r="L16" s="31"/>
      <c r="M16" s="31"/>
      <c r="N16" s="31"/>
      <c r="O16" s="31"/>
      <c r="P16" s="31">
        <v>300.0</v>
      </c>
      <c r="Q16" s="25">
        <f t="shared" si="1"/>
        <v>0</v>
      </c>
      <c r="R16" s="50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45378.0</v>
      </c>
      <c r="C17" s="29" t="s">
        <v>1720</v>
      </c>
      <c r="D17" s="30">
        <v>48910.0</v>
      </c>
      <c r="E17" s="29" t="s">
        <v>86</v>
      </c>
      <c r="F17" s="31"/>
      <c r="G17" s="31"/>
      <c r="H17" s="31"/>
      <c r="I17" s="46"/>
      <c r="J17" s="31">
        <v>9650.0</v>
      </c>
      <c r="K17" s="31"/>
      <c r="L17" s="31"/>
      <c r="M17" s="31"/>
      <c r="N17" s="31"/>
      <c r="O17" s="31"/>
      <c r="P17" s="31">
        <v>9650.0</v>
      </c>
      <c r="Q17" s="25">
        <f t="shared" si="1"/>
        <v>0</v>
      </c>
      <c r="R17" s="50" t="s">
        <v>37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45378.0</v>
      </c>
      <c r="C18" s="29" t="s">
        <v>1721</v>
      </c>
      <c r="D18" s="30">
        <v>80335.0</v>
      </c>
      <c r="E18" s="29" t="s">
        <v>1722</v>
      </c>
      <c r="F18" s="31"/>
      <c r="G18" s="31"/>
      <c r="H18" s="31"/>
      <c r="I18" s="46">
        <v>5290.0</v>
      </c>
      <c r="J18" s="31"/>
      <c r="K18" s="31"/>
      <c r="L18" s="31"/>
      <c r="M18" s="31"/>
      <c r="N18" s="31"/>
      <c r="O18" s="31"/>
      <c r="P18" s="31">
        <v>5290.0</v>
      </c>
      <c r="Q18" s="25">
        <f t="shared" si="1"/>
        <v>0</v>
      </c>
      <c r="R18" s="50" t="s">
        <v>37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45378.0</v>
      </c>
      <c r="C19" s="29" t="s">
        <v>1723</v>
      </c>
      <c r="D19" s="30">
        <v>48854.0</v>
      </c>
      <c r="E19" s="29" t="s">
        <v>838</v>
      </c>
      <c r="F19" s="31"/>
      <c r="G19" s="31"/>
      <c r="H19" s="31"/>
      <c r="I19" s="46"/>
      <c r="J19" s="31">
        <v>12000.0</v>
      </c>
      <c r="K19" s="31"/>
      <c r="L19" s="31"/>
      <c r="M19" s="31"/>
      <c r="N19" s="31"/>
      <c r="O19" s="31"/>
      <c r="P19" s="31">
        <v>12000.0</v>
      </c>
      <c r="Q19" s="25">
        <f t="shared" si="1"/>
        <v>0</v>
      </c>
      <c r="R19" s="50" t="s">
        <v>51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45378.0</v>
      </c>
      <c r="C20" s="29" t="s">
        <v>1724</v>
      </c>
      <c r="D20" s="30">
        <v>53283.0</v>
      </c>
      <c r="E20" s="29" t="s">
        <v>1725</v>
      </c>
      <c r="F20" s="31"/>
      <c r="G20" s="31"/>
      <c r="H20" s="31"/>
      <c r="I20" s="46">
        <v>2700.0</v>
      </c>
      <c r="J20" s="31"/>
      <c r="K20" s="31"/>
      <c r="L20" s="31"/>
      <c r="M20" s="31"/>
      <c r="N20" s="31"/>
      <c r="O20" s="31"/>
      <c r="P20" s="31">
        <v>2700.0</v>
      </c>
      <c r="Q20" s="25">
        <f t="shared" si="1"/>
        <v>0</v>
      </c>
      <c r="R20" s="50" t="s">
        <v>51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45378.0</v>
      </c>
      <c r="C21" s="29" t="s">
        <v>1726</v>
      </c>
      <c r="D21" s="30">
        <v>52775.0</v>
      </c>
      <c r="E21" s="29" t="s">
        <v>1325</v>
      </c>
      <c r="F21" s="31"/>
      <c r="G21" s="31"/>
      <c r="H21" s="31"/>
      <c r="I21" s="46">
        <v>3725.0</v>
      </c>
      <c r="J21" s="31"/>
      <c r="K21" s="31"/>
      <c r="L21" s="31"/>
      <c r="M21" s="31"/>
      <c r="N21" s="31"/>
      <c r="O21" s="31"/>
      <c r="P21" s="31">
        <v>3725.0</v>
      </c>
      <c r="Q21" s="25">
        <f t="shared" si="1"/>
        <v>0</v>
      </c>
      <c r="R21" s="50" t="s">
        <v>43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45378.0</v>
      </c>
      <c r="C22" s="29" t="s">
        <v>1727</v>
      </c>
      <c r="D22" s="30">
        <v>26831.0</v>
      </c>
      <c r="E22" s="29" t="s">
        <v>382</v>
      </c>
      <c r="F22" s="31"/>
      <c r="G22" s="31"/>
      <c r="H22" s="31"/>
      <c r="I22" s="46"/>
      <c r="J22" s="31">
        <v>8400.0</v>
      </c>
      <c r="K22" s="31"/>
      <c r="L22" s="31"/>
      <c r="M22" s="31"/>
      <c r="N22" s="31"/>
      <c r="O22" s="31"/>
      <c r="P22" s="31">
        <v>8400.0</v>
      </c>
      <c r="Q22" s="25">
        <f t="shared" si="1"/>
        <v>0</v>
      </c>
      <c r="R22" s="50" t="s">
        <v>24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45378.0</v>
      </c>
      <c r="C23" s="29" t="s">
        <v>1728</v>
      </c>
      <c r="D23" s="30">
        <v>59244.0</v>
      </c>
      <c r="E23" s="29" t="s">
        <v>630</v>
      </c>
      <c r="F23" s="31"/>
      <c r="G23" s="31"/>
      <c r="H23" s="31"/>
      <c r="I23" s="46">
        <v>21800.0</v>
      </c>
      <c r="J23" s="31"/>
      <c r="K23" s="31"/>
      <c r="L23" s="31"/>
      <c r="M23" s="31"/>
      <c r="N23" s="31"/>
      <c r="O23" s="31"/>
      <c r="P23" s="31">
        <v>21800.0</v>
      </c>
      <c r="Q23" s="25">
        <f t="shared" si="1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45378.0</v>
      </c>
      <c r="C24" s="29" t="s">
        <v>1729</v>
      </c>
      <c r="D24" s="30">
        <v>56980.0</v>
      </c>
      <c r="E24" s="29" t="s">
        <v>57</v>
      </c>
      <c r="F24" s="31"/>
      <c r="G24" s="31"/>
      <c r="H24" s="31"/>
      <c r="I24" s="46">
        <v>2500.0</v>
      </c>
      <c r="J24" s="31"/>
      <c r="K24" s="31"/>
      <c r="L24" s="31"/>
      <c r="M24" s="31"/>
      <c r="N24" s="31"/>
      <c r="O24" s="31"/>
      <c r="P24" s="31">
        <v>2500.0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45378.0</v>
      </c>
      <c r="C25" s="29" t="s">
        <v>1730</v>
      </c>
      <c r="D25" s="30">
        <v>37642.0</v>
      </c>
      <c r="E25" s="29" t="s">
        <v>338</v>
      </c>
      <c r="F25" s="31"/>
      <c r="G25" s="31"/>
      <c r="H25" s="31"/>
      <c r="I25" s="46">
        <v>16700.0</v>
      </c>
      <c r="J25" s="31"/>
      <c r="K25" s="31"/>
      <c r="L25" s="31"/>
      <c r="M25" s="31"/>
      <c r="N25" s="31"/>
      <c r="O25" s="31"/>
      <c r="P25" s="31">
        <v>16700.0</v>
      </c>
      <c r="Q25" s="25">
        <f t="shared" si="1"/>
        <v>0</v>
      </c>
      <c r="R25" s="50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45378.0</v>
      </c>
      <c r="C26" s="29" t="s">
        <v>1731</v>
      </c>
      <c r="D26" s="30">
        <v>81915.0</v>
      </c>
      <c r="E26" s="29" t="s">
        <v>1624</v>
      </c>
      <c r="F26" s="31">
        <v>210.0</v>
      </c>
      <c r="G26" s="31"/>
      <c r="H26" s="31"/>
      <c r="I26" s="46"/>
      <c r="J26" s="31"/>
      <c r="K26" s="31"/>
      <c r="L26" s="31"/>
      <c r="M26" s="31"/>
      <c r="N26" s="31"/>
      <c r="O26" s="31"/>
      <c r="P26" s="31">
        <v>210.0</v>
      </c>
      <c r="Q26" s="25">
        <f t="shared" si="1"/>
        <v>0</v>
      </c>
      <c r="R26" s="50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45378.0</v>
      </c>
      <c r="C27" s="29" t="s">
        <v>1732</v>
      </c>
      <c r="D27" s="30">
        <v>81108.0</v>
      </c>
      <c r="E27" s="29" t="s">
        <v>174</v>
      </c>
      <c r="F27" s="31"/>
      <c r="G27" s="31"/>
      <c r="H27" s="31"/>
      <c r="I27" s="46">
        <v>16800.0</v>
      </c>
      <c r="J27" s="31"/>
      <c r="K27" s="31"/>
      <c r="L27" s="31"/>
      <c r="M27" s="31"/>
      <c r="N27" s="31"/>
      <c r="O27" s="31"/>
      <c r="P27" s="31">
        <v>16800.0</v>
      </c>
      <c r="Q27" s="25">
        <f t="shared" si="1"/>
        <v>0</v>
      </c>
      <c r="R27" s="50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45378.0</v>
      </c>
      <c r="C28" s="29" t="s">
        <v>1733</v>
      </c>
      <c r="D28" s="30">
        <v>59904.0</v>
      </c>
      <c r="E28" s="29" t="s">
        <v>178</v>
      </c>
      <c r="F28" s="31"/>
      <c r="G28" s="31"/>
      <c r="H28" s="31"/>
      <c r="I28" s="46">
        <v>2500.0</v>
      </c>
      <c r="J28" s="31"/>
      <c r="K28" s="31"/>
      <c r="L28" s="31"/>
      <c r="M28" s="31"/>
      <c r="N28" s="31"/>
      <c r="O28" s="31"/>
      <c r="P28" s="31">
        <v>2500.0</v>
      </c>
      <c r="Q28" s="25">
        <f t="shared" si="1"/>
        <v>0</v>
      </c>
      <c r="R28" s="50" t="s">
        <v>43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4.5" customHeight="1">
      <c r="A29" s="47">
        <v>25.0</v>
      </c>
      <c r="B29" s="45">
        <v>45378.0</v>
      </c>
      <c r="C29" s="29" t="s">
        <v>1734</v>
      </c>
      <c r="D29" s="30">
        <v>44810.0</v>
      </c>
      <c r="E29" s="29" t="s">
        <v>1735</v>
      </c>
      <c r="F29" s="31"/>
      <c r="G29" s="31"/>
      <c r="H29" s="31"/>
      <c r="I29" s="46"/>
      <c r="J29" s="31">
        <v>6100.0</v>
      </c>
      <c r="K29" s="31"/>
      <c r="L29" s="31"/>
      <c r="M29" s="31"/>
      <c r="N29" s="31"/>
      <c r="O29" s="31"/>
      <c r="P29" s="31">
        <v>6100.0</v>
      </c>
      <c r="Q29" s="25">
        <f t="shared" si="1"/>
        <v>0</v>
      </c>
      <c r="R29" s="50" t="s">
        <v>43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45378.0</v>
      </c>
      <c r="C30" s="29" t="s">
        <v>1736</v>
      </c>
      <c r="D30" s="30">
        <v>42046.0</v>
      </c>
      <c r="E30" s="29" t="s">
        <v>1093</v>
      </c>
      <c r="F30" s="31"/>
      <c r="G30" s="31"/>
      <c r="H30" s="31"/>
      <c r="I30" s="46"/>
      <c r="J30" s="31"/>
      <c r="K30" s="31">
        <v>9375.0</v>
      </c>
      <c r="L30" s="31"/>
      <c r="M30" s="31"/>
      <c r="N30" s="31"/>
      <c r="O30" s="31"/>
      <c r="P30" s="31">
        <v>9375.0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45378.0</v>
      </c>
      <c r="C31" s="29" t="s">
        <v>1737</v>
      </c>
      <c r="D31" s="30">
        <v>55448.0</v>
      </c>
      <c r="E31" s="29" t="s">
        <v>332</v>
      </c>
      <c r="F31" s="31"/>
      <c r="G31" s="31">
        <v>10000.0</v>
      </c>
      <c r="H31" s="31"/>
      <c r="I31" s="46"/>
      <c r="J31" s="31"/>
      <c r="K31" s="31"/>
      <c r="L31" s="31"/>
      <c r="M31" s="31"/>
      <c r="N31" s="31"/>
      <c r="O31" s="31"/>
      <c r="P31" s="31">
        <v>10000.0</v>
      </c>
      <c r="Q31" s="25">
        <f t="shared" si="1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45378.0</v>
      </c>
      <c r="C32" s="29" t="s">
        <v>1738</v>
      </c>
      <c r="D32" s="30">
        <v>64837.0</v>
      </c>
      <c r="E32" s="29" t="s">
        <v>1739</v>
      </c>
      <c r="F32" s="31"/>
      <c r="G32" s="31"/>
      <c r="H32" s="31"/>
      <c r="I32" s="46">
        <v>4650.0</v>
      </c>
      <c r="J32" s="31"/>
      <c r="K32" s="31"/>
      <c r="L32" s="31"/>
      <c r="M32" s="31"/>
      <c r="N32" s="31"/>
      <c r="O32" s="31"/>
      <c r="P32" s="31">
        <v>4650.0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45378.0</v>
      </c>
      <c r="C33" s="29" t="s">
        <v>1740</v>
      </c>
      <c r="D33" s="30">
        <v>79873.0</v>
      </c>
      <c r="E33" s="29" t="s">
        <v>1741</v>
      </c>
      <c r="F33" s="31"/>
      <c r="G33" s="31"/>
      <c r="H33" s="31"/>
      <c r="I33" s="46">
        <v>2400.0</v>
      </c>
      <c r="J33" s="31"/>
      <c r="K33" s="31"/>
      <c r="L33" s="31"/>
      <c r="M33" s="31"/>
      <c r="N33" s="31"/>
      <c r="O33" s="31"/>
      <c r="P33" s="31">
        <v>2400.0</v>
      </c>
      <c r="Q33" s="25">
        <f t="shared" si="1"/>
        <v>0</v>
      </c>
      <c r="R33" s="50" t="s">
        <v>51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45378.0</v>
      </c>
      <c r="C34" s="29" t="s">
        <v>1742</v>
      </c>
      <c r="D34" s="30">
        <v>36555.0</v>
      </c>
      <c r="E34" s="29" t="s">
        <v>300</v>
      </c>
      <c r="F34" s="31"/>
      <c r="G34" s="31"/>
      <c r="H34" s="31"/>
      <c r="I34" s="46">
        <v>2500.0</v>
      </c>
      <c r="J34" s="31"/>
      <c r="K34" s="31"/>
      <c r="L34" s="31"/>
      <c r="M34" s="31"/>
      <c r="N34" s="31"/>
      <c r="O34" s="31"/>
      <c r="P34" s="31">
        <v>2500.0</v>
      </c>
      <c r="Q34" s="25">
        <f t="shared" si="1"/>
        <v>0</v>
      </c>
      <c r="R34" s="50" t="s">
        <v>37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45378.0</v>
      </c>
      <c r="C35" s="29" t="s">
        <v>1743</v>
      </c>
      <c r="D35" s="30">
        <v>52512.0</v>
      </c>
      <c r="E35" s="29" t="s">
        <v>1744</v>
      </c>
      <c r="F35" s="31"/>
      <c r="G35" s="31"/>
      <c r="H35" s="31"/>
      <c r="I35" s="46"/>
      <c r="J35" s="31">
        <v>5150.0</v>
      </c>
      <c r="K35" s="31"/>
      <c r="L35" s="31"/>
      <c r="M35" s="31"/>
      <c r="N35" s="31"/>
      <c r="O35" s="31"/>
      <c r="P35" s="31">
        <v>5150.0</v>
      </c>
      <c r="Q35" s="25">
        <f t="shared" si="1"/>
        <v>0</v>
      </c>
      <c r="R35" s="50" t="s">
        <v>51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45378.0</v>
      </c>
      <c r="C36" s="29" t="s">
        <v>1745</v>
      </c>
      <c r="D36" s="30">
        <v>43955.0</v>
      </c>
      <c r="E36" s="29" t="s">
        <v>296</v>
      </c>
      <c r="F36" s="31"/>
      <c r="G36" s="31"/>
      <c r="H36" s="31"/>
      <c r="I36" s="46">
        <v>2400.0</v>
      </c>
      <c r="J36" s="31"/>
      <c r="K36" s="31"/>
      <c r="L36" s="31"/>
      <c r="M36" s="31"/>
      <c r="N36" s="31"/>
      <c r="O36" s="31"/>
      <c r="P36" s="31">
        <v>2400.0</v>
      </c>
      <c r="Q36" s="25">
        <f t="shared" si="1"/>
        <v>0</v>
      </c>
      <c r="R36" s="50" t="s">
        <v>37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45378.0</v>
      </c>
      <c r="C37" s="29" t="s">
        <v>1746</v>
      </c>
      <c r="D37" s="30">
        <v>69620.0</v>
      </c>
      <c r="E37" s="29" t="s">
        <v>481</v>
      </c>
      <c r="F37" s="31"/>
      <c r="G37" s="31"/>
      <c r="H37" s="31"/>
      <c r="I37" s="46">
        <v>8400.0</v>
      </c>
      <c r="J37" s="31"/>
      <c r="K37" s="31"/>
      <c r="L37" s="31"/>
      <c r="M37" s="31"/>
      <c r="N37" s="31"/>
      <c r="O37" s="31"/>
      <c r="P37" s="31">
        <v>8400.0</v>
      </c>
      <c r="Q37" s="25">
        <f t="shared" si="1"/>
        <v>0</v>
      </c>
      <c r="R37" s="50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45378.0</v>
      </c>
      <c r="C38" s="29" t="s">
        <v>1747</v>
      </c>
      <c r="D38" s="30">
        <v>78392.0</v>
      </c>
      <c r="E38" s="29" t="s">
        <v>1748</v>
      </c>
      <c r="F38" s="31"/>
      <c r="G38" s="31"/>
      <c r="H38" s="31"/>
      <c r="I38" s="46">
        <v>8000.0</v>
      </c>
      <c r="J38" s="31"/>
      <c r="K38" s="31"/>
      <c r="L38" s="31"/>
      <c r="M38" s="31"/>
      <c r="N38" s="31"/>
      <c r="O38" s="31"/>
      <c r="P38" s="31">
        <v>8000.0</v>
      </c>
      <c r="Q38" s="25">
        <f t="shared" si="1"/>
        <v>0</v>
      </c>
      <c r="R38" s="50" t="s">
        <v>37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45378.0</v>
      </c>
      <c r="C39" s="29" t="s">
        <v>1749</v>
      </c>
      <c r="D39" s="30">
        <v>69346.0</v>
      </c>
      <c r="E39" s="29" t="s">
        <v>812</v>
      </c>
      <c r="F39" s="31"/>
      <c r="G39" s="31"/>
      <c r="H39" s="31"/>
      <c r="I39" s="46">
        <v>0.0</v>
      </c>
      <c r="J39" s="31"/>
      <c r="K39" s="31"/>
      <c r="L39" s="31"/>
      <c r="M39" s="31"/>
      <c r="N39" s="31"/>
      <c r="O39" s="31"/>
      <c r="P39" s="31">
        <v>32500.0</v>
      </c>
      <c r="Q39" s="25">
        <f t="shared" si="1"/>
        <v>-32500</v>
      </c>
      <c r="R39" s="50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45378.0</v>
      </c>
      <c r="C40" s="29" t="s">
        <v>1750</v>
      </c>
      <c r="D40" s="30">
        <v>48053.0</v>
      </c>
      <c r="E40" s="29" t="s">
        <v>1751</v>
      </c>
      <c r="F40" s="31"/>
      <c r="G40" s="31"/>
      <c r="H40" s="31"/>
      <c r="I40" s="46"/>
      <c r="J40" s="31"/>
      <c r="K40" s="31"/>
      <c r="L40" s="31"/>
      <c r="M40" s="31">
        <v>2500.0</v>
      </c>
      <c r="N40" s="31"/>
      <c r="O40" s="31"/>
      <c r="P40" s="31">
        <v>2500.0</v>
      </c>
      <c r="Q40" s="25">
        <f t="shared" si="1"/>
        <v>0</v>
      </c>
      <c r="R40" s="50" t="s">
        <v>24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45378.0</v>
      </c>
      <c r="C41" s="29" t="s">
        <v>1752</v>
      </c>
      <c r="D41" s="30">
        <v>28414.0</v>
      </c>
      <c r="E41" s="29" t="s">
        <v>497</v>
      </c>
      <c r="F41" s="31"/>
      <c r="G41" s="31"/>
      <c r="H41" s="31"/>
      <c r="I41" s="46"/>
      <c r="J41" s="31"/>
      <c r="K41" s="31">
        <v>600.0</v>
      </c>
      <c r="L41" s="31"/>
      <c r="M41" s="31"/>
      <c r="N41" s="31"/>
      <c r="O41" s="31"/>
      <c r="P41" s="31">
        <v>600.0</v>
      </c>
      <c r="Q41" s="25">
        <f t="shared" si="1"/>
        <v>0</v>
      </c>
      <c r="R41" s="50" t="s">
        <v>48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45378.0</v>
      </c>
      <c r="C42" s="29" t="s">
        <v>1753</v>
      </c>
      <c r="D42" s="30">
        <v>10249.0</v>
      </c>
      <c r="E42" s="29" t="s">
        <v>419</v>
      </c>
      <c r="F42" s="31"/>
      <c r="G42" s="31"/>
      <c r="H42" s="31"/>
      <c r="I42" s="46"/>
      <c r="J42" s="31">
        <v>300.0</v>
      </c>
      <c r="K42" s="31"/>
      <c r="L42" s="31"/>
      <c r="M42" s="31"/>
      <c r="N42" s="31"/>
      <c r="O42" s="31"/>
      <c r="P42" s="31">
        <v>300.0</v>
      </c>
      <c r="Q42" s="25">
        <f t="shared" si="1"/>
        <v>0</v>
      </c>
      <c r="R42" s="50" t="s">
        <v>48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45378.0</v>
      </c>
      <c r="C43" s="29" t="s">
        <v>1754</v>
      </c>
      <c r="D43" s="30">
        <v>70887.0</v>
      </c>
      <c r="E43" s="29" t="s">
        <v>1650</v>
      </c>
      <c r="F43" s="31"/>
      <c r="G43" s="31"/>
      <c r="H43" s="31"/>
      <c r="I43" s="46">
        <v>0.0</v>
      </c>
      <c r="J43" s="31">
        <v>0.0</v>
      </c>
      <c r="K43" s="31"/>
      <c r="L43" s="31"/>
      <c r="M43" s="31"/>
      <c r="N43" s="31"/>
      <c r="O43" s="31"/>
      <c r="P43" s="31">
        <v>2250.0</v>
      </c>
      <c r="Q43" s="25">
        <f t="shared" si="1"/>
        <v>-2250</v>
      </c>
      <c r="R43" s="50" t="s">
        <v>37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45378.0</v>
      </c>
      <c r="C44" s="29" t="s">
        <v>1755</v>
      </c>
      <c r="D44" s="30">
        <v>51782.0</v>
      </c>
      <c r="E44" s="29" t="s">
        <v>1756</v>
      </c>
      <c r="F44" s="31"/>
      <c r="G44" s="31"/>
      <c r="H44" s="31">
        <v>1250.0</v>
      </c>
      <c r="I44" s="46"/>
      <c r="J44" s="31"/>
      <c r="K44" s="31"/>
      <c r="L44" s="31"/>
      <c r="M44" s="31"/>
      <c r="N44" s="31"/>
      <c r="O44" s="31"/>
      <c r="P44" s="31">
        <v>1250.0</v>
      </c>
      <c r="Q44" s="25">
        <f t="shared" si="1"/>
        <v>0</v>
      </c>
      <c r="R44" s="50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45378.0</v>
      </c>
      <c r="C45" s="29" t="s">
        <v>1757</v>
      </c>
      <c r="D45" s="30">
        <v>48649.0</v>
      </c>
      <c r="E45" s="29" t="s">
        <v>397</v>
      </c>
      <c r="F45" s="31"/>
      <c r="G45" s="31"/>
      <c r="H45" s="31">
        <v>5150.0</v>
      </c>
      <c r="I45" s="46"/>
      <c r="J45" s="31"/>
      <c r="K45" s="31"/>
      <c r="L45" s="31"/>
      <c r="M45" s="31"/>
      <c r="N45" s="31"/>
      <c r="O45" s="31"/>
      <c r="P45" s="31">
        <v>5150.0</v>
      </c>
      <c r="Q45" s="25">
        <f t="shared" si="1"/>
        <v>0</v>
      </c>
      <c r="R45" s="50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45378.0</v>
      </c>
      <c r="C46" s="29" t="s">
        <v>1758</v>
      </c>
      <c r="D46" s="30">
        <v>10271.0</v>
      </c>
      <c r="E46" s="29" t="s">
        <v>363</v>
      </c>
      <c r="F46" s="31"/>
      <c r="G46" s="31"/>
      <c r="H46" s="31">
        <v>33750.0</v>
      </c>
      <c r="I46" s="46"/>
      <c r="J46" s="31"/>
      <c r="K46" s="31"/>
      <c r="L46" s="31"/>
      <c r="M46" s="31"/>
      <c r="N46" s="31"/>
      <c r="O46" s="31"/>
      <c r="P46" s="31">
        <v>33750.0</v>
      </c>
      <c r="Q46" s="25">
        <f t="shared" si="1"/>
        <v>0</v>
      </c>
      <c r="R46" s="50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45378.0</v>
      </c>
      <c r="C47" s="29" t="s">
        <v>1759</v>
      </c>
      <c r="D47" s="30">
        <v>51782.0</v>
      </c>
      <c r="E47" s="29" t="s">
        <v>1756</v>
      </c>
      <c r="F47" s="31"/>
      <c r="G47" s="31"/>
      <c r="H47" s="31">
        <v>1250.0</v>
      </c>
      <c r="I47" s="46"/>
      <c r="J47" s="31"/>
      <c r="K47" s="31"/>
      <c r="L47" s="31"/>
      <c r="M47" s="31"/>
      <c r="N47" s="31"/>
      <c r="O47" s="31"/>
      <c r="P47" s="31">
        <v>1250.0</v>
      </c>
      <c r="Q47" s="25">
        <f t="shared" si="1"/>
        <v>0</v>
      </c>
      <c r="R47" s="50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45378.0</v>
      </c>
      <c r="C48" s="29" t="s">
        <v>1760</v>
      </c>
      <c r="D48" s="30">
        <v>37642.0</v>
      </c>
      <c r="E48" s="29" t="s">
        <v>338</v>
      </c>
      <c r="F48" s="31"/>
      <c r="G48" s="31"/>
      <c r="H48" s="31">
        <v>5000.0</v>
      </c>
      <c r="I48" s="46"/>
      <c r="J48" s="31"/>
      <c r="K48" s="31"/>
      <c r="L48" s="31"/>
      <c r="M48" s="31"/>
      <c r="N48" s="31"/>
      <c r="O48" s="31"/>
      <c r="P48" s="31">
        <v>5000.0</v>
      </c>
      <c r="Q48" s="25">
        <f t="shared" si="1"/>
        <v>0</v>
      </c>
      <c r="R48" s="50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45378.0</v>
      </c>
      <c r="C49" s="29" t="s">
        <v>1761</v>
      </c>
      <c r="D49" s="30">
        <v>43380.0</v>
      </c>
      <c r="E49" s="29" t="s">
        <v>506</v>
      </c>
      <c r="F49" s="31"/>
      <c r="G49" s="31"/>
      <c r="H49" s="31">
        <v>15000.0</v>
      </c>
      <c r="I49" s="46"/>
      <c r="J49" s="31"/>
      <c r="K49" s="31"/>
      <c r="L49" s="31"/>
      <c r="M49" s="31"/>
      <c r="N49" s="31"/>
      <c r="O49" s="31"/>
      <c r="P49" s="31">
        <v>15000.0</v>
      </c>
      <c r="Q49" s="25"/>
      <c r="R49" s="50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/>
      <c r="B50" s="45"/>
      <c r="C50" s="29"/>
      <c r="D50" s="30"/>
      <c r="E50" s="29"/>
      <c r="F50" s="31">
        <f t="shared" ref="F50:P50" si="2">SUM(F5:F49)</f>
        <v>210</v>
      </c>
      <c r="G50" s="31">
        <f t="shared" si="2"/>
        <v>10000</v>
      </c>
      <c r="H50" s="31">
        <f t="shared" si="2"/>
        <v>61400</v>
      </c>
      <c r="I50" s="31">
        <f t="shared" si="2"/>
        <v>127690</v>
      </c>
      <c r="J50" s="31">
        <f t="shared" si="2"/>
        <v>99350</v>
      </c>
      <c r="K50" s="31">
        <f t="shared" si="2"/>
        <v>9975</v>
      </c>
      <c r="L50" s="31">
        <f t="shared" si="2"/>
        <v>0</v>
      </c>
      <c r="M50" s="31">
        <f t="shared" si="2"/>
        <v>9800</v>
      </c>
      <c r="N50" s="31">
        <f t="shared" si="2"/>
        <v>0</v>
      </c>
      <c r="O50" s="31">
        <f t="shared" si="2"/>
        <v>0</v>
      </c>
      <c r="P50" s="31">
        <f t="shared" si="2"/>
        <v>353175</v>
      </c>
      <c r="Q50" s="25">
        <f>SUM(Q5:Q48)</f>
        <v>-34750</v>
      </c>
      <c r="R50" s="35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36"/>
      <c r="B51" s="36"/>
      <c r="C51" s="36"/>
      <c r="D51" s="36"/>
      <c r="E51" s="36"/>
      <c r="F51" s="38">
        <f>F50+G50+H50+I50+J50+K50+L50+M50+N50+O50</f>
        <v>318425</v>
      </c>
      <c r="P51" s="38"/>
      <c r="Q51" s="38"/>
      <c r="R51" s="36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>
      <c r="A52" s="4"/>
      <c r="B52" s="4"/>
      <c r="C52" s="4"/>
      <c r="D52" s="4"/>
      <c r="E52" s="4"/>
      <c r="F52" s="4"/>
      <c r="G52" s="4"/>
      <c r="H52" s="40" t="s">
        <v>159</v>
      </c>
      <c r="I52" s="4"/>
      <c r="J52" s="4"/>
      <c r="K52" s="4"/>
      <c r="L52" s="4"/>
      <c r="M52" s="4"/>
      <c r="N52" s="4"/>
      <c r="O52" s="4"/>
      <c r="P52" s="40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0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39" t="s">
        <v>147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0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1" t="s">
        <v>148</v>
      </c>
      <c r="F55" s="42" t="s">
        <v>226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1" t="s">
        <v>150</v>
      </c>
      <c r="F56" s="42" t="s">
        <v>226</v>
      </c>
      <c r="G56" s="4"/>
      <c r="H56" s="4"/>
      <c r="I56" s="4"/>
      <c r="J56" s="4"/>
      <c r="K56" s="4"/>
      <c r="L56" s="4"/>
      <c r="M56" s="4"/>
      <c r="N56" s="4"/>
      <c r="O56" s="4" t="s">
        <v>147</v>
      </c>
      <c r="P56" s="40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1" t="s">
        <v>151</v>
      </c>
      <c r="F57" s="42" t="s">
        <v>226</v>
      </c>
      <c r="G57" s="4"/>
      <c r="H57" s="4"/>
      <c r="I57" s="4"/>
      <c r="J57" s="4"/>
      <c r="K57" s="4"/>
      <c r="L57" s="4"/>
      <c r="M57" s="4"/>
      <c r="N57" s="4"/>
      <c r="O57" s="4"/>
      <c r="P57" s="40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1" t="s">
        <v>153</v>
      </c>
      <c r="F58" s="42" t="s">
        <v>226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1" t="s">
        <v>154</v>
      </c>
      <c r="F59" s="42" t="s">
        <v>226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7.0" customHeight="1">
      <c r="A60" s="4"/>
      <c r="B60" s="4"/>
      <c r="C60" s="4"/>
      <c r="D60" s="4"/>
      <c r="E60" s="41" t="s">
        <v>1762</v>
      </c>
      <c r="F60" s="42" t="s">
        <v>226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30.0" customHeight="1">
      <c r="A61" s="4"/>
      <c r="B61" s="4"/>
      <c r="C61" s="4"/>
      <c r="D61" s="4"/>
      <c r="E61" s="43" t="s">
        <v>157</v>
      </c>
      <c r="F61" s="42" t="s">
        <v>152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1" t="s">
        <v>158</v>
      </c>
      <c r="F62" s="42" t="s">
        <v>152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 t="s">
        <v>147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 t="s">
        <v>159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</sheetData>
  <mergeCells count="16">
    <mergeCell ref="E2:E4"/>
    <mergeCell ref="F3:F4"/>
    <mergeCell ref="G3:H3"/>
    <mergeCell ref="I3:J3"/>
    <mergeCell ref="K3:K4"/>
    <mergeCell ref="O3:O4"/>
    <mergeCell ref="F51:O5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17.8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1763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53">
        <v>45379.0</v>
      </c>
      <c r="C5" s="49" t="s">
        <v>1764</v>
      </c>
      <c r="D5" s="54">
        <v>67621.0</v>
      </c>
      <c r="E5" s="49" t="s">
        <v>199</v>
      </c>
      <c r="F5" s="31"/>
      <c r="G5" s="31"/>
      <c r="H5" s="31"/>
      <c r="I5" s="46">
        <v>350.0</v>
      </c>
      <c r="J5" s="31"/>
      <c r="K5" s="31"/>
      <c r="L5" s="31"/>
      <c r="M5" s="31"/>
      <c r="N5" s="31"/>
      <c r="O5" s="31"/>
      <c r="P5" s="31">
        <v>350.0</v>
      </c>
      <c r="Q5" s="25">
        <f t="shared" ref="Q5:Q57" si="1">F5+G5+H5+I5+J5+K5+L5+M5+N5+O5-P5</f>
        <v>0</v>
      </c>
      <c r="R5" s="50" t="s">
        <v>51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53">
        <v>45379.0</v>
      </c>
      <c r="C6" s="49" t="s">
        <v>1765</v>
      </c>
      <c r="D6" s="54">
        <v>82272.0</v>
      </c>
      <c r="E6" s="49" t="s">
        <v>1766</v>
      </c>
      <c r="F6" s="31"/>
      <c r="G6" s="31"/>
      <c r="H6" s="31"/>
      <c r="I6" s="46">
        <v>7300.0</v>
      </c>
      <c r="J6" s="31"/>
      <c r="K6" s="31"/>
      <c r="L6" s="31"/>
      <c r="M6" s="31"/>
      <c r="N6" s="31"/>
      <c r="O6" s="31"/>
      <c r="P6" s="31">
        <v>7300.0</v>
      </c>
      <c r="Q6" s="25">
        <f t="shared" si="1"/>
        <v>0</v>
      </c>
      <c r="R6" s="50" t="s">
        <v>43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53">
        <v>45379.0</v>
      </c>
      <c r="C7" s="49" t="s">
        <v>1767</v>
      </c>
      <c r="D7" s="54">
        <v>65340.0</v>
      </c>
      <c r="E7" s="49" t="s">
        <v>1335</v>
      </c>
      <c r="F7" s="31"/>
      <c r="G7" s="31"/>
      <c r="H7" s="31"/>
      <c r="I7" s="46">
        <v>10000.0</v>
      </c>
      <c r="J7" s="31"/>
      <c r="K7" s="31"/>
      <c r="L7" s="31"/>
      <c r="M7" s="31"/>
      <c r="N7" s="31"/>
      <c r="O7" s="31"/>
      <c r="P7" s="32">
        <v>10000.0</v>
      </c>
      <c r="Q7" s="25">
        <f t="shared" si="1"/>
        <v>0</v>
      </c>
      <c r="R7" s="50" t="s">
        <v>37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53">
        <v>45379.0</v>
      </c>
      <c r="C8" s="49" t="s">
        <v>1768</v>
      </c>
      <c r="D8" s="54">
        <v>36555.0</v>
      </c>
      <c r="E8" s="49" t="s">
        <v>300</v>
      </c>
      <c r="F8" s="31"/>
      <c r="G8" s="31"/>
      <c r="H8" s="31">
        <v>5000.0</v>
      </c>
      <c r="I8" s="46"/>
      <c r="J8" s="31"/>
      <c r="K8" s="31"/>
      <c r="L8" s="31"/>
      <c r="M8" s="31"/>
      <c r="N8" s="31"/>
      <c r="O8" s="31"/>
      <c r="P8" s="31">
        <v>5000.0</v>
      </c>
      <c r="Q8" s="25">
        <f t="shared" si="1"/>
        <v>0</v>
      </c>
      <c r="R8" s="50" t="s">
        <v>37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53">
        <v>45379.0</v>
      </c>
      <c r="C9" s="49" t="s">
        <v>1769</v>
      </c>
      <c r="D9" s="54">
        <v>51017.0</v>
      </c>
      <c r="E9" s="49" t="s">
        <v>78</v>
      </c>
      <c r="F9" s="31"/>
      <c r="G9" s="31"/>
      <c r="H9" s="31">
        <v>28400.0</v>
      </c>
      <c r="I9" s="46"/>
      <c r="J9" s="31"/>
      <c r="K9" s="31"/>
      <c r="L9" s="31"/>
      <c r="M9" s="31"/>
      <c r="N9" s="31"/>
      <c r="O9" s="31"/>
      <c r="P9" s="31">
        <v>28400.0</v>
      </c>
      <c r="Q9" s="25">
        <f t="shared" si="1"/>
        <v>0</v>
      </c>
      <c r="R9" s="50" t="s">
        <v>37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53">
        <v>45379.0</v>
      </c>
      <c r="C10" s="49" t="s">
        <v>1770</v>
      </c>
      <c r="D10" s="54">
        <v>52083.0</v>
      </c>
      <c r="E10" s="49" t="s">
        <v>185</v>
      </c>
      <c r="F10" s="31"/>
      <c r="G10" s="31"/>
      <c r="H10" s="31"/>
      <c r="I10" s="46">
        <v>3150.0</v>
      </c>
      <c r="J10" s="31"/>
      <c r="K10" s="31"/>
      <c r="L10" s="31"/>
      <c r="M10" s="31"/>
      <c r="N10" s="31"/>
      <c r="O10" s="31"/>
      <c r="P10" s="31">
        <v>3150.0</v>
      </c>
      <c r="Q10" s="25">
        <f t="shared" si="1"/>
        <v>0</v>
      </c>
      <c r="R10" s="50" t="s">
        <v>37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53">
        <v>45379.0</v>
      </c>
      <c r="C11" s="49" t="s">
        <v>1771</v>
      </c>
      <c r="D11" s="54">
        <v>51512.0</v>
      </c>
      <c r="E11" s="49" t="s">
        <v>286</v>
      </c>
      <c r="F11" s="31"/>
      <c r="G11" s="31"/>
      <c r="H11" s="31"/>
      <c r="I11" s="46"/>
      <c r="J11" s="31">
        <v>9500.0</v>
      </c>
      <c r="K11" s="31"/>
      <c r="L11" s="31"/>
      <c r="M11" s="31"/>
      <c r="N11" s="31"/>
      <c r="O11" s="31"/>
      <c r="P11" s="31">
        <v>9500.0</v>
      </c>
      <c r="Q11" s="25">
        <f t="shared" si="1"/>
        <v>0</v>
      </c>
      <c r="R11" s="50" t="s">
        <v>37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53">
        <v>45379.0</v>
      </c>
      <c r="C12" s="49" t="s">
        <v>1772</v>
      </c>
      <c r="D12" s="54">
        <v>48052.0</v>
      </c>
      <c r="E12" s="49" t="s">
        <v>1046</v>
      </c>
      <c r="F12" s="31"/>
      <c r="G12" s="31"/>
      <c r="H12" s="31"/>
      <c r="I12" s="46">
        <v>8050.0</v>
      </c>
      <c r="J12" s="31"/>
      <c r="K12" s="31"/>
      <c r="L12" s="31"/>
      <c r="M12" s="31"/>
      <c r="N12" s="31"/>
      <c r="O12" s="31"/>
      <c r="P12" s="31">
        <v>8050.0</v>
      </c>
      <c r="Q12" s="25">
        <f t="shared" si="1"/>
        <v>0</v>
      </c>
      <c r="R12" s="50" t="s">
        <v>37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53">
        <v>45379.0</v>
      </c>
      <c r="C13" s="49" t="s">
        <v>1773</v>
      </c>
      <c r="D13" s="54">
        <v>80931.0</v>
      </c>
      <c r="E13" s="49" t="s">
        <v>1774</v>
      </c>
      <c r="F13" s="31"/>
      <c r="G13" s="31"/>
      <c r="H13" s="31"/>
      <c r="I13" s="46">
        <v>6375.0</v>
      </c>
      <c r="J13" s="31"/>
      <c r="K13" s="31"/>
      <c r="L13" s="31"/>
      <c r="M13" s="31"/>
      <c r="N13" s="31"/>
      <c r="O13" s="31"/>
      <c r="P13" s="31">
        <v>6375.0</v>
      </c>
      <c r="Q13" s="25">
        <f t="shared" si="1"/>
        <v>0</v>
      </c>
      <c r="R13" s="50" t="s">
        <v>51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53">
        <v>45379.0</v>
      </c>
      <c r="C14" s="49" t="s">
        <v>1775</v>
      </c>
      <c r="D14" s="54">
        <v>40901.0</v>
      </c>
      <c r="E14" s="49" t="s">
        <v>1776</v>
      </c>
      <c r="F14" s="31"/>
      <c r="G14" s="31"/>
      <c r="H14" s="31"/>
      <c r="I14" s="46">
        <v>2800.0</v>
      </c>
      <c r="J14" s="31"/>
      <c r="K14" s="31"/>
      <c r="L14" s="31"/>
      <c r="M14" s="31"/>
      <c r="N14" s="31"/>
      <c r="O14" s="31"/>
      <c r="P14" s="31">
        <v>2800.0</v>
      </c>
      <c r="Q14" s="25">
        <f t="shared" si="1"/>
        <v>0</v>
      </c>
      <c r="R14" s="50" t="s">
        <v>37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53">
        <v>45379.0</v>
      </c>
      <c r="C15" s="49" t="s">
        <v>1777</v>
      </c>
      <c r="D15" s="54">
        <v>50871.0</v>
      </c>
      <c r="E15" s="49" t="s">
        <v>1778</v>
      </c>
      <c r="F15" s="31"/>
      <c r="G15" s="31"/>
      <c r="H15" s="31"/>
      <c r="I15" s="46">
        <v>5900.0</v>
      </c>
      <c r="J15" s="31"/>
      <c r="K15" s="31"/>
      <c r="L15" s="31"/>
      <c r="M15" s="31"/>
      <c r="N15" s="31"/>
      <c r="O15" s="31"/>
      <c r="P15" s="31">
        <v>5900.0</v>
      </c>
      <c r="Q15" s="25">
        <f t="shared" si="1"/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53">
        <v>45379.0</v>
      </c>
      <c r="C16" s="49" t="s">
        <v>1779</v>
      </c>
      <c r="D16" s="54">
        <v>79567.0</v>
      </c>
      <c r="E16" s="49" t="s">
        <v>1780</v>
      </c>
      <c r="F16" s="31"/>
      <c r="G16" s="31"/>
      <c r="H16" s="31"/>
      <c r="I16" s="46">
        <v>7000.0</v>
      </c>
      <c r="J16" s="31"/>
      <c r="K16" s="31"/>
      <c r="L16" s="31"/>
      <c r="M16" s="31"/>
      <c r="N16" s="31"/>
      <c r="O16" s="31"/>
      <c r="P16" s="31">
        <v>7000.0</v>
      </c>
      <c r="Q16" s="25">
        <f t="shared" si="1"/>
        <v>0</v>
      </c>
      <c r="R16" s="50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53">
        <v>45379.0</v>
      </c>
      <c r="C17" s="49" t="s">
        <v>1781</v>
      </c>
      <c r="D17" s="54">
        <v>57114.0</v>
      </c>
      <c r="E17" s="49" t="s">
        <v>1782</v>
      </c>
      <c r="F17" s="31"/>
      <c r="G17" s="31"/>
      <c r="H17" s="31"/>
      <c r="I17" s="46"/>
      <c r="J17" s="31">
        <v>22500.0</v>
      </c>
      <c r="K17" s="31"/>
      <c r="L17" s="31"/>
      <c r="M17" s="31"/>
      <c r="N17" s="31"/>
      <c r="O17" s="31"/>
      <c r="P17" s="31">
        <v>22500.0</v>
      </c>
      <c r="Q17" s="25">
        <f t="shared" si="1"/>
        <v>0</v>
      </c>
      <c r="R17" s="50" t="s">
        <v>51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53">
        <v>45379.0</v>
      </c>
      <c r="C18" s="49" t="s">
        <v>1783</v>
      </c>
      <c r="D18" s="54">
        <v>74189.0</v>
      </c>
      <c r="E18" s="49" t="s">
        <v>1784</v>
      </c>
      <c r="F18" s="31"/>
      <c r="G18" s="31"/>
      <c r="H18" s="31"/>
      <c r="I18" s="46">
        <v>1050.0</v>
      </c>
      <c r="J18" s="31"/>
      <c r="K18" s="31"/>
      <c r="L18" s="31"/>
      <c r="M18" s="31"/>
      <c r="N18" s="31"/>
      <c r="O18" s="31"/>
      <c r="P18" s="31">
        <v>1050.0</v>
      </c>
      <c r="Q18" s="25">
        <f t="shared" si="1"/>
        <v>0</v>
      </c>
      <c r="R18" s="50" t="s">
        <v>48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53">
        <v>45379.0</v>
      </c>
      <c r="C19" s="49" t="s">
        <v>1785</v>
      </c>
      <c r="D19" s="54">
        <v>82275.0</v>
      </c>
      <c r="E19" s="49" t="s">
        <v>1786</v>
      </c>
      <c r="F19" s="31"/>
      <c r="G19" s="31"/>
      <c r="H19" s="31"/>
      <c r="I19" s="46">
        <v>7300.0</v>
      </c>
      <c r="J19" s="31"/>
      <c r="K19" s="31"/>
      <c r="L19" s="31"/>
      <c r="M19" s="31"/>
      <c r="N19" s="31"/>
      <c r="O19" s="31"/>
      <c r="P19" s="31">
        <v>7300.0</v>
      </c>
      <c r="Q19" s="25">
        <f t="shared" si="1"/>
        <v>0</v>
      </c>
      <c r="R19" s="50" t="s">
        <v>37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53">
        <v>45379.0</v>
      </c>
      <c r="C20" s="49" t="s">
        <v>1787</v>
      </c>
      <c r="D20" s="54">
        <v>82274.0</v>
      </c>
      <c r="E20" s="49" t="s">
        <v>1788</v>
      </c>
      <c r="F20" s="31"/>
      <c r="G20" s="31"/>
      <c r="H20" s="31"/>
      <c r="I20" s="46">
        <v>7300.0</v>
      </c>
      <c r="J20" s="31"/>
      <c r="K20" s="31"/>
      <c r="L20" s="31"/>
      <c r="M20" s="31"/>
      <c r="N20" s="31"/>
      <c r="O20" s="31"/>
      <c r="P20" s="31">
        <v>7300.0</v>
      </c>
      <c r="Q20" s="25">
        <f t="shared" si="1"/>
        <v>0</v>
      </c>
      <c r="R20" s="50" t="s">
        <v>37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53">
        <v>45379.0</v>
      </c>
      <c r="C21" s="49" t="s">
        <v>1789</v>
      </c>
      <c r="D21" s="54">
        <v>22332.0</v>
      </c>
      <c r="E21" s="49" t="s">
        <v>23</v>
      </c>
      <c r="F21" s="31"/>
      <c r="G21" s="31"/>
      <c r="H21" s="31"/>
      <c r="I21" s="46">
        <v>268.0</v>
      </c>
      <c r="J21" s="31"/>
      <c r="K21" s="31">
        <v>1332.0</v>
      </c>
      <c r="L21" s="31"/>
      <c r="M21" s="31"/>
      <c r="N21" s="31"/>
      <c r="O21" s="31"/>
      <c r="P21" s="31">
        <v>1600.0</v>
      </c>
      <c r="Q21" s="25">
        <f t="shared" si="1"/>
        <v>0</v>
      </c>
      <c r="R21" s="50" t="s">
        <v>37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53">
        <v>45379.0</v>
      </c>
      <c r="C22" s="49" t="s">
        <v>1790</v>
      </c>
      <c r="D22" s="54">
        <v>58257.0</v>
      </c>
      <c r="E22" s="49" t="s">
        <v>244</v>
      </c>
      <c r="F22" s="31"/>
      <c r="G22" s="31"/>
      <c r="H22" s="31"/>
      <c r="I22" s="46">
        <v>8000.0</v>
      </c>
      <c r="J22" s="31"/>
      <c r="K22" s="31">
        <v>7000.0</v>
      </c>
      <c r="L22" s="31"/>
      <c r="M22" s="31"/>
      <c r="N22" s="31"/>
      <c r="O22" s="31"/>
      <c r="P22" s="31">
        <v>15000.0</v>
      </c>
      <c r="Q22" s="25">
        <f t="shared" si="1"/>
        <v>0</v>
      </c>
      <c r="R22" s="50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53">
        <v>45379.0</v>
      </c>
      <c r="C23" s="49" t="s">
        <v>1791</v>
      </c>
      <c r="D23" s="54">
        <v>48853.0</v>
      </c>
      <c r="E23" s="49" t="s">
        <v>1792</v>
      </c>
      <c r="F23" s="31"/>
      <c r="G23" s="31"/>
      <c r="H23" s="31"/>
      <c r="I23" s="46">
        <v>5150.0</v>
      </c>
      <c r="J23" s="31"/>
      <c r="K23" s="31"/>
      <c r="L23" s="31"/>
      <c r="M23" s="31"/>
      <c r="N23" s="31"/>
      <c r="O23" s="31"/>
      <c r="P23" s="31">
        <v>5150.0</v>
      </c>
      <c r="Q23" s="25">
        <f t="shared" si="1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53">
        <v>45379.0</v>
      </c>
      <c r="C24" s="49" t="s">
        <v>1793</v>
      </c>
      <c r="D24" s="54">
        <v>82276.0</v>
      </c>
      <c r="E24" s="49" t="s">
        <v>1794</v>
      </c>
      <c r="F24" s="31"/>
      <c r="G24" s="31"/>
      <c r="H24" s="31"/>
      <c r="I24" s="46">
        <v>7300.0</v>
      </c>
      <c r="J24" s="31"/>
      <c r="K24" s="31"/>
      <c r="L24" s="31"/>
      <c r="M24" s="31"/>
      <c r="N24" s="31"/>
      <c r="O24" s="31"/>
      <c r="P24" s="31">
        <v>7300.0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53">
        <v>45379.0</v>
      </c>
      <c r="C25" s="49" t="s">
        <v>1795</v>
      </c>
      <c r="D25" s="54">
        <v>68338.0</v>
      </c>
      <c r="E25" s="49" t="s">
        <v>1796</v>
      </c>
      <c r="F25" s="31"/>
      <c r="G25" s="31"/>
      <c r="H25" s="31"/>
      <c r="I25" s="46">
        <v>5750.0</v>
      </c>
      <c r="J25" s="31"/>
      <c r="K25" s="31"/>
      <c r="L25" s="31"/>
      <c r="M25" s="31"/>
      <c r="N25" s="31"/>
      <c r="O25" s="31"/>
      <c r="P25" s="31">
        <v>5750.0</v>
      </c>
      <c r="Q25" s="25">
        <f t="shared" si="1"/>
        <v>0</v>
      </c>
      <c r="R25" s="50" t="s">
        <v>48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53">
        <v>45379.0</v>
      </c>
      <c r="C26" s="49" t="s">
        <v>1797</v>
      </c>
      <c r="D26" s="54">
        <v>82277.0</v>
      </c>
      <c r="E26" s="49" t="s">
        <v>1798</v>
      </c>
      <c r="F26" s="31"/>
      <c r="G26" s="31"/>
      <c r="H26" s="31"/>
      <c r="I26" s="46">
        <v>300.0</v>
      </c>
      <c r="J26" s="31"/>
      <c r="K26" s="31"/>
      <c r="L26" s="31"/>
      <c r="M26" s="31"/>
      <c r="N26" s="31"/>
      <c r="O26" s="31"/>
      <c r="P26" s="31">
        <v>300.0</v>
      </c>
      <c r="Q26" s="25">
        <f t="shared" si="1"/>
        <v>0</v>
      </c>
      <c r="R26" s="50" t="s">
        <v>48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53">
        <v>45379.0</v>
      </c>
      <c r="C27" s="49" t="s">
        <v>1799</v>
      </c>
      <c r="D27" s="54">
        <v>27066.0</v>
      </c>
      <c r="E27" s="49" t="s">
        <v>1800</v>
      </c>
      <c r="F27" s="31"/>
      <c r="G27" s="31"/>
      <c r="H27" s="31"/>
      <c r="I27" s="46">
        <v>10400.0</v>
      </c>
      <c r="J27" s="31"/>
      <c r="K27" s="31"/>
      <c r="L27" s="31"/>
      <c r="M27" s="31"/>
      <c r="N27" s="31"/>
      <c r="O27" s="31"/>
      <c r="P27" s="31">
        <v>10400.0</v>
      </c>
      <c r="Q27" s="25">
        <f t="shared" si="1"/>
        <v>0</v>
      </c>
      <c r="R27" s="50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53">
        <v>45379.0</v>
      </c>
      <c r="C28" s="49" t="s">
        <v>1801</v>
      </c>
      <c r="D28" s="54">
        <v>71126.0</v>
      </c>
      <c r="E28" s="49" t="s">
        <v>1802</v>
      </c>
      <c r="F28" s="31"/>
      <c r="G28" s="31"/>
      <c r="H28" s="31"/>
      <c r="I28" s="46">
        <v>32500.0</v>
      </c>
      <c r="J28" s="31"/>
      <c r="K28" s="31"/>
      <c r="L28" s="31"/>
      <c r="M28" s="31"/>
      <c r="N28" s="31"/>
      <c r="O28" s="31"/>
      <c r="P28" s="31">
        <v>32500.0</v>
      </c>
      <c r="Q28" s="25">
        <f t="shared" si="1"/>
        <v>0</v>
      </c>
      <c r="R28" s="50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4.5" customHeight="1">
      <c r="A29" s="47">
        <v>25.0</v>
      </c>
      <c r="B29" s="53">
        <v>45379.0</v>
      </c>
      <c r="C29" s="49" t="s">
        <v>1803</v>
      </c>
      <c r="D29" s="54">
        <v>82199.0</v>
      </c>
      <c r="E29" s="49" t="s">
        <v>1804</v>
      </c>
      <c r="F29" s="31"/>
      <c r="G29" s="31"/>
      <c r="H29" s="31"/>
      <c r="I29" s="46"/>
      <c r="J29" s="31"/>
      <c r="K29" s="31"/>
      <c r="L29" s="31"/>
      <c r="M29" s="31">
        <v>8115.0</v>
      </c>
      <c r="N29" s="31"/>
      <c r="O29" s="31"/>
      <c r="P29" s="31">
        <v>8115.0</v>
      </c>
      <c r="Q29" s="25">
        <f t="shared" si="1"/>
        <v>0</v>
      </c>
      <c r="R29" s="50" t="s">
        <v>48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53">
        <v>45379.0</v>
      </c>
      <c r="C30" s="49" t="s">
        <v>1805</v>
      </c>
      <c r="D30" s="54">
        <v>55162.0</v>
      </c>
      <c r="E30" s="49" t="s">
        <v>1806</v>
      </c>
      <c r="F30" s="31"/>
      <c r="G30" s="31"/>
      <c r="H30" s="31"/>
      <c r="I30" s="46">
        <v>25000.0</v>
      </c>
      <c r="J30" s="31"/>
      <c r="K30" s="31"/>
      <c r="L30" s="31"/>
      <c r="M30" s="31"/>
      <c r="N30" s="31"/>
      <c r="O30" s="31"/>
      <c r="P30" s="31">
        <v>25000.0</v>
      </c>
      <c r="Q30" s="25">
        <f t="shared" si="1"/>
        <v>0</v>
      </c>
      <c r="R30" s="50" t="s">
        <v>37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53">
        <v>45379.0</v>
      </c>
      <c r="C31" s="49" t="s">
        <v>1807</v>
      </c>
      <c r="D31" s="54">
        <v>13781.0</v>
      </c>
      <c r="E31" s="49" t="s">
        <v>180</v>
      </c>
      <c r="F31" s="31"/>
      <c r="G31" s="31">
        <v>7500.0</v>
      </c>
      <c r="H31" s="31"/>
      <c r="I31" s="46"/>
      <c r="J31" s="31"/>
      <c r="K31" s="31"/>
      <c r="L31" s="31"/>
      <c r="M31" s="31"/>
      <c r="N31" s="31"/>
      <c r="O31" s="31"/>
      <c r="P31" s="31">
        <v>7500.0</v>
      </c>
      <c r="Q31" s="25">
        <f t="shared" si="1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53">
        <v>45379.0</v>
      </c>
      <c r="C32" s="49" t="s">
        <v>1808</v>
      </c>
      <c r="D32" s="54">
        <v>13781.0</v>
      </c>
      <c r="E32" s="49" t="s">
        <v>180</v>
      </c>
      <c r="F32" s="31"/>
      <c r="G32" s="31">
        <v>2900.0</v>
      </c>
      <c r="H32" s="31"/>
      <c r="I32" s="46"/>
      <c r="J32" s="31"/>
      <c r="K32" s="31"/>
      <c r="L32" s="31"/>
      <c r="M32" s="31"/>
      <c r="N32" s="31"/>
      <c r="O32" s="31"/>
      <c r="P32" s="31">
        <v>2900.0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53">
        <v>45379.0</v>
      </c>
      <c r="C33" s="49" t="s">
        <v>1809</v>
      </c>
      <c r="D33" s="54">
        <v>62146.0</v>
      </c>
      <c r="E33" s="49" t="s">
        <v>197</v>
      </c>
      <c r="F33" s="31"/>
      <c r="G33" s="31"/>
      <c r="H33" s="31"/>
      <c r="I33" s="46">
        <v>2500.0</v>
      </c>
      <c r="J33" s="31"/>
      <c r="K33" s="31"/>
      <c r="L33" s="31"/>
      <c r="M33" s="31"/>
      <c r="N33" s="31"/>
      <c r="O33" s="31"/>
      <c r="P33" s="31">
        <v>2500.0</v>
      </c>
      <c r="Q33" s="25">
        <f t="shared" si="1"/>
        <v>0</v>
      </c>
      <c r="R33" s="50" t="s">
        <v>37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53">
        <v>45379.0</v>
      </c>
      <c r="C34" s="49" t="s">
        <v>1810</v>
      </c>
      <c r="D34" s="54">
        <v>75045.0</v>
      </c>
      <c r="E34" s="49" t="s">
        <v>182</v>
      </c>
      <c r="F34" s="31"/>
      <c r="G34" s="31"/>
      <c r="H34" s="31"/>
      <c r="I34" s="46"/>
      <c r="J34" s="31"/>
      <c r="K34" s="31"/>
      <c r="L34" s="31">
        <v>10000.0</v>
      </c>
      <c r="M34" s="31"/>
      <c r="N34" s="31"/>
      <c r="O34" s="31"/>
      <c r="P34" s="31">
        <v>10000.0</v>
      </c>
      <c r="Q34" s="25">
        <f t="shared" si="1"/>
        <v>0</v>
      </c>
      <c r="R34" s="50" t="s">
        <v>37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53">
        <v>45379.0</v>
      </c>
      <c r="C35" s="49" t="s">
        <v>1811</v>
      </c>
      <c r="D35" s="54">
        <v>75045.0</v>
      </c>
      <c r="E35" s="49" t="s">
        <v>182</v>
      </c>
      <c r="F35" s="31">
        <v>4500.0</v>
      </c>
      <c r="G35" s="31"/>
      <c r="H35" s="31"/>
      <c r="I35" s="46"/>
      <c r="J35" s="31"/>
      <c r="K35" s="31"/>
      <c r="L35" s="31"/>
      <c r="M35" s="31"/>
      <c r="N35" s="31"/>
      <c r="O35" s="31"/>
      <c r="P35" s="31">
        <v>4500.0</v>
      </c>
      <c r="Q35" s="25">
        <f t="shared" si="1"/>
        <v>0</v>
      </c>
      <c r="R35" s="50" t="s">
        <v>37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53">
        <v>45379.0</v>
      </c>
      <c r="C36" s="49" t="s">
        <v>1812</v>
      </c>
      <c r="D36" s="54">
        <v>80681.0</v>
      </c>
      <c r="E36" s="49" t="s">
        <v>1813</v>
      </c>
      <c r="F36" s="31">
        <v>575.0</v>
      </c>
      <c r="G36" s="31"/>
      <c r="H36" s="31"/>
      <c r="I36" s="46"/>
      <c r="J36" s="31"/>
      <c r="K36" s="31"/>
      <c r="L36" s="31"/>
      <c r="M36" s="31"/>
      <c r="N36" s="31"/>
      <c r="O36" s="31"/>
      <c r="P36" s="31">
        <v>575.0</v>
      </c>
      <c r="Q36" s="25">
        <f t="shared" si="1"/>
        <v>0</v>
      </c>
      <c r="R36" s="50" t="s">
        <v>37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53">
        <v>45379.0</v>
      </c>
      <c r="C37" s="49" t="s">
        <v>1814</v>
      </c>
      <c r="D37" s="54">
        <v>62146.0</v>
      </c>
      <c r="E37" s="49" t="s">
        <v>197</v>
      </c>
      <c r="F37" s="31"/>
      <c r="G37" s="31"/>
      <c r="H37" s="31"/>
      <c r="I37" s="46">
        <v>2500.0</v>
      </c>
      <c r="J37" s="31"/>
      <c r="K37" s="31"/>
      <c r="L37" s="31"/>
      <c r="M37" s="31"/>
      <c r="N37" s="31"/>
      <c r="O37" s="31"/>
      <c r="P37" s="31">
        <v>2500.0</v>
      </c>
      <c r="Q37" s="25">
        <f t="shared" si="1"/>
        <v>0</v>
      </c>
      <c r="R37" s="50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53">
        <v>45379.0</v>
      </c>
      <c r="C38" s="49" t="s">
        <v>1815</v>
      </c>
      <c r="D38" s="54">
        <v>51876.0</v>
      </c>
      <c r="E38" s="49" t="s">
        <v>1100</v>
      </c>
      <c r="F38" s="31"/>
      <c r="G38" s="31"/>
      <c r="H38" s="31"/>
      <c r="I38" s="46">
        <v>45000.0</v>
      </c>
      <c r="J38" s="31"/>
      <c r="K38" s="31"/>
      <c r="L38" s="31"/>
      <c r="M38" s="31"/>
      <c r="N38" s="31"/>
      <c r="O38" s="31"/>
      <c r="P38" s="31">
        <v>45000.0</v>
      </c>
      <c r="Q38" s="25">
        <f t="shared" si="1"/>
        <v>0</v>
      </c>
      <c r="R38" s="50" t="s">
        <v>51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53">
        <v>45379.0</v>
      </c>
      <c r="C39" s="49" t="s">
        <v>1816</v>
      </c>
      <c r="D39" s="54">
        <v>82033.0</v>
      </c>
      <c r="E39" s="49" t="s">
        <v>1817</v>
      </c>
      <c r="F39" s="31"/>
      <c r="G39" s="31"/>
      <c r="H39" s="31"/>
      <c r="I39" s="46">
        <v>1000.0</v>
      </c>
      <c r="J39" s="31"/>
      <c r="K39" s="31"/>
      <c r="L39" s="31"/>
      <c r="M39" s="31"/>
      <c r="N39" s="31"/>
      <c r="O39" s="31"/>
      <c r="P39" s="31">
        <v>1000.0</v>
      </c>
      <c r="Q39" s="25">
        <f t="shared" si="1"/>
        <v>0</v>
      </c>
      <c r="R39" s="50" t="s">
        <v>48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53">
        <v>45379.0</v>
      </c>
      <c r="C40" s="49" t="s">
        <v>1818</v>
      </c>
      <c r="D40" s="54">
        <v>69998.0</v>
      </c>
      <c r="E40" s="49" t="s">
        <v>353</v>
      </c>
      <c r="F40" s="31"/>
      <c r="G40" s="31"/>
      <c r="H40" s="31"/>
      <c r="I40" s="46"/>
      <c r="J40" s="31">
        <v>9025.0</v>
      </c>
      <c r="K40" s="31"/>
      <c r="L40" s="31"/>
      <c r="M40" s="31"/>
      <c r="N40" s="31"/>
      <c r="O40" s="31"/>
      <c r="P40" s="31">
        <v>9025.0</v>
      </c>
      <c r="Q40" s="25">
        <f t="shared" si="1"/>
        <v>0</v>
      </c>
      <c r="R40" s="50" t="s">
        <v>51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53">
        <v>45379.0</v>
      </c>
      <c r="C41" s="49" t="s">
        <v>1819</v>
      </c>
      <c r="D41" s="54">
        <v>51406.0</v>
      </c>
      <c r="E41" s="49" t="s">
        <v>409</v>
      </c>
      <c r="F41" s="31"/>
      <c r="G41" s="31"/>
      <c r="H41" s="31"/>
      <c r="I41" s="46"/>
      <c r="J41" s="31"/>
      <c r="K41" s="31"/>
      <c r="L41" s="31"/>
      <c r="M41" s="31">
        <v>6050.0</v>
      </c>
      <c r="N41" s="31"/>
      <c r="O41" s="31"/>
      <c r="P41" s="31">
        <v>6050.0</v>
      </c>
      <c r="Q41" s="25">
        <f t="shared" si="1"/>
        <v>0</v>
      </c>
      <c r="R41" s="50" t="s">
        <v>37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53">
        <v>45379.0</v>
      </c>
      <c r="C42" s="49" t="s">
        <v>1820</v>
      </c>
      <c r="D42" s="54">
        <v>44986.0</v>
      </c>
      <c r="E42" s="49" t="s">
        <v>1020</v>
      </c>
      <c r="F42" s="31"/>
      <c r="G42" s="31"/>
      <c r="H42" s="31"/>
      <c r="I42" s="46">
        <v>1675.0</v>
      </c>
      <c r="J42" s="31"/>
      <c r="K42" s="31"/>
      <c r="L42" s="31"/>
      <c r="M42" s="31"/>
      <c r="N42" s="31"/>
      <c r="O42" s="31"/>
      <c r="P42" s="31">
        <v>1675.0</v>
      </c>
      <c r="Q42" s="25">
        <f t="shared" si="1"/>
        <v>0</v>
      </c>
      <c r="R42" s="50" t="s">
        <v>51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53">
        <v>45379.0</v>
      </c>
      <c r="C43" s="49" t="s">
        <v>1821</v>
      </c>
      <c r="D43" s="54">
        <v>81834.0</v>
      </c>
      <c r="E43" s="49" t="s">
        <v>1822</v>
      </c>
      <c r="F43" s="31"/>
      <c r="G43" s="31"/>
      <c r="H43" s="31"/>
      <c r="I43" s="46"/>
      <c r="J43" s="31">
        <v>1500.0</v>
      </c>
      <c r="K43" s="31"/>
      <c r="L43" s="31"/>
      <c r="M43" s="31"/>
      <c r="N43" s="31"/>
      <c r="O43" s="31"/>
      <c r="P43" s="31">
        <v>1500.0</v>
      </c>
      <c r="Q43" s="25">
        <f t="shared" si="1"/>
        <v>0</v>
      </c>
      <c r="R43" s="50" t="s">
        <v>43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53">
        <v>45379.0</v>
      </c>
      <c r="C44" s="49" t="s">
        <v>1823</v>
      </c>
      <c r="D44" s="54">
        <v>36769.0</v>
      </c>
      <c r="E44" s="49" t="s">
        <v>259</v>
      </c>
      <c r="F44" s="31"/>
      <c r="G44" s="31"/>
      <c r="H44" s="31"/>
      <c r="I44" s="46">
        <v>1050.0</v>
      </c>
      <c r="J44" s="31"/>
      <c r="K44" s="31"/>
      <c r="L44" s="31"/>
      <c r="M44" s="31"/>
      <c r="N44" s="31"/>
      <c r="O44" s="31"/>
      <c r="P44" s="31">
        <v>1050.0</v>
      </c>
      <c r="Q44" s="25">
        <f t="shared" si="1"/>
        <v>0</v>
      </c>
      <c r="R44" s="50" t="s">
        <v>37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53">
        <v>45379.0</v>
      </c>
      <c r="C45" s="49" t="s">
        <v>1824</v>
      </c>
      <c r="D45" s="54">
        <v>67797.0</v>
      </c>
      <c r="E45" s="49" t="s">
        <v>1825</v>
      </c>
      <c r="F45" s="31"/>
      <c r="G45" s="31"/>
      <c r="H45" s="31"/>
      <c r="I45" s="46"/>
      <c r="J45" s="31">
        <v>48400.0</v>
      </c>
      <c r="K45" s="31"/>
      <c r="L45" s="31"/>
      <c r="M45" s="31"/>
      <c r="N45" s="31"/>
      <c r="O45" s="31"/>
      <c r="P45" s="31">
        <v>48400.0</v>
      </c>
      <c r="Q45" s="25">
        <f t="shared" si="1"/>
        <v>0</v>
      </c>
      <c r="R45" s="50" t="s">
        <v>37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53">
        <v>45379.0</v>
      </c>
      <c r="C46" s="49" t="s">
        <v>1826</v>
      </c>
      <c r="D46" s="54">
        <v>52771.0</v>
      </c>
      <c r="E46" s="49" t="s">
        <v>1827</v>
      </c>
      <c r="F46" s="31"/>
      <c r="G46" s="31"/>
      <c r="H46" s="31"/>
      <c r="I46" s="46"/>
      <c r="J46" s="31">
        <v>10000.0</v>
      </c>
      <c r="K46" s="31"/>
      <c r="L46" s="31"/>
      <c r="M46" s="31"/>
      <c r="N46" s="31"/>
      <c r="O46" s="31"/>
      <c r="P46" s="31">
        <v>10000.0</v>
      </c>
      <c r="Q46" s="25">
        <f t="shared" si="1"/>
        <v>0</v>
      </c>
      <c r="R46" s="50" t="s">
        <v>37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53">
        <v>45379.0</v>
      </c>
      <c r="C47" s="49" t="s">
        <v>1828</v>
      </c>
      <c r="D47" s="54">
        <v>54742.0</v>
      </c>
      <c r="E47" s="49" t="s">
        <v>1829</v>
      </c>
      <c r="F47" s="31"/>
      <c r="G47" s="31"/>
      <c r="H47" s="31"/>
      <c r="I47" s="46">
        <v>5000.0</v>
      </c>
      <c r="J47" s="31"/>
      <c r="K47" s="31"/>
      <c r="L47" s="31"/>
      <c r="M47" s="31"/>
      <c r="N47" s="31"/>
      <c r="O47" s="31"/>
      <c r="P47" s="31">
        <v>5000.0</v>
      </c>
      <c r="Q47" s="25">
        <f t="shared" si="1"/>
        <v>0</v>
      </c>
      <c r="R47" s="50" t="s">
        <v>51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53">
        <v>45379.0</v>
      </c>
      <c r="C48" s="49" t="s">
        <v>1830</v>
      </c>
      <c r="D48" s="54">
        <v>56622.0</v>
      </c>
      <c r="E48" s="49" t="s">
        <v>1831</v>
      </c>
      <c r="F48" s="31"/>
      <c r="G48" s="31"/>
      <c r="H48" s="31"/>
      <c r="I48" s="46">
        <v>5900.0</v>
      </c>
      <c r="J48" s="31"/>
      <c r="K48" s="31"/>
      <c r="L48" s="31"/>
      <c r="M48" s="31"/>
      <c r="N48" s="31"/>
      <c r="O48" s="31"/>
      <c r="P48" s="31">
        <v>5900.0</v>
      </c>
      <c r="Q48" s="25">
        <f t="shared" si="1"/>
        <v>0</v>
      </c>
      <c r="R48" s="50" t="s">
        <v>51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53">
        <v>45379.0</v>
      </c>
      <c r="C49" s="49" t="s">
        <v>1832</v>
      </c>
      <c r="D49" s="54">
        <v>64461.0</v>
      </c>
      <c r="E49" s="49" t="s">
        <v>162</v>
      </c>
      <c r="F49" s="31">
        <v>4500.0</v>
      </c>
      <c r="G49" s="31"/>
      <c r="H49" s="31"/>
      <c r="I49" s="46"/>
      <c r="J49" s="31"/>
      <c r="K49" s="31"/>
      <c r="L49" s="31"/>
      <c r="M49" s="31"/>
      <c r="N49" s="31"/>
      <c r="O49" s="31"/>
      <c r="P49" s="31">
        <v>4500.0</v>
      </c>
      <c r="Q49" s="25">
        <f t="shared" si="1"/>
        <v>0</v>
      </c>
      <c r="R49" s="50" t="s">
        <v>48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46.0</v>
      </c>
      <c r="B50" s="53">
        <v>45379.0</v>
      </c>
      <c r="C50" s="49" t="s">
        <v>1833</v>
      </c>
      <c r="D50" s="54">
        <v>64461.0</v>
      </c>
      <c r="E50" s="49" t="s">
        <v>162</v>
      </c>
      <c r="F50" s="31">
        <v>100.0</v>
      </c>
      <c r="G50" s="31"/>
      <c r="H50" s="31"/>
      <c r="I50" s="46"/>
      <c r="J50" s="31"/>
      <c r="K50" s="31"/>
      <c r="L50" s="31"/>
      <c r="M50" s="31"/>
      <c r="N50" s="31"/>
      <c r="O50" s="31"/>
      <c r="P50" s="31">
        <v>100.0</v>
      </c>
      <c r="Q50" s="25">
        <f t="shared" si="1"/>
        <v>0</v>
      </c>
      <c r="R50" s="50" t="s">
        <v>48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>
        <v>47.0</v>
      </c>
      <c r="B51" s="53">
        <v>45379.0</v>
      </c>
      <c r="C51" s="49" t="s">
        <v>1834</v>
      </c>
      <c r="D51" s="54">
        <v>64461.0</v>
      </c>
      <c r="E51" s="49" t="s">
        <v>162</v>
      </c>
      <c r="F51" s="31">
        <v>2500.0</v>
      </c>
      <c r="G51" s="31"/>
      <c r="H51" s="31"/>
      <c r="I51" s="46"/>
      <c r="J51" s="31"/>
      <c r="K51" s="31"/>
      <c r="L51" s="31"/>
      <c r="M51" s="31"/>
      <c r="N51" s="31"/>
      <c r="O51" s="31"/>
      <c r="P51" s="31">
        <v>2500.0</v>
      </c>
      <c r="Q51" s="25">
        <f t="shared" si="1"/>
        <v>0</v>
      </c>
      <c r="R51" s="50" t="s">
        <v>48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48.0</v>
      </c>
      <c r="B52" s="53">
        <v>45379.0</v>
      </c>
      <c r="C52" s="49" t="s">
        <v>1835</v>
      </c>
      <c r="D52" s="54">
        <v>82282.0</v>
      </c>
      <c r="E52" s="49" t="s">
        <v>1836</v>
      </c>
      <c r="F52" s="31"/>
      <c r="G52" s="31"/>
      <c r="H52" s="31"/>
      <c r="I52" s="46">
        <v>300.0</v>
      </c>
      <c r="J52" s="31"/>
      <c r="K52" s="31"/>
      <c r="L52" s="31"/>
      <c r="M52" s="31"/>
      <c r="N52" s="31"/>
      <c r="O52" s="31"/>
      <c r="P52" s="31">
        <v>300.0</v>
      </c>
      <c r="Q52" s="25">
        <f t="shared" si="1"/>
        <v>0</v>
      </c>
      <c r="R52" s="50" t="s">
        <v>51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47">
        <v>49.0</v>
      </c>
      <c r="B53" s="53">
        <v>45379.0</v>
      </c>
      <c r="C53" s="49" t="s">
        <v>1837</v>
      </c>
      <c r="D53" s="54">
        <v>80636.0</v>
      </c>
      <c r="E53" s="49" t="s">
        <v>1583</v>
      </c>
      <c r="F53" s="31"/>
      <c r="G53" s="31">
        <v>5350.0</v>
      </c>
      <c r="H53" s="31"/>
      <c r="I53" s="46"/>
      <c r="J53" s="31"/>
      <c r="K53" s="31"/>
      <c r="L53" s="31"/>
      <c r="M53" s="31"/>
      <c r="N53" s="31"/>
      <c r="O53" s="31"/>
      <c r="P53" s="31">
        <v>5350.0</v>
      </c>
      <c r="Q53" s="25">
        <f t="shared" si="1"/>
        <v>0</v>
      </c>
      <c r="R53" s="50" t="s">
        <v>37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47">
        <v>50.0</v>
      </c>
      <c r="B54" s="53">
        <v>45379.0</v>
      </c>
      <c r="C54" s="49" t="s">
        <v>1838</v>
      </c>
      <c r="D54" s="54">
        <v>82268.0</v>
      </c>
      <c r="E54" s="49" t="s">
        <v>1839</v>
      </c>
      <c r="F54" s="31"/>
      <c r="G54" s="31"/>
      <c r="H54" s="31"/>
      <c r="I54" s="46">
        <v>7000.0</v>
      </c>
      <c r="J54" s="31"/>
      <c r="K54" s="31"/>
      <c r="L54" s="31"/>
      <c r="M54" s="31"/>
      <c r="N54" s="31"/>
      <c r="O54" s="31"/>
      <c r="P54" s="31">
        <v>7000.0</v>
      </c>
      <c r="Q54" s="25">
        <f t="shared" si="1"/>
        <v>0</v>
      </c>
      <c r="R54" s="50" t="s">
        <v>51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51.0</v>
      </c>
      <c r="B55" s="53">
        <v>45379.0</v>
      </c>
      <c r="C55" s="49" t="s">
        <v>1840</v>
      </c>
      <c r="D55" s="54">
        <v>80636.0</v>
      </c>
      <c r="E55" s="49" t="s">
        <v>1583</v>
      </c>
      <c r="F55" s="31"/>
      <c r="G55" s="31">
        <v>525.0</v>
      </c>
      <c r="H55" s="31"/>
      <c r="I55" s="46"/>
      <c r="J55" s="31"/>
      <c r="K55" s="31"/>
      <c r="L55" s="31"/>
      <c r="M55" s="31"/>
      <c r="N55" s="31"/>
      <c r="O55" s="31"/>
      <c r="P55" s="31">
        <v>525.0</v>
      </c>
      <c r="Q55" s="25">
        <f t="shared" si="1"/>
        <v>0</v>
      </c>
      <c r="R55" s="50" t="s">
        <v>48</v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47">
        <v>52.0</v>
      </c>
      <c r="B56" s="53">
        <v>45379.0</v>
      </c>
      <c r="C56" s="49" t="s">
        <v>1841</v>
      </c>
      <c r="D56" s="54">
        <v>55446.0</v>
      </c>
      <c r="E56" s="49" t="s">
        <v>1842</v>
      </c>
      <c r="F56" s="31"/>
      <c r="G56" s="31"/>
      <c r="H56" s="31">
        <v>5000.0</v>
      </c>
      <c r="I56" s="46"/>
      <c r="J56" s="31"/>
      <c r="K56" s="31"/>
      <c r="L56" s="31"/>
      <c r="M56" s="31"/>
      <c r="N56" s="31"/>
      <c r="O56" s="31"/>
      <c r="P56" s="31">
        <v>5000.0</v>
      </c>
      <c r="Q56" s="25">
        <f t="shared" si="1"/>
        <v>0</v>
      </c>
      <c r="R56" s="50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47">
        <v>53.0</v>
      </c>
      <c r="B57" s="53">
        <v>45379.0</v>
      </c>
      <c r="C57" s="49" t="s">
        <v>1843</v>
      </c>
      <c r="D57" s="54">
        <v>74664.0</v>
      </c>
      <c r="E57" s="49" t="s">
        <v>323</v>
      </c>
      <c r="F57" s="31"/>
      <c r="G57" s="31"/>
      <c r="H57" s="31"/>
      <c r="I57" s="46"/>
      <c r="J57" s="31"/>
      <c r="K57" s="31">
        <v>300.0</v>
      </c>
      <c r="L57" s="31"/>
      <c r="M57" s="31"/>
      <c r="N57" s="31"/>
      <c r="O57" s="31"/>
      <c r="P57" s="31">
        <v>300.0</v>
      </c>
      <c r="Q57" s="25">
        <f t="shared" si="1"/>
        <v>0</v>
      </c>
      <c r="R57" s="50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47"/>
      <c r="B58" s="45"/>
      <c r="C58" s="29"/>
      <c r="D58" s="30"/>
      <c r="E58" s="29"/>
      <c r="F58" s="31">
        <f t="shared" ref="F58:P58" si="2">SUM(F5:F57)</f>
        <v>12175</v>
      </c>
      <c r="G58" s="31">
        <f t="shared" si="2"/>
        <v>16275</v>
      </c>
      <c r="H58" s="31">
        <f t="shared" si="2"/>
        <v>38400</v>
      </c>
      <c r="I58" s="31">
        <f t="shared" si="2"/>
        <v>233168</v>
      </c>
      <c r="J58" s="31">
        <f t="shared" si="2"/>
        <v>100925</v>
      </c>
      <c r="K58" s="31">
        <f t="shared" si="2"/>
        <v>8632</v>
      </c>
      <c r="L58" s="31">
        <f t="shared" si="2"/>
        <v>10000</v>
      </c>
      <c r="M58" s="31">
        <f t="shared" si="2"/>
        <v>14165</v>
      </c>
      <c r="N58" s="31">
        <f t="shared" si="2"/>
        <v>0</v>
      </c>
      <c r="O58" s="31">
        <f t="shared" si="2"/>
        <v>0</v>
      </c>
      <c r="P58" s="31">
        <f t="shared" si="2"/>
        <v>433740</v>
      </c>
      <c r="Q58" s="25">
        <f>SUM(Q5:Q47)</f>
        <v>0</v>
      </c>
      <c r="R58" s="35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36"/>
      <c r="B59" s="36"/>
      <c r="C59" s="36"/>
      <c r="D59" s="36"/>
      <c r="E59" s="36"/>
      <c r="F59" s="38">
        <f>F58+G58+H58+I58+J58+K58+L58+M58+N58+O58</f>
        <v>433740</v>
      </c>
      <c r="P59" s="38"/>
      <c r="Q59" s="38"/>
      <c r="R59" s="36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>
      <c r="A60" s="4"/>
      <c r="B60" s="4"/>
      <c r="C60" s="4"/>
      <c r="D60" s="4"/>
      <c r="E60" s="4"/>
      <c r="F60" s="4"/>
      <c r="G60" s="4"/>
      <c r="H60" s="40" t="s">
        <v>159</v>
      </c>
      <c r="I60" s="4"/>
      <c r="J60" s="4"/>
      <c r="K60" s="4"/>
      <c r="L60" s="4"/>
      <c r="M60" s="4"/>
      <c r="N60" s="4"/>
      <c r="O60" s="4"/>
      <c r="P60" s="40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0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9" t="s">
        <v>147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0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1" t="s">
        <v>148</v>
      </c>
      <c r="F63" s="42" t="s">
        <v>226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1" t="s">
        <v>150</v>
      </c>
      <c r="F64" s="42" t="s">
        <v>1844</v>
      </c>
      <c r="G64" s="4"/>
      <c r="H64" s="4"/>
      <c r="I64" s="4"/>
      <c r="J64" s="4"/>
      <c r="K64" s="4"/>
      <c r="L64" s="4"/>
      <c r="M64" s="4"/>
      <c r="N64" s="4"/>
      <c r="O64" s="4" t="s">
        <v>147</v>
      </c>
      <c r="P64" s="40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1" t="s">
        <v>151</v>
      </c>
      <c r="F65" s="42" t="s">
        <v>226</v>
      </c>
      <c r="G65" s="4"/>
      <c r="H65" s="4"/>
      <c r="I65" s="4"/>
      <c r="J65" s="4"/>
      <c r="K65" s="4"/>
      <c r="L65" s="4"/>
      <c r="M65" s="4"/>
      <c r="N65" s="4"/>
      <c r="O65" s="4"/>
      <c r="P65" s="40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1" t="s">
        <v>153</v>
      </c>
      <c r="F66" s="42" t="s">
        <v>226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1" t="s">
        <v>154</v>
      </c>
      <c r="F67" s="42" t="s">
        <v>1845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7.0" customHeight="1">
      <c r="A68" s="4"/>
      <c r="B68" s="4"/>
      <c r="C68" s="4"/>
      <c r="D68" s="4"/>
      <c r="E68" s="41" t="s">
        <v>1846</v>
      </c>
      <c r="F68" s="42" t="s">
        <v>226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0.0" customHeight="1">
      <c r="A69" s="4"/>
      <c r="B69" s="4"/>
      <c r="C69" s="4"/>
      <c r="D69" s="4"/>
      <c r="E69" s="43" t="s">
        <v>157</v>
      </c>
      <c r="F69" s="42" t="s">
        <v>267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1" t="s">
        <v>158</v>
      </c>
      <c r="F70" s="42" t="s">
        <v>267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147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 t="s">
        <v>159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17.8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1847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45379.0</v>
      </c>
      <c r="C5" s="29" t="s">
        <v>1848</v>
      </c>
      <c r="D5" s="30">
        <v>20541.0</v>
      </c>
      <c r="E5" s="29" t="s">
        <v>826</v>
      </c>
      <c r="F5" s="31"/>
      <c r="G5" s="31"/>
      <c r="H5" s="31"/>
      <c r="I5" s="46">
        <v>2250.0</v>
      </c>
      <c r="J5" s="31"/>
      <c r="K5" s="31"/>
      <c r="L5" s="31"/>
      <c r="M5" s="31"/>
      <c r="N5" s="31"/>
      <c r="O5" s="31"/>
      <c r="P5" s="31">
        <v>2250.0</v>
      </c>
      <c r="Q5" s="25">
        <f t="shared" ref="Q5:Q57" si="1">F5+G5+H5+I5+J5+K5+L5+M5+N5+O5-P5</f>
        <v>0</v>
      </c>
      <c r="R5" s="50" t="s">
        <v>37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45379.0</v>
      </c>
      <c r="C6" s="29" t="s">
        <v>1849</v>
      </c>
      <c r="D6" s="30">
        <v>81383.0</v>
      </c>
      <c r="E6" s="29" t="s">
        <v>456</v>
      </c>
      <c r="F6" s="31"/>
      <c r="G6" s="31"/>
      <c r="H6" s="31"/>
      <c r="I6" s="46"/>
      <c r="J6" s="31"/>
      <c r="K6" s="31"/>
      <c r="L6" s="31">
        <v>5000.0</v>
      </c>
      <c r="M6" s="31"/>
      <c r="N6" s="31"/>
      <c r="O6" s="31"/>
      <c r="P6" s="31">
        <v>5000.0</v>
      </c>
      <c r="Q6" s="25">
        <f t="shared" si="1"/>
        <v>0</v>
      </c>
      <c r="R6" s="50" t="s">
        <v>37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45380.0</v>
      </c>
      <c r="C7" s="29" t="s">
        <v>1850</v>
      </c>
      <c r="D7" s="30">
        <v>48854.0</v>
      </c>
      <c r="E7" s="29" t="s">
        <v>838</v>
      </c>
      <c r="F7" s="31"/>
      <c r="G7" s="31"/>
      <c r="H7" s="31"/>
      <c r="I7" s="46"/>
      <c r="J7" s="31">
        <v>2650.0</v>
      </c>
      <c r="K7" s="31"/>
      <c r="L7" s="31"/>
      <c r="M7" s="31"/>
      <c r="N7" s="31"/>
      <c r="O7" s="31"/>
      <c r="P7" s="32">
        <v>2650.0</v>
      </c>
      <c r="Q7" s="25">
        <f t="shared" si="1"/>
        <v>0</v>
      </c>
      <c r="R7" s="50" t="s">
        <v>43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45380.0</v>
      </c>
      <c r="C8" s="29" t="s">
        <v>1851</v>
      </c>
      <c r="D8" s="30">
        <v>42833.0</v>
      </c>
      <c r="E8" s="29" t="s">
        <v>961</v>
      </c>
      <c r="F8" s="31"/>
      <c r="G8" s="31"/>
      <c r="H8" s="31"/>
      <c r="I8" s="46">
        <v>2650.0</v>
      </c>
      <c r="J8" s="31"/>
      <c r="K8" s="31"/>
      <c r="L8" s="31"/>
      <c r="M8" s="31"/>
      <c r="N8" s="31"/>
      <c r="O8" s="31"/>
      <c r="P8" s="31">
        <v>2650.0</v>
      </c>
      <c r="Q8" s="25">
        <f t="shared" si="1"/>
        <v>0</v>
      </c>
      <c r="R8" s="50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45380.0</v>
      </c>
      <c r="C9" s="29" t="s">
        <v>1852</v>
      </c>
      <c r="D9" s="30">
        <v>36555.0</v>
      </c>
      <c r="E9" s="29" t="s">
        <v>300</v>
      </c>
      <c r="F9" s="31"/>
      <c r="G9" s="31"/>
      <c r="H9" s="31"/>
      <c r="I9" s="46">
        <v>17500.0</v>
      </c>
      <c r="J9" s="31"/>
      <c r="K9" s="31"/>
      <c r="L9" s="31"/>
      <c r="M9" s="31"/>
      <c r="N9" s="31"/>
      <c r="O9" s="31"/>
      <c r="P9" s="31">
        <v>17500.0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45380.0</v>
      </c>
      <c r="C10" s="29" t="s">
        <v>1853</v>
      </c>
      <c r="D10" s="30">
        <v>28860.0</v>
      </c>
      <c r="E10" s="29" t="s">
        <v>1854</v>
      </c>
      <c r="F10" s="31"/>
      <c r="G10" s="31"/>
      <c r="H10" s="31"/>
      <c r="I10" s="46">
        <v>5000.0</v>
      </c>
      <c r="J10" s="31"/>
      <c r="K10" s="31"/>
      <c r="L10" s="31"/>
      <c r="M10" s="31"/>
      <c r="N10" s="31"/>
      <c r="O10" s="31"/>
      <c r="P10" s="31">
        <v>5000.0</v>
      </c>
      <c r="Q10" s="25">
        <f t="shared" si="1"/>
        <v>0</v>
      </c>
      <c r="R10" s="50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45380.0</v>
      </c>
      <c r="C11" s="29" t="s">
        <v>1855</v>
      </c>
      <c r="D11" s="30">
        <v>28860.0</v>
      </c>
      <c r="E11" s="29" t="s">
        <v>1854</v>
      </c>
      <c r="F11" s="31"/>
      <c r="G11" s="31"/>
      <c r="H11" s="31"/>
      <c r="I11" s="46">
        <v>5000.0</v>
      </c>
      <c r="J11" s="31"/>
      <c r="K11" s="31"/>
      <c r="L11" s="31"/>
      <c r="M11" s="31"/>
      <c r="N11" s="31"/>
      <c r="O11" s="31"/>
      <c r="P11" s="31">
        <v>5000.0</v>
      </c>
      <c r="Q11" s="25">
        <f t="shared" si="1"/>
        <v>0</v>
      </c>
      <c r="R11" s="50" t="s">
        <v>51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45380.0</v>
      </c>
      <c r="C12" s="29" t="s">
        <v>1856</v>
      </c>
      <c r="D12" s="30">
        <v>67621.0</v>
      </c>
      <c r="E12" s="29" t="s">
        <v>199</v>
      </c>
      <c r="F12" s="31"/>
      <c r="G12" s="31"/>
      <c r="H12" s="31"/>
      <c r="I12" s="46">
        <v>1875.0</v>
      </c>
      <c r="J12" s="31"/>
      <c r="K12" s="31"/>
      <c r="L12" s="31"/>
      <c r="M12" s="31"/>
      <c r="N12" s="31"/>
      <c r="O12" s="31"/>
      <c r="P12" s="31">
        <v>1875.0</v>
      </c>
      <c r="Q12" s="25">
        <f t="shared" si="1"/>
        <v>0</v>
      </c>
      <c r="R12" s="50" t="s">
        <v>43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45380.0</v>
      </c>
      <c r="C13" s="29" t="s">
        <v>1857</v>
      </c>
      <c r="D13" s="30">
        <v>35362.0</v>
      </c>
      <c r="E13" s="29" t="s">
        <v>798</v>
      </c>
      <c r="F13" s="31"/>
      <c r="G13" s="31"/>
      <c r="H13" s="31"/>
      <c r="I13" s="46">
        <v>15000.0</v>
      </c>
      <c r="J13" s="31"/>
      <c r="K13" s="31"/>
      <c r="L13" s="31"/>
      <c r="M13" s="31"/>
      <c r="N13" s="31"/>
      <c r="O13" s="31"/>
      <c r="P13" s="31">
        <v>15000.0</v>
      </c>
      <c r="Q13" s="25">
        <f t="shared" si="1"/>
        <v>0</v>
      </c>
      <c r="R13" s="50" t="s">
        <v>51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45380.0</v>
      </c>
      <c r="C14" s="29" t="s">
        <v>1858</v>
      </c>
      <c r="D14" s="30">
        <v>81724.0</v>
      </c>
      <c r="E14" s="29" t="s">
        <v>1641</v>
      </c>
      <c r="F14" s="31"/>
      <c r="G14" s="31"/>
      <c r="H14" s="31"/>
      <c r="I14" s="46"/>
      <c r="J14" s="31">
        <v>6400.0</v>
      </c>
      <c r="K14" s="31"/>
      <c r="L14" s="31"/>
      <c r="M14" s="31"/>
      <c r="N14" s="31"/>
      <c r="O14" s="31"/>
      <c r="P14" s="31">
        <v>6400.0</v>
      </c>
      <c r="Q14" s="25">
        <f t="shared" si="1"/>
        <v>0</v>
      </c>
      <c r="R14" s="50" t="s">
        <v>51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45380.0</v>
      </c>
      <c r="C15" s="29" t="s">
        <v>1859</v>
      </c>
      <c r="D15" s="30">
        <v>53935.0</v>
      </c>
      <c r="E15" s="29" t="s">
        <v>1860</v>
      </c>
      <c r="F15" s="31"/>
      <c r="G15" s="31"/>
      <c r="H15" s="31"/>
      <c r="I15" s="46">
        <v>5150.0</v>
      </c>
      <c r="J15" s="31"/>
      <c r="K15" s="31"/>
      <c r="L15" s="31"/>
      <c r="M15" s="31"/>
      <c r="N15" s="31"/>
      <c r="O15" s="31"/>
      <c r="P15" s="31">
        <v>5150.0</v>
      </c>
      <c r="Q15" s="25">
        <f t="shared" si="1"/>
        <v>0</v>
      </c>
      <c r="R15" s="50" t="s">
        <v>51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45380.0</v>
      </c>
      <c r="C16" s="29" t="s">
        <v>1861</v>
      </c>
      <c r="D16" s="30">
        <v>71418.0</v>
      </c>
      <c r="E16" s="29" t="s">
        <v>276</v>
      </c>
      <c r="F16" s="31"/>
      <c r="G16" s="31"/>
      <c r="H16" s="31"/>
      <c r="I16" s="46"/>
      <c r="J16" s="31">
        <v>2650.0</v>
      </c>
      <c r="K16" s="31"/>
      <c r="L16" s="31"/>
      <c r="M16" s="31"/>
      <c r="N16" s="31"/>
      <c r="O16" s="31"/>
      <c r="P16" s="31">
        <v>2650.0</v>
      </c>
      <c r="Q16" s="25">
        <f t="shared" si="1"/>
        <v>0</v>
      </c>
      <c r="R16" s="50" t="s">
        <v>43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45380.0</v>
      </c>
      <c r="C17" s="29" t="s">
        <v>1862</v>
      </c>
      <c r="D17" s="30">
        <v>65868.0</v>
      </c>
      <c r="E17" s="29" t="s">
        <v>1863</v>
      </c>
      <c r="F17" s="31"/>
      <c r="G17" s="31"/>
      <c r="H17" s="31"/>
      <c r="I17" s="46">
        <v>3300.0</v>
      </c>
      <c r="J17" s="31"/>
      <c r="K17" s="31">
        <v>2000.0</v>
      </c>
      <c r="L17" s="31"/>
      <c r="M17" s="31"/>
      <c r="N17" s="31"/>
      <c r="O17" s="31"/>
      <c r="P17" s="31">
        <v>5300.0</v>
      </c>
      <c r="Q17" s="25">
        <f t="shared" si="1"/>
        <v>0</v>
      </c>
      <c r="R17" s="50" t="s">
        <v>51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45380.0</v>
      </c>
      <c r="C18" s="29" t="s">
        <v>1864</v>
      </c>
      <c r="D18" s="30">
        <v>81451.0</v>
      </c>
      <c r="E18" s="29" t="s">
        <v>1865</v>
      </c>
      <c r="F18" s="31"/>
      <c r="G18" s="31"/>
      <c r="H18" s="31"/>
      <c r="I18" s="46"/>
      <c r="J18" s="31">
        <v>2550.0</v>
      </c>
      <c r="K18" s="31"/>
      <c r="L18" s="31"/>
      <c r="M18" s="31"/>
      <c r="N18" s="31"/>
      <c r="O18" s="31"/>
      <c r="P18" s="31">
        <v>2550.0</v>
      </c>
      <c r="Q18" s="25">
        <f t="shared" si="1"/>
        <v>0</v>
      </c>
      <c r="R18" s="50" t="s">
        <v>51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45380.0</v>
      </c>
      <c r="C19" s="29" t="s">
        <v>1866</v>
      </c>
      <c r="D19" s="30">
        <v>52669.0</v>
      </c>
      <c r="E19" s="29" t="s">
        <v>42</v>
      </c>
      <c r="F19" s="31"/>
      <c r="G19" s="31"/>
      <c r="H19" s="31"/>
      <c r="I19" s="46">
        <v>4250.0</v>
      </c>
      <c r="J19" s="31"/>
      <c r="K19" s="31"/>
      <c r="L19" s="31"/>
      <c r="M19" s="31"/>
      <c r="N19" s="31"/>
      <c r="O19" s="31"/>
      <c r="P19" s="31">
        <v>4250.0</v>
      </c>
      <c r="Q19" s="25">
        <f t="shared" si="1"/>
        <v>0</v>
      </c>
      <c r="R19" s="50" t="s">
        <v>48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45380.0</v>
      </c>
      <c r="C20" s="29" t="s">
        <v>1867</v>
      </c>
      <c r="D20" s="30">
        <v>79679.0</v>
      </c>
      <c r="E20" s="29" t="s">
        <v>1868</v>
      </c>
      <c r="F20" s="31"/>
      <c r="G20" s="31"/>
      <c r="H20" s="31"/>
      <c r="I20" s="46">
        <v>2650.0</v>
      </c>
      <c r="J20" s="31"/>
      <c r="K20" s="31"/>
      <c r="L20" s="31"/>
      <c r="M20" s="31"/>
      <c r="N20" s="31"/>
      <c r="O20" s="31"/>
      <c r="P20" s="31">
        <v>2650.0</v>
      </c>
      <c r="Q20" s="25">
        <f t="shared" si="1"/>
        <v>0</v>
      </c>
      <c r="R20" s="50" t="s">
        <v>51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45380.0</v>
      </c>
      <c r="C21" s="29" t="s">
        <v>1869</v>
      </c>
      <c r="D21" s="30">
        <v>10001.0</v>
      </c>
      <c r="E21" s="29" t="s">
        <v>1410</v>
      </c>
      <c r="F21" s="31"/>
      <c r="G21" s="31"/>
      <c r="H21" s="31"/>
      <c r="I21" s="46">
        <v>5150.0</v>
      </c>
      <c r="J21" s="31"/>
      <c r="K21" s="31"/>
      <c r="L21" s="31"/>
      <c r="M21" s="31"/>
      <c r="N21" s="31"/>
      <c r="O21" s="31"/>
      <c r="P21" s="31">
        <v>5150.0</v>
      </c>
      <c r="Q21" s="25">
        <f t="shared" si="1"/>
        <v>0</v>
      </c>
      <c r="R21" s="50" t="s">
        <v>37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45380.0</v>
      </c>
      <c r="C22" s="29" t="s">
        <v>1870</v>
      </c>
      <c r="D22" s="30">
        <v>50173.0</v>
      </c>
      <c r="E22" s="29" t="s">
        <v>1089</v>
      </c>
      <c r="F22" s="31"/>
      <c r="G22" s="31"/>
      <c r="H22" s="31"/>
      <c r="I22" s="46">
        <v>1350.0</v>
      </c>
      <c r="J22" s="31"/>
      <c r="K22" s="31"/>
      <c r="L22" s="31"/>
      <c r="M22" s="31"/>
      <c r="N22" s="31"/>
      <c r="O22" s="31"/>
      <c r="P22" s="31">
        <v>1350.0</v>
      </c>
      <c r="Q22" s="25">
        <f t="shared" si="1"/>
        <v>0</v>
      </c>
      <c r="R22" s="50" t="s">
        <v>37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45380.0</v>
      </c>
      <c r="C23" s="29" t="s">
        <v>1871</v>
      </c>
      <c r="D23" s="30">
        <v>54816.0</v>
      </c>
      <c r="E23" s="29" t="s">
        <v>251</v>
      </c>
      <c r="F23" s="31"/>
      <c r="G23" s="31"/>
      <c r="H23" s="31"/>
      <c r="I23" s="46"/>
      <c r="J23" s="31">
        <v>3100.0</v>
      </c>
      <c r="K23" s="31"/>
      <c r="L23" s="31"/>
      <c r="M23" s="31"/>
      <c r="N23" s="31"/>
      <c r="O23" s="31"/>
      <c r="P23" s="31">
        <v>3100.0</v>
      </c>
      <c r="Q23" s="25">
        <f t="shared" si="1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45380.0</v>
      </c>
      <c r="C24" s="29" t="s">
        <v>1872</v>
      </c>
      <c r="D24" s="30">
        <v>60978.0</v>
      </c>
      <c r="E24" s="29" t="s">
        <v>1873</v>
      </c>
      <c r="F24" s="31"/>
      <c r="G24" s="31"/>
      <c r="H24" s="31"/>
      <c r="I24" s="46">
        <v>10000.0</v>
      </c>
      <c r="J24" s="31"/>
      <c r="K24" s="31"/>
      <c r="L24" s="31"/>
      <c r="M24" s="31"/>
      <c r="N24" s="31"/>
      <c r="O24" s="31"/>
      <c r="P24" s="31">
        <v>10000.0</v>
      </c>
      <c r="Q24" s="25">
        <f t="shared" si="1"/>
        <v>0</v>
      </c>
      <c r="R24" s="50" t="s">
        <v>51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45380.0</v>
      </c>
      <c r="C25" s="29" t="s">
        <v>1874</v>
      </c>
      <c r="D25" s="30">
        <v>42339.0</v>
      </c>
      <c r="E25" s="29" t="s">
        <v>140</v>
      </c>
      <c r="F25" s="31"/>
      <c r="G25" s="31"/>
      <c r="H25" s="31"/>
      <c r="I25" s="46"/>
      <c r="J25" s="31">
        <v>6190.0</v>
      </c>
      <c r="K25" s="31"/>
      <c r="L25" s="31"/>
      <c r="M25" s="31"/>
      <c r="N25" s="31"/>
      <c r="O25" s="31"/>
      <c r="P25" s="31">
        <v>6190.0</v>
      </c>
      <c r="Q25" s="25">
        <f t="shared" si="1"/>
        <v>0</v>
      </c>
      <c r="R25" s="50" t="s">
        <v>43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45380.0</v>
      </c>
      <c r="C26" s="29" t="s">
        <v>1875</v>
      </c>
      <c r="D26" s="30">
        <v>52373.0</v>
      </c>
      <c r="E26" s="29" t="s">
        <v>266</v>
      </c>
      <c r="F26" s="31"/>
      <c r="G26" s="31"/>
      <c r="H26" s="31"/>
      <c r="I26" s="46"/>
      <c r="J26" s="31">
        <v>10000.0</v>
      </c>
      <c r="K26" s="31"/>
      <c r="L26" s="31"/>
      <c r="M26" s="31"/>
      <c r="N26" s="31"/>
      <c r="O26" s="31"/>
      <c r="P26" s="31">
        <v>10000.0</v>
      </c>
      <c r="Q26" s="25">
        <f t="shared" si="1"/>
        <v>0</v>
      </c>
      <c r="R26" s="50" t="s">
        <v>51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45380.0</v>
      </c>
      <c r="C27" s="29" t="s">
        <v>1876</v>
      </c>
      <c r="D27" s="30">
        <v>22341.0</v>
      </c>
      <c r="E27" s="29" t="s">
        <v>223</v>
      </c>
      <c r="F27" s="31"/>
      <c r="G27" s="31"/>
      <c r="H27" s="31"/>
      <c r="I27" s="46">
        <v>3970.0</v>
      </c>
      <c r="J27" s="31"/>
      <c r="K27" s="31"/>
      <c r="L27" s="31"/>
      <c r="M27" s="31"/>
      <c r="N27" s="31"/>
      <c r="O27" s="31"/>
      <c r="P27" s="31">
        <v>3970.0</v>
      </c>
      <c r="Q27" s="25">
        <f t="shared" si="1"/>
        <v>0</v>
      </c>
      <c r="R27" s="50" t="s">
        <v>48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45380.0</v>
      </c>
      <c r="C28" s="29" t="s">
        <v>1877</v>
      </c>
      <c r="D28" s="30">
        <v>81982.0</v>
      </c>
      <c r="E28" s="29" t="s">
        <v>1878</v>
      </c>
      <c r="F28" s="31"/>
      <c r="G28" s="31"/>
      <c r="H28" s="31"/>
      <c r="I28" s="46">
        <v>5750.0</v>
      </c>
      <c r="J28" s="31"/>
      <c r="K28" s="31"/>
      <c r="L28" s="31"/>
      <c r="M28" s="31"/>
      <c r="N28" s="31"/>
      <c r="O28" s="31"/>
      <c r="P28" s="31">
        <v>5750.0</v>
      </c>
      <c r="Q28" s="25">
        <f t="shared" si="1"/>
        <v>0</v>
      </c>
      <c r="R28" s="50" t="s">
        <v>48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4.5" customHeight="1">
      <c r="A29" s="47">
        <v>25.0</v>
      </c>
      <c r="B29" s="45">
        <v>45380.0</v>
      </c>
      <c r="C29" s="29" t="s">
        <v>1879</v>
      </c>
      <c r="D29" s="30">
        <v>54211.0</v>
      </c>
      <c r="E29" s="29" t="s">
        <v>702</v>
      </c>
      <c r="F29" s="31"/>
      <c r="G29" s="31"/>
      <c r="H29" s="31"/>
      <c r="I29" s="46">
        <v>10000.0</v>
      </c>
      <c r="J29" s="31"/>
      <c r="K29" s="31"/>
      <c r="L29" s="31"/>
      <c r="M29" s="31"/>
      <c r="N29" s="31"/>
      <c r="O29" s="31"/>
      <c r="P29" s="31">
        <v>10000.0</v>
      </c>
      <c r="Q29" s="25">
        <f t="shared" si="1"/>
        <v>0</v>
      </c>
      <c r="R29" s="50" t="s">
        <v>51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45380.0</v>
      </c>
      <c r="C30" s="29" t="s">
        <v>1880</v>
      </c>
      <c r="D30" s="30">
        <v>57399.0</v>
      </c>
      <c r="E30" s="29" t="s">
        <v>495</v>
      </c>
      <c r="F30" s="31"/>
      <c r="G30" s="31"/>
      <c r="H30" s="31"/>
      <c r="I30" s="46">
        <v>2650.0</v>
      </c>
      <c r="J30" s="31"/>
      <c r="K30" s="31"/>
      <c r="L30" s="31"/>
      <c r="M30" s="31"/>
      <c r="N30" s="31"/>
      <c r="O30" s="31"/>
      <c r="P30" s="31">
        <v>2650.0</v>
      </c>
      <c r="Q30" s="25">
        <f t="shared" si="1"/>
        <v>0</v>
      </c>
      <c r="R30" s="50" t="s">
        <v>43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45380.0</v>
      </c>
      <c r="C31" s="29" t="s">
        <v>1881</v>
      </c>
      <c r="D31" s="30">
        <v>82283.0</v>
      </c>
      <c r="E31" s="29" t="s">
        <v>1882</v>
      </c>
      <c r="F31" s="31"/>
      <c r="G31" s="31"/>
      <c r="H31" s="31"/>
      <c r="I31" s="46"/>
      <c r="J31" s="31">
        <v>4650.0</v>
      </c>
      <c r="K31" s="31"/>
      <c r="L31" s="31"/>
      <c r="M31" s="31"/>
      <c r="N31" s="31"/>
      <c r="O31" s="31"/>
      <c r="P31" s="31">
        <v>4650.0</v>
      </c>
      <c r="Q31" s="25">
        <f t="shared" si="1"/>
        <v>0</v>
      </c>
      <c r="R31" s="50" t="s">
        <v>37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45380.0</v>
      </c>
      <c r="C32" s="29" t="s">
        <v>1883</v>
      </c>
      <c r="D32" s="30">
        <v>43380.0</v>
      </c>
      <c r="E32" s="29" t="s">
        <v>506</v>
      </c>
      <c r="F32" s="31"/>
      <c r="G32" s="31"/>
      <c r="H32" s="31"/>
      <c r="I32" s="46"/>
      <c r="J32" s="31"/>
      <c r="K32" s="31">
        <v>21500.0</v>
      </c>
      <c r="L32" s="31"/>
      <c r="M32" s="31"/>
      <c r="N32" s="31"/>
      <c r="O32" s="31"/>
      <c r="P32" s="31">
        <v>21500.0</v>
      </c>
      <c r="Q32" s="25">
        <f t="shared" si="1"/>
        <v>0</v>
      </c>
      <c r="R32" s="50" t="s">
        <v>48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45380.0</v>
      </c>
      <c r="C33" s="29" t="s">
        <v>1884</v>
      </c>
      <c r="D33" s="30">
        <v>71126.0</v>
      </c>
      <c r="E33" s="29" t="s">
        <v>1802</v>
      </c>
      <c r="F33" s="31"/>
      <c r="G33" s="31"/>
      <c r="H33" s="31"/>
      <c r="I33" s="46">
        <v>900.0</v>
      </c>
      <c r="J33" s="31"/>
      <c r="K33" s="31"/>
      <c r="L33" s="31"/>
      <c r="M33" s="31"/>
      <c r="N33" s="31"/>
      <c r="O33" s="31"/>
      <c r="P33" s="31">
        <v>900.0</v>
      </c>
      <c r="Q33" s="25">
        <f t="shared" si="1"/>
        <v>0</v>
      </c>
      <c r="R33" s="50" t="s">
        <v>37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45380.0</v>
      </c>
      <c r="C34" s="29" t="s">
        <v>1885</v>
      </c>
      <c r="D34" s="30">
        <v>82289.0</v>
      </c>
      <c r="E34" s="29" t="s">
        <v>1886</v>
      </c>
      <c r="F34" s="31"/>
      <c r="G34" s="31"/>
      <c r="H34" s="31"/>
      <c r="I34" s="46">
        <v>300.0</v>
      </c>
      <c r="J34" s="31"/>
      <c r="K34" s="31"/>
      <c r="L34" s="31"/>
      <c r="M34" s="31"/>
      <c r="N34" s="31"/>
      <c r="O34" s="31"/>
      <c r="P34" s="31">
        <v>300.0</v>
      </c>
      <c r="Q34" s="25">
        <f t="shared" si="1"/>
        <v>0</v>
      </c>
      <c r="R34" s="50" t="s">
        <v>51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45380.0</v>
      </c>
      <c r="C35" s="29" t="s">
        <v>1887</v>
      </c>
      <c r="D35" s="30">
        <v>36555.0</v>
      </c>
      <c r="E35" s="29" t="s">
        <v>300</v>
      </c>
      <c r="F35" s="31"/>
      <c r="G35" s="31"/>
      <c r="H35" s="31"/>
      <c r="I35" s="46">
        <v>3080.0</v>
      </c>
      <c r="J35" s="31"/>
      <c r="K35" s="31"/>
      <c r="L35" s="31"/>
      <c r="M35" s="31"/>
      <c r="N35" s="31"/>
      <c r="O35" s="31"/>
      <c r="P35" s="31">
        <v>3080.0</v>
      </c>
      <c r="Q35" s="25">
        <f t="shared" si="1"/>
        <v>0</v>
      </c>
      <c r="R35" s="50" t="s">
        <v>37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45380.0</v>
      </c>
      <c r="C36" s="29" t="s">
        <v>1888</v>
      </c>
      <c r="D36" s="30">
        <v>82292.0</v>
      </c>
      <c r="E36" s="29" t="s">
        <v>1889</v>
      </c>
      <c r="F36" s="31"/>
      <c r="G36" s="31"/>
      <c r="H36" s="31"/>
      <c r="I36" s="46">
        <v>300.0</v>
      </c>
      <c r="J36" s="31"/>
      <c r="K36" s="31"/>
      <c r="L36" s="31"/>
      <c r="M36" s="31"/>
      <c r="N36" s="31"/>
      <c r="O36" s="31"/>
      <c r="P36" s="31">
        <v>300.0</v>
      </c>
      <c r="Q36" s="25">
        <f t="shared" si="1"/>
        <v>0</v>
      </c>
      <c r="R36" s="50" t="s">
        <v>37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45380.0</v>
      </c>
      <c r="C37" s="29" t="s">
        <v>1890</v>
      </c>
      <c r="D37" s="30">
        <v>82290.0</v>
      </c>
      <c r="E37" s="29" t="s">
        <v>1891</v>
      </c>
      <c r="F37" s="31"/>
      <c r="G37" s="31"/>
      <c r="H37" s="31"/>
      <c r="I37" s="46">
        <v>5440.0</v>
      </c>
      <c r="J37" s="31"/>
      <c r="K37" s="31"/>
      <c r="L37" s="31"/>
      <c r="M37" s="31"/>
      <c r="N37" s="31"/>
      <c r="O37" s="31"/>
      <c r="P37" s="31">
        <v>5440.0</v>
      </c>
      <c r="Q37" s="25">
        <f t="shared" si="1"/>
        <v>0</v>
      </c>
      <c r="R37" s="50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45380.0</v>
      </c>
      <c r="C38" s="29" t="s">
        <v>1892</v>
      </c>
      <c r="D38" s="30">
        <v>42046.0</v>
      </c>
      <c r="E38" s="29" t="s">
        <v>1093</v>
      </c>
      <c r="F38" s="31"/>
      <c r="G38" s="31"/>
      <c r="H38" s="31"/>
      <c r="I38" s="46"/>
      <c r="J38" s="31"/>
      <c r="K38" s="31">
        <v>15000.0</v>
      </c>
      <c r="L38" s="31"/>
      <c r="M38" s="31"/>
      <c r="N38" s="31"/>
      <c r="O38" s="31"/>
      <c r="P38" s="31">
        <v>15000.0</v>
      </c>
      <c r="Q38" s="25">
        <f t="shared" si="1"/>
        <v>0</v>
      </c>
      <c r="R38" s="50" t="s">
        <v>37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45380.0</v>
      </c>
      <c r="C39" s="29" t="s">
        <v>1893</v>
      </c>
      <c r="D39" s="30">
        <v>58818.0</v>
      </c>
      <c r="E39" s="29" t="s">
        <v>1894</v>
      </c>
      <c r="F39" s="31"/>
      <c r="G39" s="31"/>
      <c r="H39" s="31"/>
      <c r="I39" s="46">
        <v>14900.0</v>
      </c>
      <c r="J39" s="31"/>
      <c r="K39" s="31"/>
      <c r="L39" s="31"/>
      <c r="M39" s="31"/>
      <c r="N39" s="31"/>
      <c r="O39" s="31"/>
      <c r="P39" s="31">
        <v>14900.0</v>
      </c>
      <c r="Q39" s="25">
        <f t="shared" si="1"/>
        <v>0</v>
      </c>
      <c r="R39" s="50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45380.0</v>
      </c>
      <c r="C40" s="29" t="s">
        <v>1895</v>
      </c>
      <c r="D40" s="30">
        <v>44035.0</v>
      </c>
      <c r="E40" s="29" t="s">
        <v>1192</v>
      </c>
      <c r="F40" s="31"/>
      <c r="G40" s="31"/>
      <c r="H40" s="31"/>
      <c r="I40" s="46">
        <v>9000.0</v>
      </c>
      <c r="J40" s="31"/>
      <c r="K40" s="31">
        <v>16000.0</v>
      </c>
      <c r="L40" s="31"/>
      <c r="M40" s="31"/>
      <c r="N40" s="31"/>
      <c r="O40" s="31"/>
      <c r="P40" s="31">
        <v>25000.0</v>
      </c>
      <c r="Q40" s="25">
        <f t="shared" si="1"/>
        <v>0</v>
      </c>
      <c r="R40" s="50" t="s">
        <v>37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45380.0</v>
      </c>
      <c r="C41" s="29" t="s">
        <v>1896</v>
      </c>
      <c r="D41" s="30">
        <v>43955.0</v>
      </c>
      <c r="E41" s="29" t="s">
        <v>296</v>
      </c>
      <c r="F41" s="31"/>
      <c r="G41" s="31"/>
      <c r="H41" s="31"/>
      <c r="I41" s="46">
        <v>300.0</v>
      </c>
      <c r="J41" s="31"/>
      <c r="K41" s="31"/>
      <c r="L41" s="31"/>
      <c r="M41" s="31"/>
      <c r="N41" s="31"/>
      <c r="O41" s="31"/>
      <c r="P41" s="31">
        <v>300.0</v>
      </c>
      <c r="Q41" s="25">
        <f t="shared" si="1"/>
        <v>0</v>
      </c>
      <c r="R41" s="50" t="s">
        <v>48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45380.0</v>
      </c>
      <c r="C42" s="29" t="s">
        <v>1897</v>
      </c>
      <c r="D42" s="30">
        <v>57061.0</v>
      </c>
      <c r="E42" s="29" t="s">
        <v>1898</v>
      </c>
      <c r="F42" s="31"/>
      <c r="G42" s="31"/>
      <c r="H42" s="31"/>
      <c r="I42" s="46"/>
      <c r="J42" s="31">
        <v>10000.0</v>
      </c>
      <c r="K42" s="31"/>
      <c r="L42" s="31"/>
      <c r="M42" s="31"/>
      <c r="N42" s="31"/>
      <c r="O42" s="31"/>
      <c r="P42" s="31">
        <v>10000.0</v>
      </c>
      <c r="Q42" s="25">
        <f t="shared" si="1"/>
        <v>0</v>
      </c>
      <c r="R42" s="50" t="s">
        <v>43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45380.0</v>
      </c>
      <c r="C43" s="29" t="s">
        <v>1899</v>
      </c>
      <c r="D43" s="30">
        <v>73864.0</v>
      </c>
      <c r="E43" s="29" t="s">
        <v>1900</v>
      </c>
      <c r="F43" s="31"/>
      <c r="G43" s="31"/>
      <c r="H43" s="31"/>
      <c r="I43" s="46">
        <v>9500.0</v>
      </c>
      <c r="J43" s="31"/>
      <c r="K43" s="31"/>
      <c r="L43" s="31"/>
      <c r="M43" s="31"/>
      <c r="N43" s="31"/>
      <c r="O43" s="31"/>
      <c r="P43" s="31">
        <v>9500.0</v>
      </c>
      <c r="Q43" s="25">
        <f t="shared" si="1"/>
        <v>0</v>
      </c>
      <c r="R43" s="50" t="s">
        <v>51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45380.0</v>
      </c>
      <c r="C44" s="29" t="s">
        <v>1901</v>
      </c>
      <c r="D44" s="30">
        <v>14329.0</v>
      </c>
      <c r="E44" s="29" t="s">
        <v>554</v>
      </c>
      <c r="F44" s="31"/>
      <c r="G44" s="31"/>
      <c r="H44" s="31"/>
      <c r="I44" s="46">
        <v>2250.0</v>
      </c>
      <c r="J44" s="31"/>
      <c r="K44" s="31"/>
      <c r="L44" s="31"/>
      <c r="M44" s="31"/>
      <c r="N44" s="31"/>
      <c r="O44" s="31"/>
      <c r="P44" s="31">
        <v>2250.0</v>
      </c>
      <c r="Q44" s="25">
        <f t="shared" si="1"/>
        <v>0</v>
      </c>
      <c r="R44" s="50" t="s">
        <v>43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45380.0</v>
      </c>
      <c r="C45" s="29" t="s">
        <v>1902</v>
      </c>
      <c r="D45" s="30">
        <v>81030.0</v>
      </c>
      <c r="E45" s="29" t="s">
        <v>1903</v>
      </c>
      <c r="F45" s="31"/>
      <c r="G45" s="31"/>
      <c r="H45" s="31"/>
      <c r="I45" s="46">
        <v>5750.0</v>
      </c>
      <c r="J45" s="31"/>
      <c r="K45" s="31"/>
      <c r="L45" s="31"/>
      <c r="M45" s="31"/>
      <c r="N45" s="31"/>
      <c r="O45" s="31"/>
      <c r="P45" s="31">
        <v>5750.0</v>
      </c>
      <c r="Q45" s="25">
        <f t="shared" si="1"/>
        <v>0</v>
      </c>
      <c r="R45" s="50" t="s">
        <v>51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45380.0</v>
      </c>
      <c r="C46" s="29" t="s">
        <v>1904</v>
      </c>
      <c r="D46" s="30">
        <v>43349.0</v>
      </c>
      <c r="E46" s="29" t="s">
        <v>1905</v>
      </c>
      <c r="F46" s="31">
        <v>3100.0</v>
      </c>
      <c r="G46" s="31"/>
      <c r="H46" s="31"/>
      <c r="I46" s="46"/>
      <c r="J46" s="31"/>
      <c r="K46" s="31"/>
      <c r="L46" s="31"/>
      <c r="M46" s="31">
        <v>300.0</v>
      </c>
      <c r="N46" s="31"/>
      <c r="O46" s="31"/>
      <c r="P46" s="31">
        <v>3400.0</v>
      </c>
      <c r="Q46" s="25">
        <f t="shared" si="1"/>
        <v>0</v>
      </c>
      <c r="R46" s="50" t="s">
        <v>37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45380.0</v>
      </c>
      <c r="C47" s="29" t="s">
        <v>1906</v>
      </c>
      <c r="D47" s="30">
        <v>10701.0</v>
      </c>
      <c r="E47" s="29" t="s">
        <v>1907</v>
      </c>
      <c r="F47" s="31"/>
      <c r="G47" s="31"/>
      <c r="H47" s="31"/>
      <c r="I47" s="46">
        <v>3750.0</v>
      </c>
      <c r="J47" s="31"/>
      <c r="K47" s="31"/>
      <c r="L47" s="31"/>
      <c r="M47" s="31"/>
      <c r="N47" s="31"/>
      <c r="O47" s="31"/>
      <c r="P47" s="31">
        <v>3750.0</v>
      </c>
      <c r="Q47" s="25">
        <f t="shared" si="1"/>
        <v>0</v>
      </c>
      <c r="R47" s="50" t="s">
        <v>37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45380.0</v>
      </c>
      <c r="C48" s="29" t="s">
        <v>1908</v>
      </c>
      <c r="D48" s="30">
        <v>54763.0</v>
      </c>
      <c r="E48" s="29" t="s">
        <v>325</v>
      </c>
      <c r="F48" s="31"/>
      <c r="G48" s="31">
        <v>8250.0</v>
      </c>
      <c r="H48" s="31"/>
      <c r="I48" s="46"/>
      <c r="J48" s="31"/>
      <c r="K48" s="31"/>
      <c r="L48" s="31"/>
      <c r="M48" s="31"/>
      <c r="N48" s="31"/>
      <c r="O48" s="31"/>
      <c r="P48" s="31">
        <v>8250.0</v>
      </c>
      <c r="Q48" s="25">
        <f t="shared" si="1"/>
        <v>0</v>
      </c>
      <c r="R48" s="50" t="s">
        <v>29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45380.0</v>
      </c>
      <c r="C49" s="29" t="s">
        <v>1909</v>
      </c>
      <c r="D49" s="30">
        <v>82291.0</v>
      </c>
      <c r="E49" s="29" t="s">
        <v>1910</v>
      </c>
      <c r="F49" s="31"/>
      <c r="G49" s="31">
        <v>7000.0</v>
      </c>
      <c r="H49" s="31"/>
      <c r="I49" s="46"/>
      <c r="J49" s="31"/>
      <c r="K49" s="31"/>
      <c r="L49" s="31"/>
      <c r="M49" s="31"/>
      <c r="N49" s="31"/>
      <c r="O49" s="31"/>
      <c r="P49" s="31">
        <v>7000.0</v>
      </c>
      <c r="Q49" s="25">
        <f t="shared" si="1"/>
        <v>0</v>
      </c>
      <c r="R49" s="50" t="s">
        <v>29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46.0</v>
      </c>
      <c r="B50" s="45">
        <v>45380.0</v>
      </c>
      <c r="C50" s="29" t="s">
        <v>1911</v>
      </c>
      <c r="D50" s="30">
        <v>67532.0</v>
      </c>
      <c r="E50" s="29" t="s">
        <v>1912</v>
      </c>
      <c r="F50" s="31"/>
      <c r="G50" s="31"/>
      <c r="H50" s="31"/>
      <c r="I50" s="46"/>
      <c r="J50" s="31">
        <v>5150.0</v>
      </c>
      <c r="K50" s="31"/>
      <c r="L50" s="31"/>
      <c r="M50" s="31"/>
      <c r="N50" s="31"/>
      <c r="O50" s="31"/>
      <c r="P50" s="31">
        <v>5150.0</v>
      </c>
      <c r="Q50" s="25">
        <f t="shared" si="1"/>
        <v>0</v>
      </c>
      <c r="R50" s="50" t="s">
        <v>51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>
        <v>47.0</v>
      </c>
      <c r="B51" s="45">
        <v>45380.0</v>
      </c>
      <c r="C51" s="29" t="s">
        <v>1913</v>
      </c>
      <c r="D51" s="30">
        <v>51697.0</v>
      </c>
      <c r="E51" s="29" t="s">
        <v>407</v>
      </c>
      <c r="F51" s="31"/>
      <c r="G51" s="31"/>
      <c r="H51" s="31"/>
      <c r="I51" s="46"/>
      <c r="J51" s="31">
        <v>4950.0</v>
      </c>
      <c r="K51" s="31">
        <v>4500.0</v>
      </c>
      <c r="L51" s="31"/>
      <c r="M51" s="31"/>
      <c r="N51" s="31"/>
      <c r="O51" s="31"/>
      <c r="P51" s="31">
        <v>9450.0</v>
      </c>
      <c r="Q51" s="25">
        <f t="shared" si="1"/>
        <v>0</v>
      </c>
      <c r="R51" s="50" t="s">
        <v>37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48.0</v>
      </c>
      <c r="B52" s="45">
        <v>45380.0</v>
      </c>
      <c r="C52" s="29" t="s">
        <v>1914</v>
      </c>
      <c r="D52" s="30">
        <v>49918.0</v>
      </c>
      <c r="E52" s="29" t="s">
        <v>1038</v>
      </c>
      <c r="F52" s="31"/>
      <c r="G52" s="31"/>
      <c r="H52" s="31">
        <v>1250.0</v>
      </c>
      <c r="I52" s="46"/>
      <c r="J52" s="31"/>
      <c r="K52" s="31"/>
      <c r="L52" s="31"/>
      <c r="M52" s="31"/>
      <c r="N52" s="31"/>
      <c r="O52" s="31"/>
      <c r="P52" s="31">
        <v>1250.0</v>
      </c>
      <c r="Q52" s="25">
        <f t="shared" si="1"/>
        <v>0</v>
      </c>
      <c r="R52" s="50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47">
        <v>49.0</v>
      </c>
      <c r="B53" s="45">
        <v>45380.0</v>
      </c>
      <c r="C53" s="29" t="s">
        <v>1915</v>
      </c>
      <c r="D53" s="30">
        <v>80515.0</v>
      </c>
      <c r="E53" s="29" t="s">
        <v>1069</v>
      </c>
      <c r="F53" s="31"/>
      <c r="G53" s="31"/>
      <c r="H53" s="31">
        <v>10000.0</v>
      </c>
      <c r="I53" s="46"/>
      <c r="J53" s="31"/>
      <c r="K53" s="31"/>
      <c r="L53" s="31"/>
      <c r="M53" s="31"/>
      <c r="N53" s="31"/>
      <c r="O53" s="31"/>
      <c r="P53" s="31">
        <v>10000.0</v>
      </c>
      <c r="Q53" s="25">
        <f t="shared" si="1"/>
        <v>0</v>
      </c>
      <c r="R53" s="50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47">
        <v>50.0</v>
      </c>
      <c r="B54" s="45">
        <v>45380.0</v>
      </c>
      <c r="C54" s="29" t="s">
        <v>1916</v>
      </c>
      <c r="D54" s="30">
        <v>82211.0</v>
      </c>
      <c r="E54" s="29" t="s">
        <v>1917</v>
      </c>
      <c r="F54" s="31"/>
      <c r="G54" s="31"/>
      <c r="H54" s="31"/>
      <c r="I54" s="46"/>
      <c r="J54" s="31"/>
      <c r="K54" s="31">
        <v>7000.0</v>
      </c>
      <c r="L54" s="31"/>
      <c r="M54" s="31"/>
      <c r="N54" s="31"/>
      <c r="O54" s="31"/>
      <c r="P54" s="31">
        <v>7000.0</v>
      </c>
      <c r="Q54" s="25">
        <f t="shared" si="1"/>
        <v>0</v>
      </c>
      <c r="R54" s="50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51.0</v>
      </c>
      <c r="B55" s="45">
        <v>45380.0</v>
      </c>
      <c r="C55" s="29" t="s">
        <v>1918</v>
      </c>
      <c r="D55" s="30">
        <v>72839.0</v>
      </c>
      <c r="E55" s="29" t="s">
        <v>435</v>
      </c>
      <c r="F55" s="31"/>
      <c r="G55" s="31"/>
      <c r="H55" s="31">
        <v>55000.0</v>
      </c>
      <c r="I55" s="46"/>
      <c r="J55" s="31"/>
      <c r="K55" s="31"/>
      <c r="L55" s="31"/>
      <c r="M55" s="31"/>
      <c r="N55" s="31"/>
      <c r="O55" s="31"/>
      <c r="P55" s="31">
        <v>55000.0</v>
      </c>
      <c r="Q55" s="25">
        <f t="shared" si="1"/>
        <v>0</v>
      </c>
      <c r="R55" s="50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47"/>
      <c r="B56" s="53"/>
      <c r="C56" s="49"/>
      <c r="D56" s="54"/>
      <c r="E56" s="49"/>
      <c r="F56" s="31"/>
      <c r="G56" s="31"/>
      <c r="H56" s="31"/>
      <c r="I56" s="46"/>
      <c r="J56" s="31"/>
      <c r="K56" s="31"/>
      <c r="L56" s="31"/>
      <c r="M56" s="31"/>
      <c r="N56" s="31"/>
      <c r="O56" s="31"/>
      <c r="P56" s="31"/>
      <c r="Q56" s="25">
        <f t="shared" si="1"/>
        <v>0</v>
      </c>
      <c r="R56" s="50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47"/>
      <c r="B57" s="53"/>
      <c r="C57" s="49"/>
      <c r="D57" s="54"/>
      <c r="E57" s="49"/>
      <c r="F57" s="31"/>
      <c r="G57" s="31"/>
      <c r="H57" s="31"/>
      <c r="I57" s="46"/>
      <c r="J57" s="31"/>
      <c r="K57" s="31"/>
      <c r="L57" s="31"/>
      <c r="M57" s="31"/>
      <c r="N57" s="31"/>
      <c r="O57" s="31"/>
      <c r="P57" s="31"/>
      <c r="Q57" s="25">
        <f t="shared" si="1"/>
        <v>0</v>
      </c>
      <c r="R57" s="50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47"/>
      <c r="B58" s="45"/>
      <c r="C58" s="29"/>
      <c r="D58" s="30"/>
      <c r="E58" s="29"/>
      <c r="F58" s="31">
        <f t="shared" ref="F58:P58" si="2">SUM(F5:F57)</f>
        <v>3100</v>
      </c>
      <c r="G58" s="31">
        <f t="shared" si="2"/>
        <v>15250</v>
      </c>
      <c r="H58" s="31">
        <f t="shared" si="2"/>
        <v>66250</v>
      </c>
      <c r="I58" s="31">
        <f t="shared" si="2"/>
        <v>158965</v>
      </c>
      <c r="J58" s="31">
        <f t="shared" si="2"/>
        <v>58290</v>
      </c>
      <c r="K58" s="31">
        <f t="shared" si="2"/>
        <v>66000</v>
      </c>
      <c r="L58" s="31">
        <f t="shared" si="2"/>
        <v>5000</v>
      </c>
      <c r="M58" s="31">
        <f t="shared" si="2"/>
        <v>300</v>
      </c>
      <c r="N58" s="31">
        <f t="shared" si="2"/>
        <v>0</v>
      </c>
      <c r="O58" s="31">
        <f t="shared" si="2"/>
        <v>0</v>
      </c>
      <c r="P58" s="31">
        <f t="shared" si="2"/>
        <v>373155</v>
      </c>
      <c r="Q58" s="25">
        <f>SUM(Q5:Q47)</f>
        <v>0</v>
      </c>
      <c r="R58" s="35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36"/>
      <c r="B59" s="36"/>
      <c r="C59" s="36"/>
      <c r="D59" s="36"/>
      <c r="E59" s="36"/>
      <c r="F59" s="38">
        <f>F58+G58+H58+I58+J58+K58+L58+M58+N58+O58</f>
        <v>373155</v>
      </c>
      <c r="P59" s="38"/>
      <c r="Q59" s="38"/>
      <c r="R59" s="36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>
      <c r="A60" s="4"/>
      <c r="B60" s="4"/>
      <c r="C60" s="4"/>
      <c r="D60" s="4"/>
      <c r="E60" s="4"/>
      <c r="F60" s="4"/>
      <c r="G60" s="4"/>
      <c r="H60" s="40" t="s">
        <v>159</v>
      </c>
      <c r="I60" s="4"/>
      <c r="J60" s="4"/>
      <c r="K60" s="4"/>
      <c r="L60" s="4"/>
      <c r="M60" s="4"/>
      <c r="N60" s="4"/>
      <c r="O60" s="4"/>
      <c r="P60" s="40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0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9" t="s">
        <v>147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0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1" t="s">
        <v>148</v>
      </c>
      <c r="F63" s="42" t="s">
        <v>226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1" t="s">
        <v>150</v>
      </c>
      <c r="F64" s="42" t="s">
        <v>226</v>
      </c>
      <c r="G64" s="4"/>
      <c r="H64" s="4"/>
      <c r="I64" s="4"/>
      <c r="J64" s="4"/>
      <c r="K64" s="4"/>
      <c r="L64" s="4"/>
      <c r="M64" s="4"/>
      <c r="N64" s="4"/>
      <c r="O64" s="4" t="s">
        <v>147</v>
      </c>
      <c r="P64" s="40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1" t="s">
        <v>151</v>
      </c>
      <c r="F65" s="42" t="s">
        <v>226</v>
      </c>
      <c r="G65" s="4"/>
      <c r="H65" s="4"/>
      <c r="I65" s="4"/>
      <c r="J65" s="4"/>
      <c r="K65" s="4"/>
      <c r="L65" s="4"/>
      <c r="M65" s="4"/>
      <c r="N65" s="4"/>
      <c r="O65" s="4"/>
      <c r="P65" s="40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1" t="s">
        <v>153</v>
      </c>
      <c r="F66" s="42" t="s">
        <v>226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1" t="s">
        <v>154</v>
      </c>
      <c r="F67" s="42" t="s">
        <v>226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7.0" customHeight="1">
      <c r="A68" s="4"/>
      <c r="B68" s="4"/>
      <c r="C68" s="4"/>
      <c r="D68" s="4"/>
      <c r="E68" s="41" t="s">
        <v>1919</v>
      </c>
      <c r="F68" s="42" t="s">
        <v>226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0.0" customHeight="1">
      <c r="A69" s="4"/>
      <c r="B69" s="4"/>
      <c r="C69" s="4"/>
      <c r="D69" s="4"/>
      <c r="E69" s="43" t="s">
        <v>157</v>
      </c>
      <c r="F69" s="42" t="s">
        <v>226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1" t="s">
        <v>158</v>
      </c>
      <c r="F70" s="42" t="s">
        <v>226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147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 t="s">
        <v>159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17.8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1920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45380.0</v>
      </c>
      <c r="C5" s="29" t="s">
        <v>1921</v>
      </c>
      <c r="D5" s="30">
        <v>10001.0</v>
      </c>
      <c r="E5" s="29" t="s">
        <v>1410</v>
      </c>
      <c r="F5" s="31"/>
      <c r="G5" s="31"/>
      <c r="H5" s="31"/>
      <c r="I5" s="46">
        <v>7450.0</v>
      </c>
      <c r="J5" s="31"/>
      <c r="K5" s="31"/>
      <c r="L5" s="31"/>
      <c r="M5" s="31"/>
      <c r="N5" s="31"/>
      <c r="O5" s="31"/>
      <c r="P5" s="31">
        <v>7450.0</v>
      </c>
      <c r="Q5" s="25">
        <f t="shared" ref="Q5:Q57" si="1">F5+G5+H5+I5+J5+K5+L5+M5+N5+O5-P5</f>
        <v>0</v>
      </c>
      <c r="R5" s="50" t="s">
        <v>37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45381.0</v>
      </c>
      <c r="C6" s="29" t="s">
        <v>1922</v>
      </c>
      <c r="D6" s="30">
        <v>51017.0</v>
      </c>
      <c r="E6" s="29" t="s">
        <v>78</v>
      </c>
      <c r="F6" s="31"/>
      <c r="G6" s="31"/>
      <c r="H6" s="31">
        <v>17000.0</v>
      </c>
      <c r="I6" s="46"/>
      <c r="J6" s="31"/>
      <c r="K6" s="31"/>
      <c r="L6" s="31"/>
      <c r="M6" s="31"/>
      <c r="N6" s="31"/>
      <c r="O6" s="31"/>
      <c r="P6" s="31">
        <v>17000.0</v>
      </c>
      <c r="Q6" s="25">
        <f t="shared" si="1"/>
        <v>0</v>
      </c>
      <c r="R6" s="50" t="s">
        <v>29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45381.0</v>
      </c>
      <c r="C7" s="29" t="s">
        <v>1923</v>
      </c>
      <c r="D7" s="30">
        <v>52032.0</v>
      </c>
      <c r="E7" s="29" t="s">
        <v>1213</v>
      </c>
      <c r="F7" s="31"/>
      <c r="G7" s="31"/>
      <c r="H7" s="31"/>
      <c r="I7" s="46">
        <v>2500.0</v>
      </c>
      <c r="J7" s="31"/>
      <c r="K7" s="31"/>
      <c r="L7" s="31"/>
      <c r="M7" s="31"/>
      <c r="N7" s="31"/>
      <c r="O7" s="31"/>
      <c r="P7" s="32">
        <v>2500.0</v>
      </c>
      <c r="Q7" s="25">
        <f t="shared" si="1"/>
        <v>0</v>
      </c>
      <c r="R7" s="50" t="s">
        <v>51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45381.0</v>
      </c>
      <c r="C8" s="29" t="s">
        <v>1924</v>
      </c>
      <c r="D8" s="30">
        <v>62146.0</v>
      </c>
      <c r="E8" s="29" t="s">
        <v>197</v>
      </c>
      <c r="F8" s="31"/>
      <c r="G8" s="31"/>
      <c r="H8" s="31"/>
      <c r="I8" s="46">
        <v>1125.0</v>
      </c>
      <c r="J8" s="31"/>
      <c r="K8" s="31"/>
      <c r="L8" s="31"/>
      <c r="M8" s="31"/>
      <c r="N8" s="31"/>
      <c r="O8" s="31"/>
      <c r="P8" s="31">
        <v>1125.0</v>
      </c>
      <c r="Q8" s="25">
        <f t="shared" si="1"/>
        <v>0</v>
      </c>
      <c r="R8" s="50" t="s">
        <v>51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45381.0</v>
      </c>
      <c r="C9" s="29" t="s">
        <v>1925</v>
      </c>
      <c r="D9" s="30">
        <v>71418.0</v>
      </c>
      <c r="E9" s="29" t="s">
        <v>276</v>
      </c>
      <c r="F9" s="31"/>
      <c r="G9" s="31"/>
      <c r="H9" s="31"/>
      <c r="I9" s="46"/>
      <c r="J9" s="31">
        <v>2650.0</v>
      </c>
      <c r="K9" s="31"/>
      <c r="L9" s="31"/>
      <c r="M9" s="31"/>
      <c r="N9" s="31"/>
      <c r="O9" s="31"/>
      <c r="P9" s="31">
        <v>2650.0</v>
      </c>
      <c r="Q9" s="25">
        <f t="shared" si="1"/>
        <v>0</v>
      </c>
      <c r="R9" s="50" t="s">
        <v>51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45381.0</v>
      </c>
      <c r="C10" s="29" t="s">
        <v>1926</v>
      </c>
      <c r="D10" s="30">
        <v>50474.0</v>
      </c>
      <c r="E10" s="29" t="s">
        <v>1927</v>
      </c>
      <c r="F10" s="31"/>
      <c r="G10" s="31"/>
      <c r="H10" s="31"/>
      <c r="I10" s="46">
        <v>25000.0</v>
      </c>
      <c r="J10" s="31"/>
      <c r="K10" s="31"/>
      <c r="L10" s="31"/>
      <c r="M10" s="31"/>
      <c r="N10" s="31"/>
      <c r="O10" s="31"/>
      <c r="P10" s="31">
        <v>25000.0</v>
      </c>
      <c r="Q10" s="25">
        <f t="shared" si="1"/>
        <v>0</v>
      </c>
      <c r="R10" s="50" t="s">
        <v>51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45381.0</v>
      </c>
      <c r="C11" s="29" t="s">
        <v>1928</v>
      </c>
      <c r="D11" s="30">
        <v>51939.0</v>
      </c>
      <c r="E11" s="29" t="s">
        <v>380</v>
      </c>
      <c r="F11" s="31"/>
      <c r="G11" s="31"/>
      <c r="H11" s="31"/>
      <c r="I11" s="46">
        <v>4125.0</v>
      </c>
      <c r="J11" s="31"/>
      <c r="K11" s="31"/>
      <c r="L11" s="31"/>
      <c r="M11" s="31"/>
      <c r="N11" s="31"/>
      <c r="O11" s="31"/>
      <c r="P11" s="31">
        <v>4125.0</v>
      </c>
      <c r="Q11" s="25">
        <f t="shared" si="1"/>
        <v>0</v>
      </c>
      <c r="R11" s="50" t="s">
        <v>24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45381.0</v>
      </c>
      <c r="C12" s="29" t="s">
        <v>1929</v>
      </c>
      <c r="D12" s="30">
        <v>57114.0</v>
      </c>
      <c r="E12" s="29" t="s">
        <v>1782</v>
      </c>
      <c r="F12" s="31"/>
      <c r="G12" s="31"/>
      <c r="H12" s="31"/>
      <c r="I12" s="46"/>
      <c r="J12" s="31">
        <v>2650.0</v>
      </c>
      <c r="K12" s="31"/>
      <c r="L12" s="31"/>
      <c r="M12" s="31"/>
      <c r="N12" s="31"/>
      <c r="O12" s="31"/>
      <c r="P12" s="31">
        <v>2650.0</v>
      </c>
      <c r="Q12" s="25">
        <f t="shared" si="1"/>
        <v>0</v>
      </c>
      <c r="R12" s="50" t="s">
        <v>51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45381.0</v>
      </c>
      <c r="C13" s="29" t="s">
        <v>1930</v>
      </c>
      <c r="D13" s="30">
        <v>61420.0</v>
      </c>
      <c r="E13" s="29" t="s">
        <v>522</v>
      </c>
      <c r="F13" s="31"/>
      <c r="G13" s="31"/>
      <c r="H13" s="31"/>
      <c r="I13" s="46">
        <v>8075.0</v>
      </c>
      <c r="J13" s="31"/>
      <c r="K13" s="31"/>
      <c r="L13" s="31"/>
      <c r="M13" s="31"/>
      <c r="N13" s="31"/>
      <c r="O13" s="31"/>
      <c r="P13" s="31">
        <v>8075.0</v>
      </c>
      <c r="Q13" s="25">
        <f t="shared" si="1"/>
        <v>0</v>
      </c>
      <c r="R13" s="50" t="s">
        <v>51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10.0</v>
      </c>
      <c r="B14" s="45">
        <v>45381.0</v>
      </c>
      <c r="C14" s="29" t="s">
        <v>1931</v>
      </c>
      <c r="D14" s="30">
        <v>75886.0</v>
      </c>
      <c r="E14" s="29" t="s">
        <v>1932</v>
      </c>
      <c r="F14" s="31">
        <v>2500.0</v>
      </c>
      <c r="G14" s="31"/>
      <c r="H14" s="31"/>
      <c r="I14" s="46"/>
      <c r="J14" s="31"/>
      <c r="K14" s="31"/>
      <c r="L14" s="31"/>
      <c r="M14" s="31"/>
      <c r="N14" s="31"/>
      <c r="O14" s="31"/>
      <c r="P14" s="31">
        <v>2500.0</v>
      </c>
      <c r="Q14" s="25">
        <f t="shared" si="1"/>
        <v>0</v>
      </c>
      <c r="R14" s="50" t="s">
        <v>24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11.0</v>
      </c>
      <c r="B15" s="45">
        <v>45381.0</v>
      </c>
      <c r="C15" s="29" t="s">
        <v>1933</v>
      </c>
      <c r="D15" s="30">
        <v>77107.0</v>
      </c>
      <c r="E15" s="29" t="s">
        <v>1934</v>
      </c>
      <c r="F15" s="31"/>
      <c r="G15" s="31"/>
      <c r="H15" s="31"/>
      <c r="I15" s="46"/>
      <c r="J15" s="31">
        <v>2650.0</v>
      </c>
      <c r="K15" s="31"/>
      <c r="L15" s="31"/>
      <c r="M15" s="31"/>
      <c r="N15" s="31"/>
      <c r="O15" s="31"/>
      <c r="P15" s="31">
        <v>2650.0</v>
      </c>
      <c r="Q15" s="25">
        <f t="shared" si="1"/>
        <v>0</v>
      </c>
      <c r="R15" s="50" t="s">
        <v>51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12.0</v>
      </c>
      <c r="B16" s="45">
        <v>45381.0</v>
      </c>
      <c r="C16" s="29" t="s">
        <v>1935</v>
      </c>
      <c r="D16" s="30">
        <v>82302.0</v>
      </c>
      <c r="E16" s="29" t="s">
        <v>1936</v>
      </c>
      <c r="F16" s="31"/>
      <c r="G16" s="31"/>
      <c r="H16" s="31"/>
      <c r="I16" s="46">
        <v>7000.0</v>
      </c>
      <c r="J16" s="31"/>
      <c r="K16" s="31"/>
      <c r="L16" s="31"/>
      <c r="M16" s="31"/>
      <c r="N16" s="31"/>
      <c r="O16" s="31"/>
      <c r="P16" s="31">
        <v>7000.0</v>
      </c>
      <c r="Q16" s="25">
        <f t="shared" si="1"/>
        <v>0</v>
      </c>
      <c r="R16" s="50" t="s">
        <v>51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13.0</v>
      </c>
      <c r="B17" s="45">
        <v>45381.0</v>
      </c>
      <c r="C17" s="29" t="s">
        <v>1937</v>
      </c>
      <c r="D17" s="30">
        <v>81426.0</v>
      </c>
      <c r="E17" s="29" t="s">
        <v>1938</v>
      </c>
      <c r="F17" s="31"/>
      <c r="G17" s="31"/>
      <c r="H17" s="31"/>
      <c r="I17" s="46"/>
      <c r="J17" s="31">
        <v>1490.0</v>
      </c>
      <c r="K17" s="31"/>
      <c r="L17" s="31"/>
      <c r="M17" s="31"/>
      <c r="N17" s="31"/>
      <c r="O17" s="31"/>
      <c r="P17" s="31">
        <v>1490.0</v>
      </c>
      <c r="Q17" s="25">
        <f t="shared" si="1"/>
        <v>0</v>
      </c>
      <c r="R17" s="50" t="s">
        <v>24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14.0</v>
      </c>
      <c r="B18" s="45">
        <v>45381.0</v>
      </c>
      <c r="C18" s="29" t="s">
        <v>1939</v>
      </c>
      <c r="D18" s="30">
        <v>68268.0</v>
      </c>
      <c r="E18" s="29" t="s">
        <v>257</v>
      </c>
      <c r="F18" s="31"/>
      <c r="G18" s="31"/>
      <c r="H18" s="31"/>
      <c r="I18" s="46"/>
      <c r="J18" s="31">
        <v>12500.0</v>
      </c>
      <c r="K18" s="31"/>
      <c r="L18" s="31"/>
      <c r="M18" s="31"/>
      <c r="N18" s="31"/>
      <c r="O18" s="31"/>
      <c r="P18" s="31">
        <v>12500.0</v>
      </c>
      <c r="Q18" s="25">
        <f t="shared" si="1"/>
        <v>0</v>
      </c>
      <c r="R18" s="50" t="s">
        <v>51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15.0</v>
      </c>
      <c r="B19" s="45">
        <v>45381.0</v>
      </c>
      <c r="C19" s="29" t="s">
        <v>1940</v>
      </c>
      <c r="D19" s="30">
        <v>19688.0</v>
      </c>
      <c r="E19" s="29" t="s">
        <v>84</v>
      </c>
      <c r="F19" s="31"/>
      <c r="G19" s="31"/>
      <c r="H19" s="31"/>
      <c r="I19" s="46"/>
      <c r="J19" s="31">
        <v>7650.0</v>
      </c>
      <c r="K19" s="31"/>
      <c r="L19" s="31"/>
      <c r="M19" s="31"/>
      <c r="N19" s="31"/>
      <c r="O19" s="31"/>
      <c r="P19" s="31">
        <v>7650.0</v>
      </c>
      <c r="Q19" s="25">
        <f t="shared" si="1"/>
        <v>0</v>
      </c>
      <c r="R19" s="50" t="s">
        <v>51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16.0</v>
      </c>
      <c r="B20" s="45">
        <v>45381.0</v>
      </c>
      <c r="C20" s="29" t="s">
        <v>1941</v>
      </c>
      <c r="D20" s="30">
        <v>79027.0</v>
      </c>
      <c r="E20" s="29" t="s">
        <v>1942</v>
      </c>
      <c r="F20" s="31"/>
      <c r="G20" s="31"/>
      <c r="H20" s="31"/>
      <c r="I20" s="46">
        <v>5750.0</v>
      </c>
      <c r="J20" s="31"/>
      <c r="K20" s="31"/>
      <c r="L20" s="31"/>
      <c r="M20" s="31"/>
      <c r="N20" s="31"/>
      <c r="O20" s="31"/>
      <c r="P20" s="31">
        <v>5750.0</v>
      </c>
      <c r="Q20" s="25">
        <f t="shared" si="1"/>
        <v>0</v>
      </c>
      <c r="R20" s="50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17.0</v>
      </c>
      <c r="B21" s="45">
        <v>45381.0</v>
      </c>
      <c r="C21" s="29" t="s">
        <v>1943</v>
      </c>
      <c r="D21" s="30">
        <v>59244.0</v>
      </c>
      <c r="E21" s="29" t="s">
        <v>630</v>
      </c>
      <c r="F21" s="31"/>
      <c r="G21" s="31"/>
      <c r="H21" s="31"/>
      <c r="I21" s="46">
        <v>21700.0</v>
      </c>
      <c r="J21" s="31"/>
      <c r="K21" s="31"/>
      <c r="L21" s="31"/>
      <c r="M21" s="31"/>
      <c r="N21" s="31"/>
      <c r="O21" s="31"/>
      <c r="P21" s="31">
        <v>21700.0</v>
      </c>
      <c r="Q21" s="25">
        <f t="shared" si="1"/>
        <v>0</v>
      </c>
      <c r="R21" s="50" t="s">
        <v>51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18.0</v>
      </c>
      <c r="B22" s="45">
        <v>45381.0</v>
      </c>
      <c r="C22" s="29" t="s">
        <v>1944</v>
      </c>
      <c r="D22" s="30">
        <v>51970.0</v>
      </c>
      <c r="E22" s="29" t="s">
        <v>1945</v>
      </c>
      <c r="F22" s="31"/>
      <c r="G22" s="31"/>
      <c r="H22" s="31"/>
      <c r="I22" s="46">
        <v>2650.0</v>
      </c>
      <c r="J22" s="31"/>
      <c r="K22" s="31"/>
      <c r="L22" s="31"/>
      <c r="M22" s="31"/>
      <c r="N22" s="31"/>
      <c r="O22" s="31"/>
      <c r="P22" s="31">
        <v>2650.0</v>
      </c>
      <c r="Q22" s="25">
        <f t="shared" si="1"/>
        <v>0</v>
      </c>
      <c r="R22" s="50" t="s">
        <v>51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19.0</v>
      </c>
      <c r="B23" s="45">
        <v>45381.0</v>
      </c>
      <c r="C23" s="29" t="s">
        <v>1946</v>
      </c>
      <c r="D23" s="30">
        <v>57773.0</v>
      </c>
      <c r="E23" s="29" t="s">
        <v>640</v>
      </c>
      <c r="F23" s="31"/>
      <c r="G23" s="31"/>
      <c r="H23" s="31"/>
      <c r="I23" s="46">
        <v>3290.0</v>
      </c>
      <c r="J23" s="31"/>
      <c r="K23" s="31"/>
      <c r="L23" s="31"/>
      <c r="M23" s="31"/>
      <c r="N23" s="31"/>
      <c r="O23" s="31"/>
      <c r="P23" s="31">
        <v>3290.0</v>
      </c>
      <c r="Q23" s="25">
        <f t="shared" si="1"/>
        <v>0</v>
      </c>
      <c r="R23" s="50" t="s">
        <v>24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20.0</v>
      </c>
      <c r="B24" s="45">
        <v>45381.0</v>
      </c>
      <c r="C24" s="29" t="s">
        <v>1947</v>
      </c>
      <c r="D24" s="30">
        <v>78454.0</v>
      </c>
      <c r="E24" s="29" t="s">
        <v>1376</v>
      </c>
      <c r="F24" s="31"/>
      <c r="G24" s="31"/>
      <c r="H24" s="31"/>
      <c r="I24" s="46">
        <v>5150.0</v>
      </c>
      <c r="J24" s="31"/>
      <c r="K24" s="31"/>
      <c r="L24" s="31"/>
      <c r="M24" s="31"/>
      <c r="N24" s="31"/>
      <c r="O24" s="31"/>
      <c r="P24" s="31">
        <v>5150.0</v>
      </c>
      <c r="Q24" s="25">
        <f t="shared" si="1"/>
        <v>0</v>
      </c>
      <c r="R24" s="50" t="s">
        <v>51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21.0</v>
      </c>
      <c r="B25" s="45">
        <v>45381.0</v>
      </c>
      <c r="C25" s="29" t="s">
        <v>1948</v>
      </c>
      <c r="D25" s="30">
        <v>10249.0</v>
      </c>
      <c r="E25" s="29" t="s">
        <v>419</v>
      </c>
      <c r="F25" s="31"/>
      <c r="G25" s="31"/>
      <c r="H25" s="31"/>
      <c r="I25" s="46"/>
      <c r="J25" s="31">
        <v>5150.0</v>
      </c>
      <c r="K25" s="31"/>
      <c r="L25" s="31"/>
      <c r="M25" s="31"/>
      <c r="N25" s="31"/>
      <c r="O25" s="31"/>
      <c r="P25" s="31">
        <v>5150.0</v>
      </c>
      <c r="Q25" s="25">
        <f t="shared" si="1"/>
        <v>0</v>
      </c>
      <c r="R25" s="50" t="s">
        <v>51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22.0</v>
      </c>
      <c r="B26" s="45">
        <v>45381.0</v>
      </c>
      <c r="C26" s="29" t="s">
        <v>1949</v>
      </c>
      <c r="D26" s="30">
        <v>54226.0</v>
      </c>
      <c r="E26" s="29" t="s">
        <v>901</v>
      </c>
      <c r="F26" s="31"/>
      <c r="G26" s="31"/>
      <c r="H26" s="31"/>
      <c r="I26" s="46">
        <v>32125.0</v>
      </c>
      <c r="J26" s="31"/>
      <c r="K26" s="31"/>
      <c r="L26" s="31"/>
      <c r="M26" s="31"/>
      <c r="N26" s="31"/>
      <c r="O26" s="31"/>
      <c r="P26" s="31">
        <v>32125.0</v>
      </c>
      <c r="Q26" s="25">
        <f t="shared" si="1"/>
        <v>0</v>
      </c>
      <c r="R26" s="50" t="s">
        <v>51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23.0</v>
      </c>
      <c r="B27" s="45">
        <v>45381.0</v>
      </c>
      <c r="C27" s="29" t="s">
        <v>1950</v>
      </c>
      <c r="D27" s="30">
        <v>68268.0</v>
      </c>
      <c r="E27" s="29" t="s">
        <v>257</v>
      </c>
      <c r="F27" s="31"/>
      <c r="G27" s="31"/>
      <c r="H27" s="31"/>
      <c r="I27" s="46">
        <v>2650.0</v>
      </c>
      <c r="J27" s="31"/>
      <c r="K27" s="31"/>
      <c r="L27" s="31"/>
      <c r="M27" s="31"/>
      <c r="N27" s="31"/>
      <c r="O27" s="31"/>
      <c r="P27" s="31">
        <v>2650.0</v>
      </c>
      <c r="Q27" s="25">
        <f t="shared" si="1"/>
        <v>0</v>
      </c>
      <c r="R27" s="50" t="s">
        <v>51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47">
        <v>24.0</v>
      </c>
      <c r="B28" s="45">
        <v>45381.0</v>
      </c>
      <c r="C28" s="29" t="s">
        <v>1951</v>
      </c>
      <c r="D28" s="30">
        <v>50436.0</v>
      </c>
      <c r="E28" s="29" t="s">
        <v>233</v>
      </c>
      <c r="F28" s="31"/>
      <c r="G28" s="31"/>
      <c r="H28" s="31"/>
      <c r="I28" s="46">
        <v>10150.0</v>
      </c>
      <c r="J28" s="31"/>
      <c r="K28" s="31"/>
      <c r="L28" s="31"/>
      <c r="M28" s="31"/>
      <c r="N28" s="31"/>
      <c r="O28" s="31"/>
      <c r="P28" s="31">
        <v>10150.0</v>
      </c>
      <c r="Q28" s="25">
        <f t="shared" si="1"/>
        <v>0</v>
      </c>
      <c r="R28" s="50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4.5" customHeight="1">
      <c r="A29" s="47">
        <v>25.0</v>
      </c>
      <c r="B29" s="45">
        <v>45381.0</v>
      </c>
      <c r="C29" s="29" t="s">
        <v>1952</v>
      </c>
      <c r="D29" s="30">
        <v>79812.0</v>
      </c>
      <c r="E29" s="29" t="s">
        <v>1953</v>
      </c>
      <c r="F29" s="31"/>
      <c r="G29" s="31"/>
      <c r="H29" s="31"/>
      <c r="I29" s="46"/>
      <c r="J29" s="31">
        <v>5000.0</v>
      </c>
      <c r="K29" s="31"/>
      <c r="L29" s="31"/>
      <c r="M29" s="31"/>
      <c r="N29" s="31"/>
      <c r="O29" s="31"/>
      <c r="P29" s="31">
        <v>5000.0</v>
      </c>
      <c r="Q29" s="25">
        <f t="shared" si="1"/>
        <v>0</v>
      </c>
      <c r="R29" s="50" t="s">
        <v>51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26.0</v>
      </c>
      <c r="B30" s="45">
        <v>45381.0</v>
      </c>
      <c r="C30" s="29" t="s">
        <v>1954</v>
      </c>
      <c r="D30" s="30">
        <v>75048.0</v>
      </c>
      <c r="E30" s="29" t="s">
        <v>1955</v>
      </c>
      <c r="F30" s="31"/>
      <c r="G30" s="31"/>
      <c r="H30" s="31"/>
      <c r="I30" s="46"/>
      <c r="J30" s="31">
        <v>7000.0</v>
      </c>
      <c r="K30" s="31"/>
      <c r="L30" s="31"/>
      <c r="M30" s="31"/>
      <c r="N30" s="31"/>
      <c r="O30" s="31"/>
      <c r="P30" s="31">
        <v>7000.0</v>
      </c>
      <c r="Q30" s="25">
        <f t="shared" si="1"/>
        <v>0</v>
      </c>
      <c r="R30" s="50" t="s">
        <v>51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27.0</v>
      </c>
      <c r="B31" s="45">
        <v>45381.0</v>
      </c>
      <c r="C31" s="29" t="s">
        <v>1956</v>
      </c>
      <c r="D31" s="30">
        <v>52083.0</v>
      </c>
      <c r="E31" s="29" t="s">
        <v>185</v>
      </c>
      <c r="F31" s="31"/>
      <c r="G31" s="31"/>
      <c r="H31" s="31"/>
      <c r="I31" s="46">
        <v>2150.0</v>
      </c>
      <c r="J31" s="31"/>
      <c r="K31" s="31"/>
      <c r="L31" s="31"/>
      <c r="M31" s="31"/>
      <c r="N31" s="31"/>
      <c r="O31" s="31"/>
      <c r="P31" s="31">
        <v>2150.0</v>
      </c>
      <c r="Q31" s="25">
        <f t="shared" si="1"/>
        <v>0</v>
      </c>
      <c r="R31" s="50" t="s">
        <v>24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28.0</v>
      </c>
      <c r="B32" s="45">
        <v>45381.0</v>
      </c>
      <c r="C32" s="29" t="s">
        <v>1957</v>
      </c>
      <c r="D32" s="30">
        <v>53249.0</v>
      </c>
      <c r="E32" s="29" t="s">
        <v>487</v>
      </c>
      <c r="F32" s="31"/>
      <c r="G32" s="31"/>
      <c r="H32" s="31"/>
      <c r="I32" s="46"/>
      <c r="J32" s="31">
        <v>15000.0</v>
      </c>
      <c r="K32" s="31"/>
      <c r="L32" s="31"/>
      <c r="M32" s="31"/>
      <c r="N32" s="31"/>
      <c r="O32" s="31"/>
      <c r="P32" s="31">
        <v>15000.0</v>
      </c>
      <c r="Q32" s="25">
        <f t="shared" si="1"/>
        <v>0</v>
      </c>
      <c r="R32" s="50" t="s">
        <v>51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29.0</v>
      </c>
      <c r="B33" s="45">
        <v>45381.0</v>
      </c>
      <c r="C33" s="29" t="s">
        <v>1958</v>
      </c>
      <c r="D33" s="30">
        <v>50595.0</v>
      </c>
      <c r="E33" s="29" t="s">
        <v>213</v>
      </c>
      <c r="F33" s="31"/>
      <c r="G33" s="31"/>
      <c r="H33" s="31">
        <v>18750.0</v>
      </c>
      <c r="I33" s="46"/>
      <c r="J33" s="31"/>
      <c r="K33" s="31"/>
      <c r="L33" s="31"/>
      <c r="M33" s="31"/>
      <c r="N33" s="31"/>
      <c r="O33" s="31"/>
      <c r="P33" s="31">
        <v>18750.0</v>
      </c>
      <c r="Q33" s="25">
        <f t="shared" si="1"/>
        <v>0</v>
      </c>
      <c r="R33" s="50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30.0</v>
      </c>
      <c r="B34" s="45">
        <v>45381.0</v>
      </c>
      <c r="C34" s="29" t="s">
        <v>1959</v>
      </c>
      <c r="D34" s="30">
        <v>82154.0</v>
      </c>
      <c r="E34" s="29" t="s">
        <v>1960</v>
      </c>
      <c r="F34" s="31"/>
      <c r="G34" s="31"/>
      <c r="H34" s="31"/>
      <c r="I34" s="46"/>
      <c r="J34" s="31"/>
      <c r="K34" s="31"/>
      <c r="L34" s="31"/>
      <c r="M34" s="31">
        <v>1200.0</v>
      </c>
      <c r="N34" s="31"/>
      <c r="O34" s="31"/>
      <c r="P34" s="31">
        <v>1200.0</v>
      </c>
      <c r="Q34" s="25">
        <f t="shared" si="1"/>
        <v>0</v>
      </c>
      <c r="R34" s="50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31.0</v>
      </c>
      <c r="B35" s="45">
        <v>45381.0</v>
      </c>
      <c r="C35" s="29" t="s">
        <v>1961</v>
      </c>
      <c r="D35" s="30">
        <v>79801.0</v>
      </c>
      <c r="E35" s="29" t="s">
        <v>1962</v>
      </c>
      <c r="F35" s="31"/>
      <c r="G35" s="31"/>
      <c r="H35" s="31"/>
      <c r="I35" s="46">
        <v>900.0</v>
      </c>
      <c r="J35" s="31"/>
      <c r="K35" s="31"/>
      <c r="L35" s="31"/>
      <c r="M35" s="31"/>
      <c r="N35" s="31"/>
      <c r="O35" s="31"/>
      <c r="P35" s="31">
        <v>900.0</v>
      </c>
      <c r="Q35" s="25">
        <f t="shared" si="1"/>
        <v>0</v>
      </c>
      <c r="R35" s="50" t="s">
        <v>51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32.0</v>
      </c>
      <c r="B36" s="45">
        <v>45381.0</v>
      </c>
      <c r="C36" s="29" t="s">
        <v>1963</v>
      </c>
      <c r="D36" s="30">
        <v>52419.0</v>
      </c>
      <c r="E36" s="29" t="s">
        <v>1964</v>
      </c>
      <c r="F36" s="31"/>
      <c r="G36" s="31"/>
      <c r="H36" s="31"/>
      <c r="I36" s="46">
        <v>6500.0</v>
      </c>
      <c r="J36" s="31"/>
      <c r="K36" s="31"/>
      <c r="L36" s="31"/>
      <c r="M36" s="31"/>
      <c r="N36" s="31"/>
      <c r="O36" s="31"/>
      <c r="P36" s="31">
        <v>6500.0</v>
      </c>
      <c r="Q36" s="25">
        <f t="shared" si="1"/>
        <v>0</v>
      </c>
      <c r="R36" s="50" t="s">
        <v>51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33.0</v>
      </c>
      <c r="B37" s="45">
        <v>45381.0</v>
      </c>
      <c r="C37" s="29" t="s">
        <v>1965</v>
      </c>
      <c r="D37" s="30">
        <v>36555.0</v>
      </c>
      <c r="E37" s="29" t="s">
        <v>300</v>
      </c>
      <c r="F37" s="31"/>
      <c r="G37" s="31"/>
      <c r="H37" s="31"/>
      <c r="I37" s="46">
        <v>9112.0</v>
      </c>
      <c r="J37" s="31"/>
      <c r="K37" s="31">
        <v>888.0</v>
      </c>
      <c r="L37" s="31"/>
      <c r="M37" s="31"/>
      <c r="N37" s="31"/>
      <c r="O37" s="31"/>
      <c r="P37" s="31">
        <v>10000.0</v>
      </c>
      <c r="Q37" s="25">
        <f t="shared" si="1"/>
        <v>0</v>
      </c>
      <c r="R37" s="50" t="s">
        <v>51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34.0</v>
      </c>
      <c r="B38" s="45">
        <v>45381.0</v>
      </c>
      <c r="C38" s="29" t="s">
        <v>1966</v>
      </c>
      <c r="D38" s="30">
        <v>10249.0</v>
      </c>
      <c r="E38" s="29" t="s">
        <v>419</v>
      </c>
      <c r="F38" s="31"/>
      <c r="G38" s="31"/>
      <c r="H38" s="31"/>
      <c r="I38" s="46"/>
      <c r="J38" s="31">
        <v>23900.0</v>
      </c>
      <c r="K38" s="31"/>
      <c r="L38" s="31"/>
      <c r="M38" s="31"/>
      <c r="N38" s="31"/>
      <c r="O38" s="31"/>
      <c r="P38" s="31">
        <v>23900.0</v>
      </c>
      <c r="Q38" s="25">
        <f t="shared" si="1"/>
        <v>0</v>
      </c>
      <c r="R38" s="50" t="s">
        <v>51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35.0</v>
      </c>
      <c r="B39" s="45">
        <v>45381.0</v>
      </c>
      <c r="C39" s="29" t="s">
        <v>1967</v>
      </c>
      <c r="D39" s="30">
        <v>36928.0</v>
      </c>
      <c r="E39" s="29" t="s">
        <v>386</v>
      </c>
      <c r="F39" s="31"/>
      <c r="G39" s="31"/>
      <c r="H39" s="31"/>
      <c r="I39" s="46"/>
      <c r="J39" s="31"/>
      <c r="K39" s="31">
        <v>2550.0</v>
      </c>
      <c r="L39" s="31"/>
      <c r="M39" s="31"/>
      <c r="N39" s="31"/>
      <c r="O39" s="31"/>
      <c r="P39" s="31">
        <v>2550.0</v>
      </c>
      <c r="Q39" s="25">
        <f t="shared" si="1"/>
        <v>0</v>
      </c>
      <c r="R39" s="50" t="s">
        <v>24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36.0</v>
      </c>
      <c r="B40" s="45">
        <v>45381.0</v>
      </c>
      <c r="C40" s="29" t="s">
        <v>1968</v>
      </c>
      <c r="D40" s="30">
        <v>78255.0</v>
      </c>
      <c r="E40" s="29" t="s">
        <v>1969</v>
      </c>
      <c r="F40" s="31"/>
      <c r="G40" s="31"/>
      <c r="H40" s="31"/>
      <c r="I40" s="46">
        <v>7000.0</v>
      </c>
      <c r="J40" s="31"/>
      <c r="K40" s="31"/>
      <c r="L40" s="31"/>
      <c r="M40" s="31"/>
      <c r="N40" s="31"/>
      <c r="O40" s="31"/>
      <c r="P40" s="31">
        <v>7000.0</v>
      </c>
      <c r="Q40" s="25">
        <f t="shared" si="1"/>
        <v>0</v>
      </c>
      <c r="R40" s="50" t="s">
        <v>51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37.0</v>
      </c>
      <c r="B41" s="45">
        <v>45381.0</v>
      </c>
      <c r="C41" s="29" t="s">
        <v>1970</v>
      </c>
      <c r="D41" s="30">
        <v>22341.0</v>
      </c>
      <c r="E41" s="29" t="s">
        <v>223</v>
      </c>
      <c r="F41" s="31"/>
      <c r="G41" s="31"/>
      <c r="H41" s="31"/>
      <c r="I41" s="46">
        <v>2650.0</v>
      </c>
      <c r="J41" s="31"/>
      <c r="K41" s="31"/>
      <c r="L41" s="31"/>
      <c r="M41" s="31"/>
      <c r="N41" s="31"/>
      <c r="O41" s="31"/>
      <c r="P41" s="31">
        <v>2650.0</v>
      </c>
      <c r="Q41" s="25">
        <f t="shared" si="1"/>
        <v>0</v>
      </c>
      <c r="R41" s="50" t="s">
        <v>24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38.0</v>
      </c>
      <c r="B42" s="45">
        <v>45381.0</v>
      </c>
      <c r="C42" s="29" t="s">
        <v>1971</v>
      </c>
      <c r="D42" s="30">
        <v>67899.0</v>
      </c>
      <c r="E42" s="29" t="s">
        <v>1972</v>
      </c>
      <c r="F42" s="31"/>
      <c r="G42" s="31"/>
      <c r="H42" s="31"/>
      <c r="I42" s="46">
        <v>22335.0</v>
      </c>
      <c r="J42" s="31"/>
      <c r="K42" s="31"/>
      <c r="L42" s="31"/>
      <c r="M42" s="31"/>
      <c r="N42" s="31"/>
      <c r="O42" s="31"/>
      <c r="P42" s="31">
        <v>22335.0</v>
      </c>
      <c r="Q42" s="25">
        <f t="shared" si="1"/>
        <v>0</v>
      </c>
      <c r="R42" s="50" t="s">
        <v>51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39.0</v>
      </c>
      <c r="B43" s="45">
        <v>45381.0</v>
      </c>
      <c r="C43" s="29" t="s">
        <v>1973</v>
      </c>
      <c r="D43" s="30">
        <v>82118.0</v>
      </c>
      <c r="E43" s="29" t="s">
        <v>1002</v>
      </c>
      <c r="F43" s="31"/>
      <c r="G43" s="31"/>
      <c r="H43" s="31"/>
      <c r="I43" s="46">
        <v>0.0</v>
      </c>
      <c r="J43" s="31"/>
      <c r="K43" s="31"/>
      <c r="L43" s="31"/>
      <c r="M43" s="31"/>
      <c r="N43" s="31"/>
      <c r="O43" s="31"/>
      <c r="P43" s="31">
        <v>5350.0</v>
      </c>
      <c r="Q43" s="25">
        <f t="shared" si="1"/>
        <v>-5350</v>
      </c>
      <c r="R43" s="50" t="s">
        <v>24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40.0</v>
      </c>
      <c r="B44" s="45">
        <v>45381.0</v>
      </c>
      <c r="C44" s="29" t="s">
        <v>1974</v>
      </c>
      <c r="D44" s="30">
        <v>82280.0</v>
      </c>
      <c r="E44" s="29" t="s">
        <v>1975</v>
      </c>
      <c r="F44" s="31"/>
      <c r="G44" s="31"/>
      <c r="H44" s="31"/>
      <c r="I44" s="46">
        <v>5350.0</v>
      </c>
      <c r="J44" s="31"/>
      <c r="K44" s="31"/>
      <c r="L44" s="31"/>
      <c r="M44" s="31"/>
      <c r="N44" s="31"/>
      <c r="O44" s="31"/>
      <c r="P44" s="31">
        <v>5350.0</v>
      </c>
      <c r="Q44" s="25">
        <f t="shared" si="1"/>
        <v>0</v>
      </c>
      <c r="R44" s="50" t="s">
        <v>24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41.0</v>
      </c>
      <c r="B45" s="45">
        <v>45381.0</v>
      </c>
      <c r="C45" s="29" t="s">
        <v>1976</v>
      </c>
      <c r="D45" s="30">
        <v>35245.0</v>
      </c>
      <c r="E45" s="29" t="s">
        <v>911</v>
      </c>
      <c r="F45" s="31"/>
      <c r="G45" s="31"/>
      <c r="H45" s="31"/>
      <c r="I45" s="46"/>
      <c r="J45" s="31">
        <v>2400.0</v>
      </c>
      <c r="K45" s="31"/>
      <c r="L45" s="31"/>
      <c r="M45" s="31"/>
      <c r="N45" s="31"/>
      <c r="O45" s="31"/>
      <c r="P45" s="31">
        <v>2400.0</v>
      </c>
      <c r="Q45" s="25">
        <f t="shared" si="1"/>
        <v>0</v>
      </c>
      <c r="R45" s="50" t="s">
        <v>51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42.0</v>
      </c>
      <c r="B46" s="45">
        <v>45381.0</v>
      </c>
      <c r="C46" s="29" t="s">
        <v>1977</v>
      </c>
      <c r="D46" s="30">
        <v>82083.0</v>
      </c>
      <c r="E46" s="29" t="s">
        <v>1978</v>
      </c>
      <c r="F46" s="31"/>
      <c r="G46" s="31"/>
      <c r="H46" s="31"/>
      <c r="I46" s="46">
        <v>5150.0</v>
      </c>
      <c r="J46" s="31"/>
      <c r="K46" s="31"/>
      <c r="L46" s="31"/>
      <c r="M46" s="31"/>
      <c r="N46" s="31"/>
      <c r="O46" s="31"/>
      <c r="P46" s="31">
        <v>5150.0</v>
      </c>
      <c r="Q46" s="25">
        <f t="shared" si="1"/>
        <v>0</v>
      </c>
      <c r="R46" s="50" t="s">
        <v>24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43.0</v>
      </c>
      <c r="B47" s="45">
        <v>45381.0</v>
      </c>
      <c r="C47" s="29" t="s">
        <v>1979</v>
      </c>
      <c r="D47" s="30">
        <v>80375.0</v>
      </c>
      <c r="E47" s="29" t="s">
        <v>733</v>
      </c>
      <c r="F47" s="31"/>
      <c r="G47" s="31"/>
      <c r="H47" s="31"/>
      <c r="I47" s="46"/>
      <c r="J47" s="31">
        <v>500.0</v>
      </c>
      <c r="K47" s="31"/>
      <c r="L47" s="31"/>
      <c r="M47" s="31"/>
      <c r="N47" s="31"/>
      <c r="O47" s="31"/>
      <c r="P47" s="31">
        <v>500.0</v>
      </c>
      <c r="Q47" s="25">
        <f t="shared" si="1"/>
        <v>0</v>
      </c>
      <c r="R47" s="50" t="s">
        <v>24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44.0</v>
      </c>
      <c r="B48" s="45">
        <v>45381.0</v>
      </c>
      <c r="C48" s="29" t="s">
        <v>1980</v>
      </c>
      <c r="D48" s="30">
        <v>28414.0</v>
      </c>
      <c r="E48" s="29" t="s">
        <v>497</v>
      </c>
      <c r="F48" s="31"/>
      <c r="G48" s="31">
        <v>2250.0</v>
      </c>
      <c r="H48" s="31"/>
      <c r="I48" s="46"/>
      <c r="J48" s="31"/>
      <c r="K48" s="31"/>
      <c r="L48" s="31"/>
      <c r="M48" s="31"/>
      <c r="N48" s="31"/>
      <c r="O48" s="31"/>
      <c r="P48" s="31">
        <v>2250.0</v>
      </c>
      <c r="Q48" s="25">
        <f t="shared" si="1"/>
        <v>0</v>
      </c>
      <c r="R48" s="50" t="s">
        <v>24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45.0</v>
      </c>
      <c r="B49" s="45">
        <v>45381.0</v>
      </c>
      <c r="C49" s="29" t="s">
        <v>1981</v>
      </c>
      <c r="D49" s="30">
        <v>44149.0</v>
      </c>
      <c r="E49" s="29" t="s">
        <v>242</v>
      </c>
      <c r="F49" s="31"/>
      <c r="G49" s="31">
        <v>14500.0</v>
      </c>
      <c r="H49" s="31"/>
      <c r="I49" s="46"/>
      <c r="J49" s="31"/>
      <c r="K49" s="31"/>
      <c r="L49" s="31"/>
      <c r="M49" s="31"/>
      <c r="N49" s="31"/>
      <c r="O49" s="31"/>
      <c r="P49" s="31">
        <v>14500.0</v>
      </c>
      <c r="Q49" s="25">
        <f t="shared" si="1"/>
        <v>0</v>
      </c>
      <c r="R49" s="50" t="s">
        <v>24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46.0</v>
      </c>
      <c r="B50" s="45">
        <v>45381.0</v>
      </c>
      <c r="C50" s="29" t="s">
        <v>1982</v>
      </c>
      <c r="D50" s="30">
        <v>28414.0</v>
      </c>
      <c r="E50" s="29" t="s">
        <v>497</v>
      </c>
      <c r="F50" s="31"/>
      <c r="G50" s="31">
        <v>20255.0</v>
      </c>
      <c r="H50" s="31"/>
      <c r="I50" s="46"/>
      <c r="J50" s="31"/>
      <c r="K50" s="31"/>
      <c r="L50" s="31"/>
      <c r="M50" s="31"/>
      <c r="N50" s="31"/>
      <c r="O50" s="31"/>
      <c r="P50" s="31">
        <v>20255.0</v>
      </c>
      <c r="Q50" s="25">
        <f t="shared" si="1"/>
        <v>0</v>
      </c>
      <c r="R50" s="50" t="s">
        <v>24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>
        <v>47.0</v>
      </c>
      <c r="B51" s="45">
        <v>45381.0</v>
      </c>
      <c r="C51" s="29" t="s">
        <v>1983</v>
      </c>
      <c r="D51" s="30">
        <v>28414.0</v>
      </c>
      <c r="E51" s="29" t="s">
        <v>497</v>
      </c>
      <c r="F51" s="31"/>
      <c r="G51" s="31"/>
      <c r="H51" s="31"/>
      <c r="I51" s="46"/>
      <c r="J51" s="31"/>
      <c r="K51" s="31"/>
      <c r="L51" s="31"/>
      <c r="M51" s="31">
        <v>240.0</v>
      </c>
      <c r="N51" s="31"/>
      <c r="O51" s="31"/>
      <c r="P51" s="31">
        <v>240.0</v>
      </c>
      <c r="Q51" s="25">
        <f t="shared" si="1"/>
        <v>0</v>
      </c>
      <c r="R51" s="50" t="s">
        <v>24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48.0</v>
      </c>
      <c r="B52" s="45">
        <v>45380.0</v>
      </c>
      <c r="C52" s="29" t="s">
        <v>1984</v>
      </c>
      <c r="D52" s="30">
        <v>59137.0</v>
      </c>
      <c r="E52" s="29" t="s">
        <v>619</v>
      </c>
      <c r="F52" s="31"/>
      <c r="G52" s="31"/>
      <c r="H52" s="31">
        <v>1450.0</v>
      </c>
      <c r="I52" s="46"/>
      <c r="J52" s="31"/>
      <c r="K52" s="31">
        <v>0.0</v>
      </c>
      <c r="L52" s="31"/>
      <c r="M52" s="31"/>
      <c r="N52" s="31"/>
      <c r="O52" s="31"/>
      <c r="P52" s="31">
        <v>1450.0</v>
      </c>
      <c r="Q52" s="25">
        <f t="shared" si="1"/>
        <v>0</v>
      </c>
      <c r="R52" s="50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47">
        <v>49.0</v>
      </c>
      <c r="B53" s="45">
        <v>45381.0</v>
      </c>
      <c r="C53" s="29" t="s">
        <v>1985</v>
      </c>
      <c r="D53" s="30">
        <v>42046.0</v>
      </c>
      <c r="E53" s="29" t="s">
        <v>1093</v>
      </c>
      <c r="F53" s="31"/>
      <c r="G53" s="31"/>
      <c r="H53" s="31">
        <v>8400.0</v>
      </c>
      <c r="I53" s="46"/>
      <c r="J53" s="31"/>
      <c r="K53" s="31"/>
      <c r="L53" s="31"/>
      <c r="M53" s="31"/>
      <c r="N53" s="31"/>
      <c r="O53" s="31"/>
      <c r="P53" s="31">
        <v>8400.0</v>
      </c>
      <c r="Q53" s="25">
        <f t="shared" si="1"/>
        <v>0</v>
      </c>
      <c r="R53" s="50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47">
        <v>50.0</v>
      </c>
      <c r="B54" s="45">
        <v>45381.0</v>
      </c>
      <c r="C54" s="29" t="s">
        <v>1986</v>
      </c>
      <c r="D54" s="30">
        <v>37642.0</v>
      </c>
      <c r="E54" s="29" t="s">
        <v>338</v>
      </c>
      <c r="F54" s="31"/>
      <c r="G54" s="31"/>
      <c r="H54" s="31"/>
      <c r="I54" s="46"/>
      <c r="J54" s="31"/>
      <c r="K54" s="31"/>
      <c r="L54" s="31"/>
      <c r="M54" s="31">
        <v>10000.0</v>
      </c>
      <c r="N54" s="31"/>
      <c r="O54" s="31"/>
      <c r="P54" s="31">
        <v>10000.0</v>
      </c>
      <c r="Q54" s="25">
        <f t="shared" si="1"/>
        <v>0</v>
      </c>
      <c r="R54" s="50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51.0</v>
      </c>
      <c r="B55" s="45">
        <v>45381.0</v>
      </c>
      <c r="C55" s="29" t="s">
        <v>1987</v>
      </c>
      <c r="D55" s="30">
        <v>12102.0</v>
      </c>
      <c r="E55" s="29" t="s">
        <v>975</v>
      </c>
      <c r="F55" s="31"/>
      <c r="G55" s="31"/>
      <c r="H55" s="31">
        <v>1550.0</v>
      </c>
      <c r="I55" s="46"/>
      <c r="J55" s="31"/>
      <c r="K55" s="31"/>
      <c r="L55" s="31"/>
      <c r="M55" s="31"/>
      <c r="N55" s="31"/>
      <c r="O55" s="31"/>
      <c r="P55" s="31">
        <v>1550.0</v>
      </c>
      <c r="Q55" s="25">
        <f t="shared" si="1"/>
        <v>0</v>
      </c>
      <c r="R55" s="50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47"/>
      <c r="B56" s="53"/>
      <c r="C56" s="49"/>
      <c r="D56" s="54"/>
      <c r="E56" s="49"/>
      <c r="F56" s="31"/>
      <c r="G56" s="31"/>
      <c r="H56" s="31"/>
      <c r="I56" s="46"/>
      <c r="J56" s="31"/>
      <c r="K56" s="31"/>
      <c r="L56" s="31"/>
      <c r="M56" s="31"/>
      <c r="N56" s="31"/>
      <c r="O56" s="31"/>
      <c r="P56" s="31"/>
      <c r="Q56" s="25">
        <f t="shared" si="1"/>
        <v>0</v>
      </c>
      <c r="R56" s="50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47"/>
      <c r="B57" s="53"/>
      <c r="C57" s="49"/>
      <c r="D57" s="54"/>
      <c r="E57" s="49"/>
      <c r="F57" s="31"/>
      <c r="G57" s="31"/>
      <c r="H57" s="31"/>
      <c r="I57" s="46"/>
      <c r="J57" s="31"/>
      <c r="K57" s="31"/>
      <c r="L57" s="31"/>
      <c r="M57" s="31"/>
      <c r="N57" s="31"/>
      <c r="O57" s="31"/>
      <c r="P57" s="31"/>
      <c r="Q57" s="25">
        <f t="shared" si="1"/>
        <v>0</v>
      </c>
      <c r="R57" s="50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47"/>
      <c r="B58" s="45"/>
      <c r="C58" s="29"/>
      <c r="D58" s="30"/>
      <c r="E58" s="29"/>
      <c r="F58" s="31">
        <f t="shared" ref="F58:P58" si="2">SUM(F5:F57)</f>
        <v>2500</v>
      </c>
      <c r="G58" s="31">
        <f t="shared" si="2"/>
        <v>37005</v>
      </c>
      <c r="H58" s="31">
        <f t="shared" si="2"/>
        <v>47150</v>
      </c>
      <c r="I58" s="31">
        <f t="shared" si="2"/>
        <v>199887</v>
      </c>
      <c r="J58" s="31">
        <f t="shared" si="2"/>
        <v>88540</v>
      </c>
      <c r="K58" s="31">
        <f t="shared" si="2"/>
        <v>3438</v>
      </c>
      <c r="L58" s="31">
        <f t="shared" si="2"/>
        <v>0</v>
      </c>
      <c r="M58" s="31">
        <f t="shared" si="2"/>
        <v>11440</v>
      </c>
      <c r="N58" s="31">
        <f t="shared" si="2"/>
        <v>0</v>
      </c>
      <c r="O58" s="31">
        <f t="shared" si="2"/>
        <v>0</v>
      </c>
      <c r="P58" s="31">
        <f t="shared" si="2"/>
        <v>395310</v>
      </c>
      <c r="Q58" s="25">
        <f>SUM(Q5:Q47)</f>
        <v>-5350</v>
      </c>
      <c r="R58" s="35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36"/>
      <c r="B59" s="36"/>
      <c r="C59" s="36"/>
      <c r="D59" s="36"/>
      <c r="E59" s="36"/>
      <c r="F59" s="38">
        <f>F58+G58+H58+I58+J58+K58+L58+M58+N58+O58</f>
        <v>389960</v>
      </c>
      <c r="P59" s="38"/>
      <c r="Q59" s="38"/>
      <c r="R59" s="36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>
      <c r="A60" s="4"/>
      <c r="B60" s="4"/>
      <c r="C60" s="4"/>
      <c r="D60" s="4"/>
      <c r="E60" s="4"/>
      <c r="F60" s="4"/>
      <c r="G60" s="4"/>
      <c r="H60" s="40" t="s">
        <v>159</v>
      </c>
      <c r="I60" s="4"/>
      <c r="J60" s="4"/>
      <c r="K60" s="4"/>
      <c r="L60" s="4"/>
      <c r="M60" s="4"/>
      <c r="N60" s="4"/>
      <c r="O60" s="4"/>
      <c r="P60" s="40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0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39" t="s">
        <v>147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0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1" t="s">
        <v>148</v>
      </c>
      <c r="F63" s="42" t="s">
        <v>267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1" t="s">
        <v>150</v>
      </c>
      <c r="F64" s="42" t="s">
        <v>149</v>
      </c>
      <c r="G64" s="4"/>
      <c r="H64" s="4"/>
      <c r="I64" s="4"/>
      <c r="J64" s="4"/>
      <c r="K64" s="4"/>
      <c r="L64" s="4"/>
      <c r="M64" s="4"/>
      <c r="N64" s="4"/>
      <c r="O64" s="4" t="s">
        <v>147</v>
      </c>
      <c r="P64" s="40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1" t="s">
        <v>151</v>
      </c>
      <c r="F65" s="42" t="s">
        <v>152</v>
      </c>
      <c r="G65" s="4"/>
      <c r="H65" s="4"/>
      <c r="I65" s="4"/>
      <c r="J65" s="4"/>
      <c r="K65" s="4"/>
      <c r="L65" s="4"/>
      <c r="M65" s="4"/>
      <c r="N65" s="4"/>
      <c r="O65" s="4"/>
      <c r="P65" s="40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1" t="s">
        <v>153</v>
      </c>
      <c r="F66" s="42" t="s">
        <v>152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1" t="s">
        <v>154</v>
      </c>
      <c r="F67" s="42" t="s">
        <v>152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7.0" customHeight="1">
      <c r="A68" s="4"/>
      <c r="B68" s="4"/>
      <c r="C68" s="4"/>
      <c r="D68" s="4"/>
      <c r="E68" s="41" t="s">
        <v>1988</v>
      </c>
      <c r="F68" s="42" t="s">
        <v>152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0.0" customHeight="1">
      <c r="A69" s="4"/>
      <c r="B69" s="4"/>
      <c r="C69" s="4"/>
      <c r="D69" s="4"/>
      <c r="E69" s="43" t="s">
        <v>157</v>
      </c>
      <c r="F69" s="42" t="s">
        <v>152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1" t="s">
        <v>158</v>
      </c>
      <c r="F70" s="42" t="s">
        <v>152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147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 t="s">
        <v>159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1.63"/>
    <col customWidth="1" min="2" max="2" width="18.38"/>
    <col customWidth="1" min="3" max="3" width="34.13"/>
    <col customWidth="1" min="4" max="4" width="9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7.38"/>
    <col customWidth="1" min="15" max="15" width="16.13"/>
    <col customWidth="1" min="16" max="16" width="23.5"/>
    <col customWidth="1" min="17" max="17" width="16.38"/>
    <col customWidth="1" min="18" max="18" width="21.38"/>
  </cols>
  <sheetData>
    <row r="1" ht="48.75" customHeight="1">
      <c r="A1" s="44" t="s">
        <v>1989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47">
        <v>1.0</v>
      </c>
      <c r="B5" s="45">
        <v>45382.0</v>
      </c>
      <c r="C5" s="29" t="s">
        <v>1990</v>
      </c>
      <c r="D5" s="30">
        <v>48052.0</v>
      </c>
      <c r="E5" s="29" t="s">
        <v>1046</v>
      </c>
      <c r="F5" s="31"/>
      <c r="G5" s="31"/>
      <c r="H5" s="31"/>
      <c r="I5" s="46">
        <v>14200.0</v>
      </c>
      <c r="J5" s="31"/>
      <c r="K5" s="31"/>
      <c r="L5" s="31"/>
      <c r="M5" s="31"/>
      <c r="N5" s="31"/>
      <c r="O5" s="31"/>
      <c r="P5" s="31">
        <v>14200.0</v>
      </c>
      <c r="Q5" s="25">
        <f t="shared" ref="Q5:Q62" si="1">F5+G5+H5+I5+J5+K5+L5+M5+N5+O5-P5</f>
        <v>0</v>
      </c>
      <c r="R5" s="50" t="s">
        <v>43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ht="36.0" customHeight="1">
      <c r="A6" s="47">
        <v>2.0</v>
      </c>
      <c r="B6" s="45">
        <v>45382.0</v>
      </c>
      <c r="C6" s="29" t="s">
        <v>1991</v>
      </c>
      <c r="D6" s="30">
        <v>76394.0</v>
      </c>
      <c r="E6" s="29" t="s">
        <v>780</v>
      </c>
      <c r="F6" s="31"/>
      <c r="G6" s="31"/>
      <c r="H6" s="31"/>
      <c r="I6" s="46">
        <v>3100.0</v>
      </c>
      <c r="J6" s="31"/>
      <c r="K6" s="31"/>
      <c r="L6" s="31"/>
      <c r="M6" s="31"/>
      <c r="N6" s="31"/>
      <c r="O6" s="31"/>
      <c r="P6" s="31">
        <v>3100.0</v>
      </c>
      <c r="Q6" s="25">
        <f t="shared" si="1"/>
        <v>0</v>
      </c>
      <c r="R6" s="50" t="s">
        <v>43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36.0" customHeight="1">
      <c r="A7" s="47">
        <v>3.0</v>
      </c>
      <c r="B7" s="45">
        <v>45382.0</v>
      </c>
      <c r="C7" s="29" t="s">
        <v>1992</v>
      </c>
      <c r="D7" s="30">
        <v>52240.0</v>
      </c>
      <c r="E7" s="29" t="s">
        <v>967</v>
      </c>
      <c r="F7" s="31"/>
      <c r="G7" s="31"/>
      <c r="H7" s="31"/>
      <c r="I7" s="46"/>
      <c r="J7" s="31">
        <v>3210.0</v>
      </c>
      <c r="K7" s="31"/>
      <c r="L7" s="31"/>
      <c r="M7" s="31"/>
      <c r="N7" s="31"/>
      <c r="O7" s="31"/>
      <c r="P7" s="32">
        <v>3210.0</v>
      </c>
      <c r="Q7" s="25">
        <f t="shared" si="1"/>
        <v>0</v>
      </c>
      <c r="R7" s="50" t="s">
        <v>24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6.0" customHeight="1">
      <c r="A8" s="47">
        <v>4.0</v>
      </c>
      <c r="B8" s="45">
        <v>45382.0</v>
      </c>
      <c r="C8" s="29" t="s">
        <v>1993</v>
      </c>
      <c r="D8" s="30">
        <v>43955.0</v>
      </c>
      <c r="E8" s="29" t="s">
        <v>296</v>
      </c>
      <c r="F8" s="31"/>
      <c r="G8" s="31"/>
      <c r="H8" s="31"/>
      <c r="I8" s="46">
        <v>2925.0</v>
      </c>
      <c r="J8" s="31"/>
      <c r="K8" s="31"/>
      <c r="L8" s="31"/>
      <c r="M8" s="31"/>
      <c r="N8" s="31"/>
      <c r="O8" s="31"/>
      <c r="P8" s="31">
        <v>2925.0</v>
      </c>
      <c r="Q8" s="25">
        <f t="shared" si="1"/>
        <v>0</v>
      </c>
      <c r="R8" s="50" t="s">
        <v>24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36.0" customHeight="1">
      <c r="A9" s="47">
        <v>5.0</v>
      </c>
      <c r="B9" s="45">
        <v>45382.0</v>
      </c>
      <c r="C9" s="29" t="s">
        <v>1994</v>
      </c>
      <c r="D9" s="30">
        <v>75872.0</v>
      </c>
      <c r="E9" s="29" t="s">
        <v>1010</v>
      </c>
      <c r="F9" s="31"/>
      <c r="G9" s="31"/>
      <c r="H9" s="31"/>
      <c r="I9" s="46">
        <v>1050.0</v>
      </c>
      <c r="J9" s="31"/>
      <c r="K9" s="31"/>
      <c r="L9" s="31"/>
      <c r="M9" s="31"/>
      <c r="N9" s="31"/>
      <c r="O9" s="31"/>
      <c r="P9" s="31">
        <v>1050.0</v>
      </c>
      <c r="Q9" s="25">
        <f t="shared" si="1"/>
        <v>0</v>
      </c>
      <c r="R9" s="50" t="s">
        <v>43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36.0" customHeight="1">
      <c r="A10" s="47">
        <v>6.0</v>
      </c>
      <c r="B10" s="45">
        <v>45382.0</v>
      </c>
      <c r="C10" s="29" t="s">
        <v>1995</v>
      </c>
      <c r="D10" s="30">
        <v>29621.0</v>
      </c>
      <c r="E10" s="29" t="s">
        <v>302</v>
      </c>
      <c r="F10" s="31"/>
      <c r="G10" s="31"/>
      <c r="H10" s="31"/>
      <c r="I10" s="46"/>
      <c r="J10" s="31">
        <v>11800.0</v>
      </c>
      <c r="K10" s="31"/>
      <c r="L10" s="31"/>
      <c r="M10" s="31"/>
      <c r="N10" s="31"/>
      <c r="O10" s="31"/>
      <c r="P10" s="31">
        <v>11800.0</v>
      </c>
      <c r="Q10" s="25">
        <f t="shared" si="1"/>
        <v>0</v>
      </c>
      <c r="R10" s="50" t="s">
        <v>37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ht="36.0" customHeight="1">
      <c r="A11" s="47">
        <v>7.0</v>
      </c>
      <c r="B11" s="45">
        <v>45382.0</v>
      </c>
      <c r="C11" s="29" t="s">
        <v>1996</v>
      </c>
      <c r="D11" s="30">
        <v>54816.0</v>
      </c>
      <c r="E11" s="29" t="s">
        <v>251</v>
      </c>
      <c r="F11" s="31"/>
      <c r="G11" s="31"/>
      <c r="H11" s="31"/>
      <c r="I11" s="46">
        <v>1050.0</v>
      </c>
      <c r="J11" s="31"/>
      <c r="K11" s="31"/>
      <c r="L11" s="31"/>
      <c r="M11" s="31"/>
      <c r="N11" s="31"/>
      <c r="O11" s="31"/>
      <c r="P11" s="31">
        <v>1050.0</v>
      </c>
      <c r="Q11" s="25">
        <f t="shared" si="1"/>
        <v>0</v>
      </c>
      <c r="R11" s="50" t="s">
        <v>43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ht="36.0" customHeight="1">
      <c r="A12" s="47">
        <v>8.0</v>
      </c>
      <c r="B12" s="45">
        <v>45382.0</v>
      </c>
      <c r="C12" s="29" t="s">
        <v>1997</v>
      </c>
      <c r="D12" s="30">
        <v>43955.0</v>
      </c>
      <c r="E12" s="29" t="s">
        <v>296</v>
      </c>
      <c r="F12" s="31"/>
      <c r="G12" s="31"/>
      <c r="H12" s="31"/>
      <c r="I12" s="46">
        <v>100.0</v>
      </c>
      <c r="J12" s="31"/>
      <c r="K12" s="31"/>
      <c r="L12" s="31"/>
      <c r="M12" s="31"/>
      <c r="N12" s="31"/>
      <c r="O12" s="31"/>
      <c r="P12" s="31">
        <v>100.0</v>
      </c>
      <c r="Q12" s="25">
        <f t="shared" si="1"/>
        <v>0</v>
      </c>
      <c r="R12" s="50" t="s">
        <v>24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36.0" customHeight="1">
      <c r="A13" s="47">
        <v>9.0</v>
      </c>
      <c r="B13" s="45">
        <v>45382.0</v>
      </c>
      <c r="C13" s="29" t="s">
        <v>1998</v>
      </c>
      <c r="D13" s="30">
        <v>28328.0</v>
      </c>
      <c r="E13" s="29" t="s">
        <v>1999</v>
      </c>
      <c r="F13" s="31"/>
      <c r="G13" s="31"/>
      <c r="H13" s="31"/>
      <c r="I13" s="46"/>
      <c r="J13" s="31">
        <v>15000.0</v>
      </c>
      <c r="K13" s="31"/>
      <c r="L13" s="31"/>
      <c r="M13" s="31"/>
      <c r="N13" s="31"/>
      <c r="O13" s="31"/>
      <c r="P13" s="31">
        <v>15000.0</v>
      </c>
      <c r="Q13" s="25">
        <f t="shared" si="1"/>
        <v>0</v>
      </c>
      <c r="R13" s="50" t="s">
        <v>37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36.0" customHeight="1">
      <c r="A14" s="47">
        <v>11.0</v>
      </c>
      <c r="B14" s="45">
        <v>45382.0</v>
      </c>
      <c r="C14" s="29" t="s">
        <v>2000</v>
      </c>
      <c r="D14" s="30">
        <v>43955.0</v>
      </c>
      <c r="E14" s="29" t="s">
        <v>296</v>
      </c>
      <c r="F14" s="31"/>
      <c r="G14" s="31"/>
      <c r="H14" s="31"/>
      <c r="I14" s="46">
        <v>2400.0</v>
      </c>
      <c r="J14" s="31"/>
      <c r="K14" s="31"/>
      <c r="L14" s="31"/>
      <c r="M14" s="31"/>
      <c r="N14" s="31"/>
      <c r="O14" s="31"/>
      <c r="P14" s="31">
        <v>2400.0</v>
      </c>
      <c r="Q14" s="25">
        <f t="shared" si="1"/>
        <v>0</v>
      </c>
      <c r="R14" s="50" t="s">
        <v>24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36.0" customHeight="1">
      <c r="A15" s="47">
        <v>12.0</v>
      </c>
      <c r="B15" s="45">
        <v>45382.0</v>
      </c>
      <c r="C15" s="29" t="s">
        <v>2001</v>
      </c>
      <c r="D15" s="30">
        <v>45096.0</v>
      </c>
      <c r="E15" s="29" t="s">
        <v>235</v>
      </c>
      <c r="F15" s="31"/>
      <c r="G15" s="31"/>
      <c r="H15" s="31"/>
      <c r="I15" s="46">
        <v>3210.0</v>
      </c>
      <c r="J15" s="31"/>
      <c r="K15" s="31"/>
      <c r="L15" s="31">
        <v>5000.0</v>
      </c>
      <c r="M15" s="31"/>
      <c r="N15" s="31"/>
      <c r="O15" s="31"/>
      <c r="P15" s="31">
        <v>8210.0</v>
      </c>
      <c r="Q15" s="25">
        <f t="shared" si="1"/>
        <v>0</v>
      </c>
      <c r="R15" s="50" t="s">
        <v>37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ht="36.0" customHeight="1">
      <c r="A16" s="47">
        <v>13.0</v>
      </c>
      <c r="B16" s="45">
        <v>45382.0</v>
      </c>
      <c r="C16" s="29" t="s">
        <v>2002</v>
      </c>
      <c r="D16" s="30">
        <v>67899.0</v>
      </c>
      <c r="E16" s="29" t="s">
        <v>1972</v>
      </c>
      <c r="F16" s="31"/>
      <c r="G16" s="31"/>
      <c r="H16" s="31"/>
      <c r="I16" s="46">
        <v>11565.0</v>
      </c>
      <c r="J16" s="31"/>
      <c r="K16" s="31"/>
      <c r="L16" s="31"/>
      <c r="M16" s="31"/>
      <c r="N16" s="31"/>
      <c r="O16" s="31"/>
      <c r="P16" s="31">
        <v>11565.0</v>
      </c>
      <c r="Q16" s="25">
        <f t="shared" si="1"/>
        <v>0</v>
      </c>
      <c r="R16" s="50" t="s">
        <v>37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ht="36.0" customHeight="1">
      <c r="A17" s="47">
        <v>14.0</v>
      </c>
      <c r="B17" s="45">
        <v>45382.0</v>
      </c>
      <c r="C17" s="29" t="s">
        <v>2003</v>
      </c>
      <c r="D17" s="30">
        <v>43380.0</v>
      </c>
      <c r="E17" s="29" t="s">
        <v>506</v>
      </c>
      <c r="F17" s="31"/>
      <c r="G17" s="31"/>
      <c r="H17" s="31"/>
      <c r="I17" s="46"/>
      <c r="J17" s="31"/>
      <c r="K17" s="31">
        <v>300.0</v>
      </c>
      <c r="L17" s="31"/>
      <c r="M17" s="31"/>
      <c r="N17" s="31"/>
      <c r="O17" s="31"/>
      <c r="P17" s="31">
        <v>300.0</v>
      </c>
      <c r="Q17" s="25">
        <f t="shared" si="1"/>
        <v>0</v>
      </c>
      <c r="R17" s="50" t="s">
        <v>24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ht="36.0" customHeight="1">
      <c r="A18" s="47">
        <v>15.0</v>
      </c>
      <c r="B18" s="45">
        <v>45382.0</v>
      </c>
      <c r="C18" s="29" t="s">
        <v>2004</v>
      </c>
      <c r="D18" s="30">
        <v>57499.0</v>
      </c>
      <c r="E18" s="29" t="s">
        <v>750</v>
      </c>
      <c r="F18" s="31"/>
      <c r="G18" s="31"/>
      <c r="H18" s="31"/>
      <c r="I18" s="46"/>
      <c r="J18" s="31">
        <v>2500.0</v>
      </c>
      <c r="K18" s="31"/>
      <c r="L18" s="31"/>
      <c r="M18" s="31"/>
      <c r="N18" s="31"/>
      <c r="O18" s="31"/>
      <c r="P18" s="31">
        <v>2500.0</v>
      </c>
      <c r="Q18" s="25">
        <f t="shared" si="1"/>
        <v>0</v>
      </c>
      <c r="R18" s="50" t="s">
        <v>43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ht="36.0" customHeight="1">
      <c r="A19" s="47">
        <v>16.0</v>
      </c>
      <c r="B19" s="45">
        <v>45382.0</v>
      </c>
      <c r="C19" s="29" t="s">
        <v>2005</v>
      </c>
      <c r="D19" s="30">
        <v>51017.0</v>
      </c>
      <c r="E19" s="29" t="s">
        <v>78</v>
      </c>
      <c r="F19" s="31"/>
      <c r="G19" s="31"/>
      <c r="H19" s="31">
        <v>15000.0</v>
      </c>
      <c r="I19" s="46"/>
      <c r="J19" s="31"/>
      <c r="K19" s="31"/>
      <c r="L19" s="31"/>
      <c r="M19" s="31"/>
      <c r="N19" s="31"/>
      <c r="O19" s="31"/>
      <c r="P19" s="31">
        <v>15000.0</v>
      </c>
      <c r="Q19" s="25">
        <f t="shared" si="1"/>
        <v>0</v>
      </c>
      <c r="R19" s="50" t="s">
        <v>29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ht="36.0" customHeight="1">
      <c r="A20" s="47">
        <v>17.0</v>
      </c>
      <c r="B20" s="45">
        <v>45382.0</v>
      </c>
      <c r="C20" s="29" t="s">
        <v>2006</v>
      </c>
      <c r="D20" s="30">
        <v>57363.0</v>
      </c>
      <c r="E20" s="29" t="s">
        <v>2007</v>
      </c>
      <c r="F20" s="31"/>
      <c r="G20" s="31"/>
      <c r="H20" s="31"/>
      <c r="I20" s="46">
        <v>5400.0</v>
      </c>
      <c r="J20" s="31"/>
      <c r="K20" s="31"/>
      <c r="L20" s="31"/>
      <c r="M20" s="31"/>
      <c r="N20" s="31"/>
      <c r="O20" s="31"/>
      <c r="P20" s="31">
        <v>5400.0</v>
      </c>
      <c r="Q20" s="25">
        <f t="shared" si="1"/>
        <v>0</v>
      </c>
      <c r="R20" s="50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ht="36.0" customHeight="1">
      <c r="A21" s="47">
        <v>18.0</v>
      </c>
      <c r="B21" s="45">
        <v>45382.0</v>
      </c>
      <c r="C21" s="29" t="s">
        <v>2008</v>
      </c>
      <c r="D21" s="30">
        <v>67909.0</v>
      </c>
      <c r="E21" s="29" t="s">
        <v>2009</v>
      </c>
      <c r="F21" s="31"/>
      <c r="G21" s="31"/>
      <c r="H21" s="31"/>
      <c r="I21" s="46"/>
      <c r="J21" s="31">
        <v>10000.0</v>
      </c>
      <c r="K21" s="31"/>
      <c r="L21" s="31"/>
      <c r="M21" s="31"/>
      <c r="N21" s="31"/>
      <c r="O21" s="31"/>
      <c r="P21" s="31">
        <v>10000.0</v>
      </c>
      <c r="Q21" s="25">
        <f t="shared" si="1"/>
        <v>0</v>
      </c>
      <c r="R21" s="50" t="s">
        <v>43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ht="36.0" customHeight="1">
      <c r="A22" s="47">
        <v>19.0</v>
      </c>
      <c r="B22" s="45">
        <v>45382.0</v>
      </c>
      <c r="C22" s="29" t="s">
        <v>2010</v>
      </c>
      <c r="D22" s="30">
        <v>36786.0</v>
      </c>
      <c r="E22" s="29" t="s">
        <v>134</v>
      </c>
      <c r="F22" s="31"/>
      <c r="G22" s="31"/>
      <c r="H22" s="31"/>
      <c r="I22" s="46"/>
      <c r="J22" s="31"/>
      <c r="K22" s="31"/>
      <c r="L22" s="31">
        <v>9990.0</v>
      </c>
      <c r="M22" s="31"/>
      <c r="N22" s="31"/>
      <c r="O22" s="31"/>
      <c r="P22" s="31">
        <v>9990.0</v>
      </c>
      <c r="Q22" s="25">
        <f t="shared" si="1"/>
        <v>0</v>
      </c>
      <c r="R22" s="50" t="s">
        <v>24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47">
        <v>20.0</v>
      </c>
      <c r="B23" s="45">
        <v>45382.0</v>
      </c>
      <c r="C23" s="29" t="s">
        <v>2011</v>
      </c>
      <c r="D23" s="30">
        <v>35245.0</v>
      </c>
      <c r="E23" s="29" t="s">
        <v>911</v>
      </c>
      <c r="F23" s="31"/>
      <c r="G23" s="31">
        <v>9165.0</v>
      </c>
      <c r="H23" s="31"/>
      <c r="I23" s="46"/>
      <c r="J23" s="31"/>
      <c r="K23" s="31"/>
      <c r="L23" s="31"/>
      <c r="M23" s="31"/>
      <c r="N23" s="31"/>
      <c r="O23" s="31"/>
      <c r="P23" s="31">
        <v>9165.0</v>
      </c>
      <c r="Q23" s="25">
        <f t="shared" si="1"/>
        <v>0</v>
      </c>
      <c r="R23" s="50" t="s">
        <v>37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47">
        <v>21.0</v>
      </c>
      <c r="B24" s="45">
        <v>45382.0</v>
      </c>
      <c r="C24" s="29" t="s">
        <v>2012</v>
      </c>
      <c r="D24" s="30">
        <v>29620.0</v>
      </c>
      <c r="E24" s="29" t="s">
        <v>2013</v>
      </c>
      <c r="F24" s="31"/>
      <c r="G24" s="31"/>
      <c r="H24" s="31"/>
      <c r="I24" s="46">
        <v>3750.0</v>
      </c>
      <c r="J24" s="31"/>
      <c r="K24" s="31"/>
      <c r="L24" s="31"/>
      <c r="M24" s="31"/>
      <c r="N24" s="31"/>
      <c r="O24" s="31"/>
      <c r="P24" s="31">
        <v>3750.0</v>
      </c>
      <c r="Q24" s="25">
        <f t="shared" si="1"/>
        <v>0</v>
      </c>
      <c r="R24" s="50" t="s">
        <v>37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47">
        <v>22.0</v>
      </c>
      <c r="B25" s="45">
        <v>45382.0</v>
      </c>
      <c r="C25" s="29" t="s">
        <v>2014</v>
      </c>
      <c r="D25" s="30">
        <v>36253.0</v>
      </c>
      <c r="E25" s="29" t="s">
        <v>2015</v>
      </c>
      <c r="F25" s="31"/>
      <c r="G25" s="31"/>
      <c r="H25" s="31"/>
      <c r="I25" s="46">
        <v>1200.0</v>
      </c>
      <c r="J25" s="31"/>
      <c r="K25" s="31"/>
      <c r="L25" s="31"/>
      <c r="M25" s="31"/>
      <c r="N25" s="31"/>
      <c r="O25" s="31"/>
      <c r="P25" s="31">
        <v>1200.0</v>
      </c>
      <c r="Q25" s="25">
        <f t="shared" si="1"/>
        <v>0</v>
      </c>
      <c r="R25" s="50" t="s">
        <v>37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47">
        <v>23.0</v>
      </c>
      <c r="B26" s="45">
        <v>45382.0</v>
      </c>
      <c r="C26" s="29" t="s">
        <v>2016</v>
      </c>
      <c r="D26" s="30">
        <v>48387.0</v>
      </c>
      <c r="E26" s="29" t="s">
        <v>2017</v>
      </c>
      <c r="F26" s="31"/>
      <c r="G26" s="31"/>
      <c r="H26" s="31"/>
      <c r="I26" s="46">
        <v>33950.0</v>
      </c>
      <c r="J26" s="31"/>
      <c r="K26" s="31"/>
      <c r="L26" s="31"/>
      <c r="M26" s="31"/>
      <c r="N26" s="31"/>
      <c r="O26" s="31"/>
      <c r="P26" s="31">
        <v>33950.0</v>
      </c>
      <c r="Q26" s="25">
        <f t="shared" si="1"/>
        <v>0</v>
      </c>
      <c r="R26" s="50" t="s">
        <v>37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47">
        <v>24.0</v>
      </c>
      <c r="B27" s="45">
        <v>45382.0</v>
      </c>
      <c r="C27" s="29" t="s">
        <v>2018</v>
      </c>
      <c r="D27" s="30">
        <v>35245.0</v>
      </c>
      <c r="E27" s="29" t="s">
        <v>911</v>
      </c>
      <c r="F27" s="31"/>
      <c r="G27" s="31">
        <v>10000.0</v>
      </c>
      <c r="H27" s="31"/>
      <c r="I27" s="46"/>
      <c r="J27" s="31"/>
      <c r="K27" s="31"/>
      <c r="L27" s="31"/>
      <c r="M27" s="31"/>
      <c r="N27" s="31"/>
      <c r="O27" s="31"/>
      <c r="P27" s="31">
        <v>10000.0</v>
      </c>
      <c r="Q27" s="25">
        <f t="shared" si="1"/>
        <v>0</v>
      </c>
      <c r="R27" s="50" t="s">
        <v>37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4.5" customHeight="1">
      <c r="A28" s="47">
        <v>25.0</v>
      </c>
      <c r="B28" s="45">
        <v>45382.0</v>
      </c>
      <c r="C28" s="29" t="s">
        <v>2019</v>
      </c>
      <c r="D28" s="30">
        <v>35245.0</v>
      </c>
      <c r="E28" s="29" t="s">
        <v>911</v>
      </c>
      <c r="F28" s="31">
        <v>100.0</v>
      </c>
      <c r="G28" s="31"/>
      <c r="H28" s="31"/>
      <c r="I28" s="46"/>
      <c r="J28" s="31"/>
      <c r="K28" s="31"/>
      <c r="L28" s="31"/>
      <c r="M28" s="31"/>
      <c r="N28" s="31"/>
      <c r="O28" s="31"/>
      <c r="P28" s="31">
        <v>100.0</v>
      </c>
      <c r="Q28" s="25">
        <f t="shared" si="1"/>
        <v>0</v>
      </c>
      <c r="R28" s="50" t="s">
        <v>37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47">
        <v>26.0</v>
      </c>
      <c r="B29" s="45">
        <v>45382.0</v>
      </c>
      <c r="C29" s="29" t="s">
        <v>2020</v>
      </c>
      <c r="D29" s="30">
        <v>64857.0</v>
      </c>
      <c r="E29" s="29" t="s">
        <v>2021</v>
      </c>
      <c r="F29" s="31"/>
      <c r="G29" s="31"/>
      <c r="H29" s="31"/>
      <c r="I29" s="46">
        <v>7150.0</v>
      </c>
      <c r="J29" s="31"/>
      <c r="K29" s="31"/>
      <c r="L29" s="31"/>
      <c r="M29" s="31"/>
      <c r="N29" s="31"/>
      <c r="O29" s="31"/>
      <c r="P29" s="31">
        <v>7150.0</v>
      </c>
      <c r="Q29" s="25">
        <f t="shared" si="1"/>
        <v>0</v>
      </c>
      <c r="R29" s="50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47">
        <v>27.0</v>
      </c>
      <c r="B30" s="45">
        <v>45382.0</v>
      </c>
      <c r="C30" s="29" t="s">
        <v>2022</v>
      </c>
      <c r="D30" s="30">
        <v>21818.0</v>
      </c>
      <c r="E30" s="29" t="s">
        <v>31</v>
      </c>
      <c r="F30" s="31"/>
      <c r="G30" s="31">
        <v>2965.0</v>
      </c>
      <c r="H30" s="31"/>
      <c r="I30" s="46"/>
      <c r="J30" s="31"/>
      <c r="K30" s="31"/>
      <c r="L30" s="31"/>
      <c r="M30" s="31"/>
      <c r="N30" s="31"/>
      <c r="O30" s="31"/>
      <c r="P30" s="31">
        <v>2965.0</v>
      </c>
      <c r="Q30" s="25">
        <f t="shared" si="1"/>
        <v>0</v>
      </c>
      <c r="R30" s="50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47">
        <v>28.0</v>
      </c>
      <c r="B31" s="45">
        <v>45382.0</v>
      </c>
      <c r="C31" s="29" t="s">
        <v>2023</v>
      </c>
      <c r="D31" s="30">
        <v>80821.0</v>
      </c>
      <c r="E31" s="29" t="s">
        <v>312</v>
      </c>
      <c r="F31" s="31"/>
      <c r="G31" s="31"/>
      <c r="H31" s="31"/>
      <c r="I31" s="46"/>
      <c r="J31" s="31">
        <v>3950.0</v>
      </c>
      <c r="K31" s="31"/>
      <c r="L31" s="31"/>
      <c r="M31" s="31"/>
      <c r="N31" s="31"/>
      <c r="O31" s="31"/>
      <c r="P31" s="31">
        <v>3950.0</v>
      </c>
      <c r="Q31" s="25">
        <f t="shared" si="1"/>
        <v>0</v>
      </c>
      <c r="R31" s="50" t="s">
        <v>24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47">
        <v>29.0</v>
      </c>
      <c r="B32" s="45">
        <v>45382.0</v>
      </c>
      <c r="C32" s="29" t="s">
        <v>2024</v>
      </c>
      <c r="D32" s="30">
        <v>82257.0</v>
      </c>
      <c r="E32" s="29" t="s">
        <v>1719</v>
      </c>
      <c r="F32" s="31"/>
      <c r="G32" s="31">
        <v>855.0</v>
      </c>
      <c r="H32" s="31"/>
      <c r="I32" s="46"/>
      <c r="J32" s="31"/>
      <c r="K32" s="31"/>
      <c r="L32" s="31"/>
      <c r="M32" s="31"/>
      <c r="N32" s="31"/>
      <c r="O32" s="31"/>
      <c r="P32" s="31">
        <v>855.0</v>
      </c>
      <c r="Q32" s="25">
        <f t="shared" si="1"/>
        <v>0</v>
      </c>
      <c r="R32" s="50" t="s">
        <v>37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47">
        <v>30.0</v>
      </c>
      <c r="B33" s="45">
        <v>45382.0</v>
      </c>
      <c r="C33" s="29" t="s">
        <v>2025</v>
      </c>
      <c r="D33" s="30">
        <v>50436.0</v>
      </c>
      <c r="E33" s="29" t="s">
        <v>233</v>
      </c>
      <c r="F33" s="31"/>
      <c r="G33" s="31"/>
      <c r="H33" s="31"/>
      <c r="I33" s="46">
        <v>17000.0</v>
      </c>
      <c r="J33" s="31"/>
      <c r="K33" s="31"/>
      <c r="L33" s="31"/>
      <c r="M33" s="31"/>
      <c r="N33" s="31"/>
      <c r="O33" s="31"/>
      <c r="P33" s="31">
        <v>17000.0</v>
      </c>
      <c r="Q33" s="25">
        <f t="shared" si="1"/>
        <v>0</v>
      </c>
      <c r="R33" s="50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47">
        <v>31.0</v>
      </c>
      <c r="B34" s="45">
        <v>45382.0</v>
      </c>
      <c r="C34" s="29" t="s">
        <v>2026</v>
      </c>
      <c r="D34" s="30">
        <v>35245.0</v>
      </c>
      <c r="E34" s="29" t="s">
        <v>911</v>
      </c>
      <c r="F34" s="31"/>
      <c r="G34" s="31">
        <v>3235.0</v>
      </c>
      <c r="H34" s="31"/>
      <c r="I34" s="46"/>
      <c r="J34" s="31"/>
      <c r="K34" s="31">
        <v>3470.0</v>
      </c>
      <c r="L34" s="31"/>
      <c r="M34" s="31"/>
      <c r="N34" s="31"/>
      <c r="O34" s="31"/>
      <c r="P34" s="31">
        <v>6705.0</v>
      </c>
      <c r="Q34" s="25">
        <f t="shared" si="1"/>
        <v>0</v>
      </c>
      <c r="R34" s="50" t="s">
        <v>37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47">
        <v>32.0</v>
      </c>
      <c r="B35" s="45">
        <v>45382.0</v>
      </c>
      <c r="C35" s="29" t="s">
        <v>2027</v>
      </c>
      <c r="D35" s="30">
        <v>52853.0</v>
      </c>
      <c r="E35" s="29" t="s">
        <v>2028</v>
      </c>
      <c r="F35" s="31"/>
      <c r="G35" s="31"/>
      <c r="H35" s="31"/>
      <c r="I35" s="46">
        <v>16000.0</v>
      </c>
      <c r="J35" s="31"/>
      <c r="K35" s="31"/>
      <c r="L35" s="31"/>
      <c r="M35" s="31"/>
      <c r="N35" s="31"/>
      <c r="O35" s="31"/>
      <c r="P35" s="31">
        <v>16000.0</v>
      </c>
      <c r="Q35" s="25">
        <f t="shared" si="1"/>
        <v>0</v>
      </c>
      <c r="R35" s="50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47">
        <v>33.0</v>
      </c>
      <c r="B36" s="45">
        <v>45382.0</v>
      </c>
      <c r="C36" s="29" t="s">
        <v>2029</v>
      </c>
      <c r="D36" s="30">
        <v>50436.0</v>
      </c>
      <c r="E36" s="29" t="s">
        <v>233</v>
      </c>
      <c r="F36" s="31"/>
      <c r="G36" s="31"/>
      <c r="H36" s="31"/>
      <c r="I36" s="46">
        <v>1350.0</v>
      </c>
      <c r="J36" s="31"/>
      <c r="K36" s="31"/>
      <c r="L36" s="31"/>
      <c r="M36" s="31"/>
      <c r="N36" s="31"/>
      <c r="O36" s="31"/>
      <c r="P36" s="31">
        <v>1350.0</v>
      </c>
      <c r="Q36" s="25">
        <f t="shared" si="1"/>
        <v>0</v>
      </c>
      <c r="R36" s="50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47">
        <v>34.0</v>
      </c>
      <c r="B37" s="45">
        <v>45382.0</v>
      </c>
      <c r="C37" s="29" t="s">
        <v>2030</v>
      </c>
      <c r="D37" s="30">
        <v>10270.0</v>
      </c>
      <c r="E37" s="29" t="s">
        <v>2031</v>
      </c>
      <c r="F37" s="31"/>
      <c r="G37" s="31"/>
      <c r="H37" s="31"/>
      <c r="I37" s="46"/>
      <c r="J37" s="31">
        <v>1800.0</v>
      </c>
      <c r="K37" s="31"/>
      <c r="L37" s="31"/>
      <c r="M37" s="31"/>
      <c r="N37" s="31"/>
      <c r="O37" s="31"/>
      <c r="P37" s="31">
        <v>1800.0</v>
      </c>
      <c r="Q37" s="25">
        <f t="shared" si="1"/>
        <v>0</v>
      </c>
      <c r="R37" s="50" t="s">
        <v>37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47">
        <v>35.0</v>
      </c>
      <c r="B38" s="45">
        <v>45382.0</v>
      </c>
      <c r="C38" s="29" t="s">
        <v>2032</v>
      </c>
      <c r="D38" s="30">
        <v>13311.0</v>
      </c>
      <c r="E38" s="29" t="s">
        <v>2033</v>
      </c>
      <c r="F38" s="31"/>
      <c r="G38" s="31"/>
      <c r="H38" s="31"/>
      <c r="I38" s="46">
        <v>1300.0</v>
      </c>
      <c r="J38" s="31"/>
      <c r="K38" s="31"/>
      <c r="L38" s="31"/>
      <c r="M38" s="31"/>
      <c r="N38" s="31"/>
      <c r="O38" s="31"/>
      <c r="P38" s="31">
        <v>1300.0</v>
      </c>
      <c r="Q38" s="25">
        <f t="shared" si="1"/>
        <v>0</v>
      </c>
      <c r="R38" s="50" t="s">
        <v>37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47">
        <v>36.0</v>
      </c>
      <c r="B39" s="45">
        <v>45382.0</v>
      </c>
      <c r="C39" s="29" t="s">
        <v>2034</v>
      </c>
      <c r="D39" s="30">
        <v>39317.0</v>
      </c>
      <c r="E39" s="29" t="s">
        <v>107</v>
      </c>
      <c r="F39" s="31"/>
      <c r="G39" s="31"/>
      <c r="H39" s="31"/>
      <c r="I39" s="46"/>
      <c r="J39" s="31">
        <v>13100.0</v>
      </c>
      <c r="K39" s="31"/>
      <c r="L39" s="31"/>
      <c r="M39" s="31"/>
      <c r="N39" s="31"/>
      <c r="O39" s="31"/>
      <c r="P39" s="31">
        <v>13100.0</v>
      </c>
      <c r="Q39" s="25">
        <f t="shared" si="1"/>
        <v>0</v>
      </c>
      <c r="R39" s="50" t="s">
        <v>37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47">
        <v>37.0</v>
      </c>
      <c r="B40" s="45">
        <v>45382.0</v>
      </c>
      <c r="C40" s="29" t="s">
        <v>2035</v>
      </c>
      <c r="D40" s="30">
        <v>10744.0</v>
      </c>
      <c r="E40" s="29" t="s">
        <v>648</v>
      </c>
      <c r="F40" s="31"/>
      <c r="G40" s="31"/>
      <c r="H40" s="31"/>
      <c r="I40" s="46">
        <v>15000.0</v>
      </c>
      <c r="J40" s="31"/>
      <c r="K40" s="31"/>
      <c r="L40" s="31"/>
      <c r="M40" s="31"/>
      <c r="N40" s="31"/>
      <c r="O40" s="31"/>
      <c r="P40" s="31">
        <v>15000.0</v>
      </c>
      <c r="Q40" s="25">
        <f t="shared" si="1"/>
        <v>0</v>
      </c>
      <c r="R40" s="50" t="s">
        <v>37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47">
        <v>38.0</v>
      </c>
      <c r="B41" s="45">
        <v>45382.0</v>
      </c>
      <c r="C41" s="29" t="s">
        <v>2036</v>
      </c>
      <c r="D41" s="30">
        <v>50596.0</v>
      </c>
      <c r="E41" s="29" t="s">
        <v>2037</v>
      </c>
      <c r="F41" s="31"/>
      <c r="G41" s="31"/>
      <c r="H41" s="31"/>
      <c r="I41" s="46">
        <v>5000.0</v>
      </c>
      <c r="J41" s="31"/>
      <c r="K41" s="31"/>
      <c r="L41" s="31"/>
      <c r="M41" s="31"/>
      <c r="N41" s="31"/>
      <c r="O41" s="31"/>
      <c r="P41" s="31">
        <v>5000.0</v>
      </c>
      <c r="Q41" s="25">
        <f t="shared" si="1"/>
        <v>0</v>
      </c>
      <c r="R41" s="50" t="s">
        <v>37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47">
        <v>39.0</v>
      </c>
      <c r="B42" s="45">
        <v>45382.0</v>
      </c>
      <c r="C42" s="29" t="s">
        <v>2038</v>
      </c>
      <c r="D42" s="30">
        <v>54338.0</v>
      </c>
      <c r="E42" s="29" t="s">
        <v>2039</v>
      </c>
      <c r="F42" s="31"/>
      <c r="G42" s="31"/>
      <c r="H42" s="31"/>
      <c r="I42" s="46">
        <v>29500.0</v>
      </c>
      <c r="J42" s="31"/>
      <c r="K42" s="31"/>
      <c r="L42" s="31"/>
      <c r="M42" s="31"/>
      <c r="N42" s="31"/>
      <c r="O42" s="31"/>
      <c r="P42" s="31">
        <v>29500.0</v>
      </c>
      <c r="Q42" s="25">
        <f t="shared" si="1"/>
        <v>0</v>
      </c>
      <c r="R42" s="50" t="s">
        <v>37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47">
        <v>40.0</v>
      </c>
      <c r="B43" s="45">
        <v>45382.0</v>
      </c>
      <c r="C43" s="29" t="s">
        <v>2040</v>
      </c>
      <c r="D43" s="30">
        <v>61160.0</v>
      </c>
      <c r="E43" s="29" t="s">
        <v>2041</v>
      </c>
      <c r="F43" s="31"/>
      <c r="G43" s="31"/>
      <c r="H43" s="31"/>
      <c r="I43" s="46"/>
      <c r="J43" s="31">
        <v>2650.0</v>
      </c>
      <c r="K43" s="31"/>
      <c r="L43" s="31"/>
      <c r="M43" s="31"/>
      <c r="N43" s="31"/>
      <c r="O43" s="31"/>
      <c r="P43" s="31">
        <v>2650.0</v>
      </c>
      <c r="Q43" s="25">
        <f t="shared" si="1"/>
        <v>0</v>
      </c>
      <c r="R43" s="50" t="s">
        <v>37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47">
        <v>41.0</v>
      </c>
      <c r="B44" s="45">
        <v>45382.0</v>
      </c>
      <c r="C44" s="29" t="s">
        <v>2042</v>
      </c>
      <c r="D44" s="30">
        <v>80336.0</v>
      </c>
      <c r="E44" s="29" t="s">
        <v>2043</v>
      </c>
      <c r="F44" s="31"/>
      <c r="G44" s="31"/>
      <c r="H44" s="31"/>
      <c r="I44" s="46"/>
      <c r="J44" s="31">
        <v>5290.0</v>
      </c>
      <c r="K44" s="31"/>
      <c r="L44" s="31"/>
      <c r="M44" s="31"/>
      <c r="N44" s="31"/>
      <c r="O44" s="31"/>
      <c r="P44" s="31">
        <v>5290.0</v>
      </c>
      <c r="Q44" s="25">
        <f t="shared" si="1"/>
        <v>0</v>
      </c>
      <c r="R44" s="50" t="s">
        <v>37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47">
        <v>42.0</v>
      </c>
      <c r="B45" s="45">
        <v>45382.0</v>
      </c>
      <c r="C45" s="29" t="s">
        <v>2044</v>
      </c>
      <c r="D45" s="30">
        <v>51406.0</v>
      </c>
      <c r="E45" s="29" t="s">
        <v>409</v>
      </c>
      <c r="F45" s="31"/>
      <c r="G45" s="31"/>
      <c r="H45" s="31"/>
      <c r="I45" s="46">
        <v>2500.0</v>
      </c>
      <c r="J45" s="31"/>
      <c r="K45" s="31"/>
      <c r="L45" s="31"/>
      <c r="M45" s="31"/>
      <c r="N45" s="31"/>
      <c r="O45" s="31"/>
      <c r="P45" s="31">
        <v>2500.0</v>
      </c>
      <c r="Q45" s="25">
        <f t="shared" si="1"/>
        <v>0</v>
      </c>
      <c r="R45" s="50" t="s">
        <v>37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47">
        <v>43.0</v>
      </c>
      <c r="B46" s="45">
        <v>45382.0</v>
      </c>
      <c r="C46" s="29" t="s">
        <v>2045</v>
      </c>
      <c r="D46" s="30">
        <v>82220.0</v>
      </c>
      <c r="E46" s="29" t="s">
        <v>2046</v>
      </c>
      <c r="F46" s="31"/>
      <c r="G46" s="31"/>
      <c r="H46" s="31"/>
      <c r="I46" s="46"/>
      <c r="J46" s="31"/>
      <c r="K46" s="31"/>
      <c r="L46" s="31"/>
      <c r="M46" s="31">
        <v>905.0</v>
      </c>
      <c r="N46" s="31"/>
      <c r="O46" s="31"/>
      <c r="P46" s="31">
        <v>905.0</v>
      </c>
      <c r="Q46" s="25">
        <f t="shared" si="1"/>
        <v>0</v>
      </c>
      <c r="R46" s="50" t="s">
        <v>24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47">
        <v>44.0</v>
      </c>
      <c r="B47" s="45">
        <v>45382.0</v>
      </c>
      <c r="C47" s="29" t="s">
        <v>2047</v>
      </c>
      <c r="D47" s="30">
        <v>34956.0</v>
      </c>
      <c r="E47" s="29" t="s">
        <v>2048</v>
      </c>
      <c r="F47" s="31"/>
      <c r="G47" s="31"/>
      <c r="H47" s="31"/>
      <c r="I47" s="46">
        <v>4500.0</v>
      </c>
      <c r="J47" s="31"/>
      <c r="K47" s="31"/>
      <c r="L47" s="31"/>
      <c r="M47" s="31"/>
      <c r="N47" s="31"/>
      <c r="O47" s="31"/>
      <c r="P47" s="31">
        <v>4500.0</v>
      </c>
      <c r="Q47" s="25">
        <f t="shared" si="1"/>
        <v>0</v>
      </c>
      <c r="R47" s="50" t="s">
        <v>37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47">
        <v>45.0</v>
      </c>
      <c r="B48" s="45">
        <v>45382.0</v>
      </c>
      <c r="C48" s="29" t="s">
        <v>2049</v>
      </c>
      <c r="D48" s="30">
        <v>35362.0</v>
      </c>
      <c r="E48" s="29" t="s">
        <v>798</v>
      </c>
      <c r="F48" s="31"/>
      <c r="G48" s="31"/>
      <c r="H48" s="31"/>
      <c r="I48" s="46">
        <v>5000.0</v>
      </c>
      <c r="J48" s="31"/>
      <c r="K48" s="31"/>
      <c r="L48" s="31"/>
      <c r="M48" s="31"/>
      <c r="N48" s="31"/>
      <c r="O48" s="31"/>
      <c r="P48" s="31">
        <v>5000.0</v>
      </c>
      <c r="Q48" s="25">
        <f t="shared" si="1"/>
        <v>0</v>
      </c>
      <c r="R48" s="50" t="s">
        <v>37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7">
        <v>46.0</v>
      </c>
      <c r="B49" s="45">
        <v>45382.0</v>
      </c>
      <c r="C49" s="29" t="s">
        <v>2050</v>
      </c>
      <c r="D49" s="30">
        <v>62146.0</v>
      </c>
      <c r="E49" s="29" t="s">
        <v>197</v>
      </c>
      <c r="F49" s="31"/>
      <c r="G49" s="31"/>
      <c r="H49" s="31"/>
      <c r="I49" s="46">
        <v>900.0</v>
      </c>
      <c r="J49" s="31"/>
      <c r="K49" s="31"/>
      <c r="L49" s="31"/>
      <c r="M49" s="31"/>
      <c r="N49" s="31"/>
      <c r="O49" s="31"/>
      <c r="P49" s="31">
        <v>900.0</v>
      </c>
      <c r="Q49" s="25">
        <f t="shared" si="1"/>
        <v>0</v>
      </c>
      <c r="R49" s="50" t="s">
        <v>24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7">
        <v>47.0</v>
      </c>
      <c r="B50" s="45">
        <v>45382.0</v>
      </c>
      <c r="C50" s="29" t="s">
        <v>2051</v>
      </c>
      <c r="D50" s="30">
        <v>35227.0</v>
      </c>
      <c r="E50" s="29" t="s">
        <v>753</v>
      </c>
      <c r="F50" s="31"/>
      <c r="G50" s="31"/>
      <c r="H50" s="31"/>
      <c r="I50" s="46">
        <v>4500.0</v>
      </c>
      <c r="J50" s="31"/>
      <c r="K50" s="31"/>
      <c r="L50" s="31"/>
      <c r="M50" s="31"/>
      <c r="N50" s="31"/>
      <c r="O50" s="31"/>
      <c r="P50" s="31">
        <v>4500.0</v>
      </c>
      <c r="Q50" s="25">
        <f t="shared" si="1"/>
        <v>0</v>
      </c>
      <c r="R50" s="50" t="s">
        <v>24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47">
        <v>48.0</v>
      </c>
      <c r="B51" s="45">
        <v>45382.0</v>
      </c>
      <c r="C51" s="29" t="s">
        <v>2052</v>
      </c>
      <c r="D51" s="30">
        <v>35227.0</v>
      </c>
      <c r="E51" s="29" t="s">
        <v>753</v>
      </c>
      <c r="F51" s="31"/>
      <c r="G51" s="31"/>
      <c r="H51" s="31"/>
      <c r="I51" s="46">
        <v>2000.0</v>
      </c>
      <c r="J51" s="31"/>
      <c r="K51" s="31"/>
      <c r="L51" s="31"/>
      <c r="M51" s="31"/>
      <c r="N51" s="31"/>
      <c r="O51" s="31"/>
      <c r="P51" s="31">
        <v>2000.0</v>
      </c>
      <c r="Q51" s="25">
        <f t="shared" si="1"/>
        <v>0</v>
      </c>
      <c r="R51" s="50" t="s">
        <v>24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47">
        <v>49.0</v>
      </c>
      <c r="B52" s="45">
        <v>45382.0</v>
      </c>
      <c r="C52" s="29" t="s">
        <v>2053</v>
      </c>
      <c r="D52" s="30">
        <v>52083.0</v>
      </c>
      <c r="E52" s="29" t="s">
        <v>185</v>
      </c>
      <c r="F52" s="31"/>
      <c r="G52" s="31"/>
      <c r="H52" s="31"/>
      <c r="I52" s="46">
        <v>1250.0</v>
      </c>
      <c r="J52" s="31"/>
      <c r="K52" s="31"/>
      <c r="L52" s="31"/>
      <c r="M52" s="31"/>
      <c r="N52" s="31"/>
      <c r="O52" s="31"/>
      <c r="P52" s="31">
        <v>1250.0</v>
      </c>
      <c r="Q52" s="25">
        <f t="shared" si="1"/>
        <v>0</v>
      </c>
      <c r="R52" s="50" t="s">
        <v>37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47">
        <v>50.0</v>
      </c>
      <c r="B53" s="45">
        <v>45382.0</v>
      </c>
      <c r="C53" s="29" t="s">
        <v>2054</v>
      </c>
      <c r="D53" s="30">
        <v>51697.0</v>
      </c>
      <c r="E53" s="29" t="s">
        <v>407</v>
      </c>
      <c r="F53" s="31"/>
      <c r="G53" s="31"/>
      <c r="H53" s="31"/>
      <c r="I53" s="46"/>
      <c r="J53" s="31">
        <v>7950.0</v>
      </c>
      <c r="K53" s="31"/>
      <c r="L53" s="31"/>
      <c r="M53" s="31"/>
      <c r="N53" s="31"/>
      <c r="O53" s="31"/>
      <c r="P53" s="31">
        <v>7950.0</v>
      </c>
      <c r="Q53" s="25">
        <f t="shared" si="1"/>
        <v>0</v>
      </c>
      <c r="R53" s="50" t="s">
        <v>24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47">
        <v>51.0</v>
      </c>
      <c r="B54" s="45">
        <v>45382.0</v>
      </c>
      <c r="C54" s="29" t="s">
        <v>2055</v>
      </c>
      <c r="D54" s="30">
        <v>52206.0</v>
      </c>
      <c r="E54" s="29" t="s">
        <v>1344</v>
      </c>
      <c r="F54" s="31"/>
      <c r="G54" s="31"/>
      <c r="H54" s="31"/>
      <c r="I54" s="46">
        <v>5000.0</v>
      </c>
      <c r="J54" s="31"/>
      <c r="K54" s="31"/>
      <c r="L54" s="31"/>
      <c r="M54" s="31"/>
      <c r="N54" s="31"/>
      <c r="O54" s="31"/>
      <c r="P54" s="31">
        <v>5000.0</v>
      </c>
      <c r="Q54" s="25">
        <f t="shared" si="1"/>
        <v>0</v>
      </c>
      <c r="R54" s="50" t="s">
        <v>37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47">
        <v>52.0</v>
      </c>
      <c r="B55" s="45">
        <v>45381.0</v>
      </c>
      <c r="C55" s="29" t="s">
        <v>2056</v>
      </c>
      <c r="D55" s="30">
        <v>10006.0</v>
      </c>
      <c r="E55" s="29" t="s">
        <v>114</v>
      </c>
      <c r="F55" s="31"/>
      <c r="G55" s="31"/>
      <c r="H55" s="31">
        <v>2400.0</v>
      </c>
      <c r="I55" s="46"/>
      <c r="J55" s="31"/>
      <c r="K55" s="31"/>
      <c r="L55" s="31"/>
      <c r="M55" s="31"/>
      <c r="N55" s="31"/>
      <c r="O55" s="31"/>
      <c r="P55" s="31">
        <v>2400.0</v>
      </c>
      <c r="Q55" s="25">
        <f t="shared" si="1"/>
        <v>0</v>
      </c>
      <c r="R55" s="50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47">
        <v>53.0</v>
      </c>
      <c r="B56" s="45">
        <v>45382.0</v>
      </c>
      <c r="C56" s="29" t="s">
        <v>2057</v>
      </c>
      <c r="D56" s="30">
        <v>25650.0</v>
      </c>
      <c r="E56" s="29" t="s">
        <v>1036</v>
      </c>
      <c r="F56" s="31"/>
      <c r="G56" s="31"/>
      <c r="H56" s="31"/>
      <c r="I56" s="46"/>
      <c r="J56" s="31"/>
      <c r="K56" s="31">
        <v>10000.0</v>
      </c>
      <c r="L56" s="31"/>
      <c r="M56" s="31"/>
      <c r="N56" s="31"/>
      <c r="O56" s="31"/>
      <c r="P56" s="31">
        <v>10000.0</v>
      </c>
      <c r="Q56" s="25">
        <f t="shared" si="1"/>
        <v>0</v>
      </c>
      <c r="R56" s="50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47">
        <v>54.0</v>
      </c>
      <c r="B57" s="45">
        <v>45382.0</v>
      </c>
      <c r="C57" s="29" t="s">
        <v>2058</v>
      </c>
      <c r="D57" s="30">
        <v>42046.0</v>
      </c>
      <c r="E57" s="29" t="s">
        <v>1093</v>
      </c>
      <c r="F57" s="31"/>
      <c r="G57" s="31"/>
      <c r="H57" s="31">
        <v>2600.0</v>
      </c>
      <c r="I57" s="46"/>
      <c r="J57" s="31"/>
      <c r="K57" s="31"/>
      <c r="L57" s="31"/>
      <c r="M57" s="31"/>
      <c r="N57" s="31"/>
      <c r="O57" s="31"/>
      <c r="P57" s="31">
        <v>2600.0</v>
      </c>
      <c r="Q57" s="25">
        <f t="shared" si="1"/>
        <v>0</v>
      </c>
      <c r="R57" s="50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47">
        <v>55.0</v>
      </c>
      <c r="B58" s="45">
        <v>45382.0</v>
      </c>
      <c r="C58" s="29" t="s">
        <v>2059</v>
      </c>
      <c r="D58" s="30">
        <v>52215.0</v>
      </c>
      <c r="E58" s="29" t="s">
        <v>425</v>
      </c>
      <c r="F58" s="31"/>
      <c r="G58" s="31"/>
      <c r="H58" s="31">
        <v>9000.0</v>
      </c>
      <c r="I58" s="46"/>
      <c r="J58" s="31"/>
      <c r="K58" s="31"/>
      <c r="L58" s="31"/>
      <c r="M58" s="31"/>
      <c r="N58" s="31"/>
      <c r="O58" s="31"/>
      <c r="P58" s="31">
        <v>9000.0</v>
      </c>
      <c r="Q58" s="25">
        <f t="shared" si="1"/>
        <v>0</v>
      </c>
      <c r="R58" s="50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47">
        <v>56.0</v>
      </c>
      <c r="B59" s="45">
        <v>45382.0</v>
      </c>
      <c r="C59" s="29" t="s">
        <v>2060</v>
      </c>
      <c r="D59" s="30">
        <v>49918.0</v>
      </c>
      <c r="E59" s="29" t="s">
        <v>1038</v>
      </c>
      <c r="F59" s="31"/>
      <c r="G59" s="31"/>
      <c r="H59" s="31">
        <v>3750.0</v>
      </c>
      <c r="I59" s="46"/>
      <c r="J59" s="31"/>
      <c r="K59" s="31"/>
      <c r="L59" s="31"/>
      <c r="M59" s="31"/>
      <c r="N59" s="31"/>
      <c r="O59" s="31"/>
      <c r="P59" s="31">
        <v>3750.0</v>
      </c>
      <c r="Q59" s="25">
        <f t="shared" si="1"/>
        <v>0</v>
      </c>
      <c r="R59" s="50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ht="36.0" customHeight="1">
      <c r="A60" s="47">
        <v>57.0</v>
      </c>
      <c r="B60" s="45">
        <v>45382.0</v>
      </c>
      <c r="C60" s="29" t="s">
        <v>2061</v>
      </c>
      <c r="D60" s="30">
        <v>36555.0</v>
      </c>
      <c r="E60" s="29" t="s">
        <v>300</v>
      </c>
      <c r="F60" s="31"/>
      <c r="G60" s="31"/>
      <c r="H60" s="31">
        <v>4500.0</v>
      </c>
      <c r="I60" s="46"/>
      <c r="J60" s="31"/>
      <c r="K60" s="31"/>
      <c r="L60" s="31"/>
      <c r="M60" s="31"/>
      <c r="N60" s="31"/>
      <c r="O60" s="31"/>
      <c r="P60" s="31">
        <v>4500.0</v>
      </c>
      <c r="Q60" s="25">
        <f t="shared" si="1"/>
        <v>0</v>
      </c>
      <c r="R60" s="50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ht="36.0" customHeight="1">
      <c r="A61" s="47"/>
      <c r="B61" s="53"/>
      <c r="C61" s="49"/>
      <c r="D61" s="54"/>
      <c r="E61" s="49"/>
      <c r="F61" s="31"/>
      <c r="G61" s="31"/>
      <c r="H61" s="31"/>
      <c r="I61" s="46"/>
      <c r="J61" s="31"/>
      <c r="K61" s="31"/>
      <c r="L61" s="31"/>
      <c r="M61" s="31"/>
      <c r="N61" s="31"/>
      <c r="O61" s="31"/>
      <c r="P61" s="31"/>
      <c r="Q61" s="25">
        <f t="shared" si="1"/>
        <v>0</v>
      </c>
      <c r="R61" s="50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ht="36.0" customHeight="1">
      <c r="A62" s="47"/>
      <c r="B62" s="53"/>
      <c r="C62" s="49"/>
      <c r="D62" s="54"/>
      <c r="E62" s="49"/>
      <c r="F62" s="31"/>
      <c r="G62" s="31"/>
      <c r="H62" s="31"/>
      <c r="I62" s="46"/>
      <c r="J62" s="31"/>
      <c r="K62" s="31"/>
      <c r="L62" s="31"/>
      <c r="M62" s="31"/>
      <c r="N62" s="31"/>
      <c r="O62" s="31"/>
      <c r="P62" s="31"/>
      <c r="Q62" s="25">
        <f t="shared" si="1"/>
        <v>0</v>
      </c>
      <c r="R62" s="50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ht="36.0" customHeight="1">
      <c r="A63" s="47"/>
      <c r="B63" s="45"/>
      <c r="C63" s="29"/>
      <c r="D63" s="30"/>
      <c r="E63" s="29"/>
      <c r="F63" s="31">
        <f t="shared" ref="F63:P63" si="2">SUM(F5:F62)</f>
        <v>100</v>
      </c>
      <c r="G63" s="31">
        <f t="shared" si="2"/>
        <v>26220</v>
      </c>
      <c r="H63" s="31">
        <f t="shared" si="2"/>
        <v>37250</v>
      </c>
      <c r="I63" s="31">
        <f t="shared" si="2"/>
        <v>201850</v>
      </c>
      <c r="J63" s="31">
        <f t="shared" si="2"/>
        <v>77250</v>
      </c>
      <c r="K63" s="31">
        <f t="shared" si="2"/>
        <v>13770</v>
      </c>
      <c r="L63" s="31">
        <f t="shared" si="2"/>
        <v>14990</v>
      </c>
      <c r="M63" s="31">
        <f t="shared" si="2"/>
        <v>905</v>
      </c>
      <c r="N63" s="31">
        <f t="shared" si="2"/>
        <v>0</v>
      </c>
      <c r="O63" s="31">
        <f t="shared" si="2"/>
        <v>0</v>
      </c>
      <c r="P63" s="31">
        <f t="shared" si="2"/>
        <v>372335</v>
      </c>
      <c r="Q63" s="25">
        <f>SUM(Q5:Q46)</f>
        <v>0</v>
      </c>
      <c r="R63" s="35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ht="36.0" customHeight="1">
      <c r="A64" s="36"/>
      <c r="B64" s="36"/>
      <c r="C64" s="36"/>
      <c r="D64" s="36"/>
      <c r="E64" s="36"/>
      <c r="F64" s="38">
        <f>F63+G63+H63+I63+J63+K63+L63+M63+N63+O63</f>
        <v>372335</v>
      </c>
      <c r="P64" s="38"/>
      <c r="Q64" s="38"/>
      <c r="R64" s="36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>
      <c r="A65" s="4"/>
      <c r="B65" s="4"/>
      <c r="C65" s="4"/>
      <c r="D65" s="4"/>
      <c r="E65" s="4"/>
      <c r="F65" s="4"/>
      <c r="G65" s="4"/>
      <c r="H65" s="40" t="s">
        <v>159</v>
      </c>
      <c r="I65" s="4"/>
      <c r="J65" s="4"/>
      <c r="K65" s="4"/>
      <c r="L65" s="4"/>
      <c r="M65" s="4"/>
      <c r="N65" s="4"/>
      <c r="O65" s="4"/>
      <c r="P65" s="40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0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39" t="s">
        <v>147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0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1" t="s">
        <v>148</v>
      </c>
      <c r="F68" s="42" t="s">
        <v>226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1" t="s">
        <v>150</v>
      </c>
      <c r="F69" s="42" t="s">
        <v>226</v>
      </c>
      <c r="G69" s="4"/>
      <c r="H69" s="4"/>
      <c r="I69" s="4"/>
      <c r="J69" s="4"/>
      <c r="K69" s="4"/>
      <c r="L69" s="4"/>
      <c r="M69" s="4"/>
      <c r="N69" s="4"/>
      <c r="O69" s="4" t="s">
        <v>147</v>
      </c>
      <c r="P69" s="40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1" t="s">
        <v>151</v>
      </c>
      <c r="F70" s="42" t="s">
        <v>226</v>
      </c>
      <c r="G70" s="4"/>
      <c r="H70" s="4"/>
      <c r="I70" s="4"/>
      <c r="J70" s="4"/>
      <c r="K70" s="4"/>
      <c r="L70" s="4"/>
      <c r="M70" s="4"/>
      <c r="N70" s="4"/>
      <c r="O70" s="4"/>
      <c r="P70" s="40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1" t="s">
        <v>153</v>
      </c>
      <c r="F71" s="42" t="s">
        <v>226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1" t="s">
        <v>154</v>
      </c>
      <c r="F72" s="42" t="s">
        <v>226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7.0" customHeight="1">
      <c r="A73" s="4"/>
      <c r="B73" s="4"/>
      <c r="C73" s="4"/>
      <c r="D73" s="4"/>
      <c r="E73" s="41" t="s">
        <v>2062</v>
      </c>
      <c r="F73" s="42" t="s">
        <v>226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30.0" customHeight="1">
      <c r="A74" s="4"/>
      <c r="B74" s="4"/>
      <c r="C74" s="4"/>
      <c r="D74" s="4"/>
      <c r="E74" s="43" t="s">
        <v>157</v>
      </c>
      <c r="F74" s="42" t="s">
        <v>152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1" t="s">
        <v>158</v>
      </c>
      <c r="F75" s="42" t="s">
        <v>152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 t="s">
        <v>147</v>
      </c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 t="s">
        <v>159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</sheetData>
  <mergeCells count="16">
    <mergeCell ref="E2:E4"/>
    <mergeCell ref="F3:F4"/>
    <mergeCell ref="G3:H3"/>
    <mergeCell ref="I3:J3"/>
    <mergeCell ref="K3:K4"/>
    <mergeCell ref="O3:O4"/>
    <mergeCell ref="F64:O6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